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12b193d50514dc1d/Desktop/"/>
    </mc:Choice>
  </mc:AlternateContent>
  <xr:revisionPtr revIDLastSave="0" documentId="8_{30FFA3E1-59ED-475E-A405-5513694E9E73}" xr6:coauthVersionLast="47" xr6:coauthVersionMax="47" xr10:uidLastSave="{00000000-0000-0000-0000-000000000000}"/>
  <bookViews>
    <workbookView xWindow="-110" yWindow="-110" windowWidth="19420" windowHeight="11500" activeTab="2" xr2:uid="{898BC839-F2CA-4348-948C-D75AD4BD2CFC}"/>
  </bookViews>
  <sheets>
    <sheet name="Data" sheetId="1" r:id="rId1"/>
    <sheet name="Pivot Tables" sheetId="3" r:id="rId2"/>
    <sheet name="Dashboard" sheetId="4" r:id="rId3"/>
    <sheet name="Practice" sheetId="2" r:id="rId4"/>
  </sheets>
  <definedNames>
    <definedName name="_xlchart.v5.0" hidden="1">'Pivot Tables'!$Q$7</definedName>
    <definedName name="_xlchart.v5.1" hidden="1">'Pivot Tables'!$Q$8:$Q$24</definedName>
    <definedName name="_xlchart.v5.2" hidden="1">'Pivot Tables'!$R$7</definedName>
    <definedName name="_xlchart.v5.3" hidden="1">'Pivot Tables'!$R$8:$R$24</definedName>
    <definedName name="age">#REF!</definedName>
    <definedName name="count">#REF!</definedName>
    <definedName name="Slicer_Country">#N/A</definedName>
    <definedName name="Slicer_Product_Category">#N/A</definedName>
    <definedName name="Slicer_Quarter">#N/A</definedName>
    <definedName name="Slicer_Region">#N/A</definedName>
    <definedName name="worth">#REF!</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8" i="3" l="1"/>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R7" i="3"/>
  <c r="Q7" i="3"/>
  <c r="E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X2708" i="2"/>
  <c r="W2708" i="2"/>
  <c r="V2708" i="2"/>
  <c r="U2708" i="2"/>
  <c r="R2708" i="2"/>
  <c r="Q2708" i="2"/>
  <c r="S2708" i="2" s="1"/>
  <c r="T2708" i="2" s="1"/>
  <c r="X2707" i="2"/>
  <c r="W2707" i="2"/>
  <c r="V2707" i="2"/>
  <c r="U2707" i="2"/>
  <c r="R2707" i="2"/>
  <c r="Q2707" i="2"/>
  <c r="S2707" i="2" s="1"/>
  <c r="T2707" i="2" s="1"/>
  <c r="X2706" i="2"/>
  <c r="W2706" i="2"/>
  <c r="V2706" i="2"/>
  <c r="U2706" i="2"/>
  <c r="R2706" i="2"/>
  <c r="Q2706" i="2"/>
  <c r="S2706" i="2" s="1"/>
  <c r="T2706" i="2" s="1"/>
  <c r="X2705" i="2"/>
  <c r="W2705" i="2"/>
  <c r="V2705" i="2"/>
  <c r="U2705" i="2"/>
  <c r="R2705" i="2"/>
  <c r="Q2705" i="2"/>
  <c r="S2705" i="2" s="1"/>
  <c r="T2705" i="2" s="1"/>
  <c r="X2704" i="2"/>
  <c r="W2704" i="2"/>
  <c r="V2704" i="2"/>
  <c r="U2704" i="2"/>
  <c r="R2704" i="2"/>
  <c r="Q2704" i="2"/>
  <c r="S2704" i="2" s="1"/>
  <c r="T2704" i="2" s="1"/>
  <c r="X2703" i="2"/>
  <c r="W2703" i="2"/>
  <c r="V2703" i="2"/>
  <c r="U2703" i="2"/>
  <c r="R2703" i="2"/>
  <c r="Q2703" i="2"/>
  <c r="S2703" i="2" s="1"/>
  <c r="T2703" i="2" s="1"/>
  <c r="X2702" i="2"/>
  <c r="W2702" i="2"/>
  <c r="V2702" i="2"/>
  <c r="U2702" i="2"/>
  <c r="R2702" i="2"/>
  <c r="Q2702" i="2"/>
  <c r="S2702" i="2" s="1"/>
  <c r="T2702" i="2" s="1"/>
  <c r="X2701" i="2"/>
  <c r="W2701" i="2"/>
  <c r="V2701" i="2"/>
  <c r="U2701" i="2"/>
  <c r="R2701" i="2"/>
  <c r="Q2701" i="2"/>
  <c r="S2701" i="2" s="1"/>
  <c r="T2701" i="2" s="1"/>
  <c r="X2700" i="2"/>
  <c r="W2700" i="2"/>
  <c r="V2700" i="2"/>
  <c r="U2700" i="2"/>
  <c r="R2700" i="2"/>
  <c r="Q2700" i="2"/>
  <c r="S2700" i="2" s="1"/>
  <c r="T2700" i="2" s="1"/>
  <c r="X2699" i="2"/>
  <c r="W2699" i="2"/>
  <c r="V2699" i="2"/>
  <c r="U2699" i="2"/>
  <c r="R2699" i="2"/>
  <c r="Q2699" i="2"/>
  <c r="S2699" i="2" s="1"/>
  <c r="T2699" i="2" s="1"/>
  <c r="X2698" i="2"/>
  <c r="W2698" i="2"/>
  <c r="V2698" i="2"/>
  <c r="U2698" i="2"/>
  <c r="R2698" i="2"/>
  <c r="Q2698" i="2"/>
  <c r="S2698" i="2" s="1"/>
  <c r="T2698" i="2" s="1"/>
  <c r="X2697" i="2"/>
  <c r="W2697" i="2"/>
  <c r="V2697" i="2"/>
  <c r="U2697" i="2"/>
  <c r="R2697" i="2"/>
  <c r="Q2697" i="2"/>
  <c r="S2697" i="2" s="1"/>
  <c r="T2697" i="2" s="1"/>
  <c r="X2696" i="2"/>
  <c r="W2696" i="2"/>
  <c r="V2696" i="2"/>
  <c r="U2696" i="2"/>
  <c r="R2696" i="2"/>
  <c r="Q2696" i="2"/>
  <c r="S2696" i="2" s="1"/>
  <c r="T2696" i="2" s="1"/>
  <c r="X2695" i="2"/>
  <c r="W2695" i="2"/>
  <c r="V2695" i="2"/>
  <c r="U2695" i="2"/>
  <c r="R2695" i="2"/>
  <c r="Q2695" i="2"/>
  <c r="S2695" i="2" s="1"/>
  <c r="T2695" i="2" s="1"/>
  <c r="X2694" i="2"/>
  <c r="W2694" i="2"/>
  <c r="V2694" i="2"/>
  <c r="U2694" i="2"/>
  <c r="R2694" i="2"/>
  <c r="Q2694" i="2"/>
  <c r="S2694" i="2" s="1"/>
  <c r="T2694" i="2" s="1"/>
  <c r="X2693" i="2"/>
  <c r="W2693" i="2"/>
  <c r="V2693" i="2"/>
  <c r="U2693" i="2"/>
  <c r="R2693" i="2"/>
  <c r="Q2693" i="2"/>
  <c r="S2693" i="2" s="1"/>
  <c r="T2693" i="2" s="1"/>
  <c r="X2692" i="2"/>
  <c r="W2692" i="2"/>
  <c r="V2692" i="2"/>
  <c r="U2692" i="2"/>
  <c r="R2692" i="2"/>
  <c r="Q2692" i="2"/>
  <c r="S2692" i="2" s="1"/>
  <c r="T2692" i="2" s="1"/>
  <c r="X2691" i="2"/>
  <c r="W2691" i="2"/>
  <c r="V2691" i="2"/>
  <c r="U2691" i="2"/>
  <c r="R2691" i="2"/>
  <c r="Q2691" i="2"/>
  <c r="S2691" i="2" s="1"/>
  <c r="T2691" i="2" s="1"/>
  <c r="X2690" i="2"/>
  <c r="W2690" i="2"/>
  <c r="V2690" i="2"/>
  <c r="U2690" i="2"/>
  <c r="R2690" i="2"/>
  <c r="Q2690" i="2"/>
  <c r="S2690" i="2" s="1"/>
  <c r="T2690" i="2" s="1"/>
  <c r="X2689" i="2"/>
  <c r="W2689" i="2"/>
  <c r="V2689" i="2"/>
  <c r="U2689" i="2"/>
  <c r="R2689" i="2"/>
  <c r="Q2689" i="2"/>
  <c r="S2689" i="2" s="1"/>
  <c r="T2689" i="2" s="1"/>
  <c r="X2688" i="2"/>
  <c r="W2688" i="2"/>
  <c r="V2688" i="2"/>
  <c r="U2688" i="2"/>
  <c r="R2688" i="2"/>
  <c r="Q2688" i="2"/>
  <c r="S2688" i="2" s="1"/>
  <c r="T2688" i="2" s="1"/>
  <c r="X2687" i="2"/>
  <c r="W2687" i="2"/>
  <c r="V2687" i="2"/>
  <c r="U2687" i="2"/>
  <c r="R2687" i="2"/>
  <c r="Q2687" i="2"/>
  <c r="S2687" i="2" s="1"/>
  <c r="T2687" i="2" s="1"/>
  <c r="X2686" i="2"/>
  <c r="W2686" i="2"/>
  <c r="V2686" i="2"/>
  <c r="U2686" i="2"/>
  <c r="R2686" i="2"/>
  <c r="Q2686" i="2"/>
  <c r="S2686" i="2" s="1"/>
  <c r="T2686" i="2" s="1"/>
  <c r="X2685" i="2"/>
  <c r="W2685" i="2"/>
  <c r="V2685" i="2"/>
  <c r="U2685" i="2"/>
  <c r="R2685" i="2"/>
  <c r="Q2685" i="2"/>
  <c r="S2685" i="2" s="1"/>
  <c r="T2685" i="2" s="1"/>
  <c r="X2684" i="2"/>
  <c r="W2684" i="2"/>
  <c r="V2684" i="2"/>
  <c r="U2684" i="2"/>
  <c r="R2684" i="2"/>
  <c r="Q2684" i="2"/>
  <c r="S2684" i="2" s="1"/>
  <c r="T2684" i="2" s="1"/>
  <c r="X2683" i="2"/>
  <c r="W2683" i="2"/>
  <c r="V2683" i="2"/>
  <c r="U2683" i="2"/>
  <c r="R2683" i="2"/>
  <c r="Q2683" i="2"/>
  <c r="S2683" i="2" s="1"/>
  <c r="T2683" i="2" s="1"/>
  <c r="X2682" i="2"/>
  <c r="W2682" i="2"/>
  <c r="V2682" i="2"/>
  <c r="U2682" i="2"/>
  <c r="R2682" i="2"/>
  <c r="Q2682" i="2"/>
  <c r="S2682" i="2" s="1"/>
  <c r="T2682" i="2" s="1"/>
  <c r="X2681" i="2"/>
  <c r="W2681" i="2"/>
  <c r="V2681" i="2"/>
  <c r="U2681" i="2"/>
  <c r="R2681" i="2"/>
  <c r="Q2681" i="2"/>
  <c r="S2681" i="2" s="1"/>
  <c r="T2681" i="2" s="1"/>
  <c r="X2680" i="2"/>
  <c r="W2680" i="2"/>
  <c r="V2680" i="2"/>
  <c r="U2680" i="2"/>
  <c r="R2680" i="2"/>
  <c r="Q2680" i="2"/>
  <c r="S2680" i="2" s="1"/>
  <c r="T2680" i="2" s="1"/>
  <c r="X2679" i="2"/>
  <c r="W2679" i="2"/>
  <c r="V2679" i="2"/>
  <c r="U2679" i="2"/>
  <c r="R2679" i="2"/>
  <c r="Q2679" i="2"/>
  <c r="S2679" i="2" s="1"/>
  <c r="T2679" i="2" s="1"/>
  <c r="X2678" i="2"/>
  <c r="W2678" i="2"/>
  <c r="V2678" i="2"/>
  <c r="U2678" i="2"/>
  <c r="R2678" i="2"/>
  <c r="Q2678" i="2"/>
  <c r="S2678" i="2" s="1"/>
  <c r="T2678" i="2" s="1"/>
  <c r="X2677" i="2"/>
  <c r="W2677" i="2"/>
  <c r="V2677" i="2"/>
  <c r="U2677" i="2"/>
  <c r="R2677" i="2"/>
  <c r="Q2677" i="2"/>
  <c r="S2677" i="2" s="1"/>
  <c r="T2677" i="2" s="1"/>
  <c r="X2676" i="2"/>
  <c r="W2676" i="2"/>
  <c r="V2676" i="2"/>
  <c r="U2676" i="2"/>
  <c r="R2676" i="2"/>
  <c r="Q2676" i="2"/>
  <c r="S2676" i="2" s="1"/>
  <c r="T2676" i="2" s="1"/>
  <c r="X2675" i="2"/>
  <c r="W2675" i="2"/>
  <c r="V2675" i="2"/>
  <c r="U2675" i="2"/>
  <c r="R2675" i="2"/>
  <c r="Q2675" i="2"/>
  <c r="S2675" i="2" s="1"/>
  <c r="T2675" i="2" s="1"/>
  <c r="X2674" i="2"/>
  <c r="W2674" i="2"/>
  <c r="V2674" i="2"/>
  <c r="U2674" i="2"/>
  <c r="R2674" i="2"/>
  <c r="Q2674" i="2"/>
  <c r="S2674" i="2" s="1"/>
  <c r="T2674" i="2" s="1"/>
  <c r="X2673" i="2"/>
  <c r="W2673" i="2"/>
  <c r="V2673" i="2"/>
  <c r="U2673" i="2"/>
  <c r="R2673" i="2"/>
  <c r="Q2673" i="2"/>
  <c r="S2673" i="2" s="1"/>
  <c r="T2673" i="2" s="1"/>
  <c r="X2672" i="2"/>
  <c r="W2672" i="2"/>
  <c r="V2672" i="2"/>
  <c r="U2672" i="2"/>
  <c r="R2672" i="2"/>
  <c r="Q2672" i="2"/>
  <c r="S2672" i="2" s="1"/>
  <c r="T2672" i="2" s="1"/>
  <c r="X2671" i="2"/>
  <c r="W2671" i="2"/>
  <c r="V2671" i="2"/>
  <c r="U2671" i="2"/>
  <c r="R2671" i="2"/>
  <c r="Q2671" i="2"/>
  <c r="S2671" i="2" s="1"/>
  <c r="T2671" i="2" s="1"/>
  <c r="X2670" i="2"/>
  <c r="W2670" i="2"/>
  <c r="V2670" i="2"/>
  <c r="U2670" i="2"/>
  <c r="R2670" i="2"/>
  <c r="Q2670" i="2"/>
  <c r="S2670" i="2" s="1"/>
  <c r="T2670" i="2" s="1"/>
  <c r="X2669" i="2"/>
  <c r="W2669" i="2"/>
  <c r="V2669" i="2"/>
  <c r="U2669" i="2"/>
  <c r="R2669" i="2"/>
  <c r="Q2669" i="2"/>
  <c r="S2669" i="2" s="1"/>
  <c r="T2669" i="2" s="1"/>
  <c r="X2668" i="2"/>
  <c r="W2668" i="2"/>
  <c r="V2668" i="2"/>
  <c r="U2668" i="2"/>
  <c r="R2668" i="2"/>
  <c r="Q2668" i="2"/>
  <c r="S2668" i="2" s="1"/>
  <c r="T2668" i="2" s="1"/>
  <c r="X2667" i="2"/>
  <c r="W2667" i="2"/>
  <c r="V2667" i="2"/>
  <c r="U2667" i="2"/>
  <c r="R2667" i="2"/>
  <c r="Q2667" i="2"/>
  <c r="S2667" i="2" s="1"/>
  <c r="T2667" i="2" s="1"/>
  <c r="X2666" i="2"/>
  <c r="W2666" i="2"/>
  <c r="V2666" i="2"/>
  <c r="U2666" i="2"/>
  <c r="R2666" i="2"/>
  <c r="Q2666" i="2"/>
  <c r="S2666" i="2" s="1"/>
  <c r="T2666" i="2" s="1"/>
  <c r="X2665" i="2"/>
  <c r="W2665" i="2"/>
  <c r="V2665" i="2"/>
  <c r="U2665" i="2"/>
  <c r="R2665" i="2"/>
  <c r="Q2665" i="2"/>
  <c r="S2665" i="2" s="1"/>
  <c r="T2665" i="2" s="1"/>
  <c r="X2664" i="2"/>
  <c r="W2664" i="2"/>
  <c r="V2664" i="2"/>
  <c r="U2664" i="2"/>
  <c r="R2664" i="2"/>
  <c r="Q2664" i="2"/>
  <c r="S2664" i="2" s="1"/>
  <c r="T2664" i="2" s="1"/>
  <c r="X2663" i="2"/>
  <c r="W2663" i="2"/>
  <c r="V2663" i="2"/>
  <c r="U2663" i="2"/>
  <c r="R2663" i="2"/>
  <c r="Q2663" i="2"/>
  <c r="S2663" i="2" s="1"/>
  <c r="T2663" i="2" s="1"/>
  <c r="X2662" i="2"/>
  <c r="W2662" i="2"/>
  <c r="V2662" i="2"/>
  <c r="U2662" i="2"/>
  <c r="R2662" i="2"/>
  <c r="Q2662" i="2"/>
  <c r="S2662" i="2" s="1"/>
  <c r="T2662" i="2" s="1"/>
  <c r="X2661" i="2"/>
  <c r="W2661" i="2"/>
  <c r="V2661" i="2"/>
  <c r="U2661" i="2"/>
  <c r="R2661" i="2"/>
  <c r="Q2661" i="2"/>
  <c r="S2661" i="2" s="1"/>
  <c r="T2661" i="2" s="1"/>
  <c r="X2660" i="2"/>
  <c r="W2660" i="2"/>
  <c r="V2660" i="2"/>
  <c r="U2660" i="2"/>
  <c r="R2660" i="2"/>
  <c r="Q2660" i="2"/>
  <c r="S2660" i="2" s="1"/>
  <c r="T2660" i="2" s="1"/>
  <c r="X2659" i="2"/>
  <c r="W2659" i="2"/>
  <c r="V2659" i="2"/>
  <c r="U2659" i="2"/>
  <c r="R2659" i="2"/>
  <c r="Q2659" i="2"/>
  <c r="S2659" i="2" s="1"/>
  <c r="T2659" i="2" s="1"/>
  <c r="X2658" i="2"/>
  <c r="W2658" i="2"/>
  <c r="V2658" i="2"/>
  <c r="U2658" i="2"/>
  <c r="R2658" i="2"/>
  <c r="Q2658" i="2"/>
  <c r="S2658" i="2" s="1"/>
  <c r="T2658" i="2" s="1"/>
  <c r="X2657" i="2"/>
  <c r="W2657" i="2"/>
  <c r="V2657" i="2"/>
  <c r="U2657" i="2"/>
  <c r="R2657" i="2"/>
  <c r="Q2657" i="2"/>
  <c r="S2657" i="2" s="1"/>
  <c r="T2657" i="2" s="1"/>
  <c r="X2656" i="2"/>
  <c r="W2656" i="2"/>
  <c r="V2656" i="2"/>
  <c r="U2656" i="2"/>
  <c r="R2656" i="2"/>
  <c r="Q2656" i="2"/>
  <c r="S2656" i="2" s="1"/>
  <c r="T2656" i="2" s="1"/>
  <c r="X2655" i="2"/>
  <c r="W2655" i="2"/>
  <c r="V2655" i="2"/>
  <c r="U2655" i="2"/>
  <c r="R2655" i="2"/>
  <c r="Q2655" i="2"/>
  <c r="S2655" i="2" s="1"/>
  <c r="T2655" i="2" s="1"/>
  <c r="X2654" i="2"/>
  <c r="W2654" i="2"/>
  <c r="V2654" i="2"/>
  <c r="U2654" i="2"/>
  <c r="R2654" i="2"/>
  <c r="Q2654" i="2"/>
  <c r="S2654" i="2" s="1"/>
  <c r="T2654" i="2" s="1"/>
  <c r="X2653" i="2"/>
  <c r="W2653" i="2"/>
  <c r="V2653" i="2"/>
  <c r="U2653" i="2"/>
  <c r="R2653" i="2"/>
  <c r="Q2653" i="2"/>
  <c r="S2653" i="2" s="1"/>
  <c r="T2653" i="2" s="1"/>
  <c r="X2652" i="2"/>
  <c r="W2652" i="2"/>
  <c r="V2652" i="2"/>
  <c r="U2652" i="2"/>
  <c r="R2652" i="2"/>
  <c r="Q2652" i="2"/>
  <c r="S2652" i="2" s="1"/>
  <c r="T2652" i="2" s="1"/>
  <c r="X2651" i="2"/>
  <c r="W2651" i="2"/>
  <c r="V2651" i="2"/>
  <c r="U2651" i="2"/>
  <c r="R2651" i="2"/>
  <c r="Q2651" i="2"/>
  <c r="S2651" i="2" s="1"/>
  <c r="T2651" i="2" s="1"/>
  <c r="X2650" i="2"/>
  <c r="W2650" i="2"/>
  <c r="V2650" i="2"/>
  <c r="U2650" i="2"/>
  <c r="R2650" i="2"/>
  <c r="Q2650" i="2"/>
  <c r="S2650" i="2" s="1"/>
  <c r="T2650" i="2" s="1"/>
  <c r="X2649" i="2"/>
  <c r="W2649" i="2"/>
  <c r="V2649" i="2"/>
  <c r="U2649" i="2"/>
  <c r="R2649" i="2"/>
  <c r="Q2649" i="2"/>
  <c r="S2649" i="2" s="1"/>
  <c r="T2649" i="2" s="1"/>
  <c r="X2648" i="2"/>
  <c r="W2648" i="2"/>
  <c r="V2648" i="2"/>
  <c r="U2648" i="2"/>
  <c r="R2648" i="2"/>
  <c r="Q2648" i="2"/>
  <c r="S2648" i="2" s="1"/>
  <c r="T2648" i="2" s="1"/>
  <c r="X2647" i="2"/>
  <c r="W2647" i="2"/>
  <c r="V2647" i="2"/>
  <c r="U2647" i="2"/>
  <c r="R2647" i="2"/>
  <c r="Q2647" i="2"/>
  <c r="S2647" i="2" s="1"/>
  <c r="T2647" i="2" s="1"/>
  <c r="X2646" i="2"/>
  <c r="W2646" i="2"/>
  <c r="V2646" i="2"/>
  <c r="U2646" i="2"/>
  <c r="R2646" i="2"/>
  <c r="Q2646" i="2"/>
  <c r="S2646" i="2" s="1"/>
  <c r="T2646" i="2" s="1"/>
  <c r="X2645" i="2"/>
  <c r="W2645" i="2"/>
  <c r="V2645" i="2"/>
  <c r="U2645" i="2"/>
  <c r="R2645" i="2"/>
  <c r="Q2645" i="2"/>
  <c r="S2645" i="2" s="1"/>
  <c r="T2645" i="2" s="1"/>
  <c r="X2644" i="2"/>
  <c r="W2644" i="2"/>
  <c r="V2644" i="2"/>
  <c r="U2644" i="2"/>
  <c r="R2644" i="2"/>
  <c r="Q2644" i="2"/>
  <c r="S2644" i="2" s="1"/>
  <c r="T2644" i="2" s="1"/>
  <c r="X2643" i="2"/>
  <c r="W2643" i="2"/>
  <c r="V2643" i="2"/>
  <c r="U2643" i="2"/>
  <c r="R2643" i="2"/>
  <c r="Q2643" i="2"/>
  <c r="S2643" i="2" s="1"/>
  <c r="T2643" i="2" s="1"/>
  <c r="X2642" i="2"/>
  <c r="W2642" i="2"/>
  <c r="V2642" i="2"/>
  <c r="U2642" i="2"/>
  <c r="R2642" i="2"/>
  <c r="Q2642" i="2"/>
  <c r="S2642" i="2" s="1"/>
  <c r="T2642" i="2" s="1"/>
  <c r="X2641" i="2"/>
  <c r="W2641" i="2"/>
  <c r="V2641" i="2"/>
  <c r="U2641" i="2"/>
  <c r="R2641" i="2"/>
  <c r="Q2641" i="2"/>
  <c r="S2641" i="2" s="1"/>
  <c r="T2641" i="2" s="1"/>
  <c r="X2640" i="2"/>
  <c r="W2640" i="2"/>
  <c r="V2640" i="2"/>
  <c r="U2640" i="2"/>
  <c r="R2640" i="2"/>
  <c r="Q2640" i="2"/>
  <c r="S2640" i="2" s="1"/>
  <c r="T2640" i="2" s="1"/>
  <c r="X2639" i="2"/>
  <c r="W2639" i="2"/>
  <c r="V2639" i="2"/>
  <c r="U2639" i="2"/>
  <c r="R2639" i="2"/>
  <c r="Q2639" i="2"/>
  <c r="S2639" i="2" s="1"/>
  <c r="T2639" i="2" s="1"/>
  <c r="X2638" i="2"/>
  <c r="W2638" i="2"/>
  <c r="V2638" i="2"/>
  <c r="U2638" i="2"/>
  <c r="R2638" i="2"/>
  <c r="Q2638" i="2"/>
  <c r="S2638" i="2" s="1"/>
  <c r="T2638" i="2" s="1"/>
  <c r="X2637" i="2"/>
  <c r="W2637" i="2"/>
  <c r="V2637" i="2"/>
  <c r="U2637" i="2"/>
  <c r="R2637" i="2"/>
  <c r="Q2637" i="2"/>
  <c r="S2637" i="2" s="1"/>
  <c r="T2637" i="2" s="1"/>
  <c r="X2636" i="2"/>
  <c r="W2636" i="2"/>
  <c r="V2636" i="2"/>
  <c r="U2636" i="2"/>
  <c r="R2636" i="2"/>
  <c r="Q2636" i="2"/>
  <c r="S2636" i="2" s="1"/>
  <c r="T2636" i="2" s="1"/>
  <c r="X2635" i="2"/>
  <c r="W2635" i="2"/>
  <c r="V2635" i="2"/>
  <c r="U2635" i="2"/>
  <c r="R2635" i="2"/>
  <c r="Q2635" i="2"/>
  <c r="X2634" i="2"/>
  <c r="W2634" i="2"/>
  <c r="V2634" i="2"/>
  <c r="U2634" i="2"/>
  <c r="R2634" i="2"/>
  <c r="Q2634" i="2"/>
  <c r="S2634" i="2" s="1"/>
  <c r="T2634" i="2" s="1"/>
  <c r="X2633" i="2"/>
  <c r="W2633" i="2"/>
  <c r="V2633" i="2"/>
  <c r="U2633" i="2"/>
  <c r="R2633" i="2"/>
  <c r="Q2633" i="2"/>
  <c r="S2633" i="2" s="1"/>
  <c r="T2633" i="2" s="1"/>
  <c r="X2632" i="2"/>
  <c r="W2632" i="2"/>
  <c r="V2632" i="2"/>
  <c r="U2632" i="2"/>
  <c r="R2632" i="2"/>
  <c r="Q2632" i="2"/>
  <c r="S2632" i="2" s="1"/>
  <c r="T2632" i="2" s="1"/>
  <c r="X2631" i="2"/>
  <c r="W2631" i="2"/>
  <c r="V2631" i="2"/>
  <c r="U2631" i="2"/>
  <c r="R2631" i="2"/>
  <c r="Q2631" i="2"/>
  <c r="S2631" i="2" s="1"/>
  <c r="T2631" i="2" s="1"/>
  <c r="X2630" i="2"/>
  <c r="W2630" i="2"/>
  <c r="V2630" i="2"/>
  <c r="U2630" i="2"/>
  <c r="R2630" i="2"/>
  <c r="Q2630" i="2"/>
  <c r="S2630" i="2" s="1"/>
  <c r="T2630" i="2" s="1"/>
  <c r="X2629" i="2"/>
  <c r="W2629" i="2"/>
  <c r="V2629" i="2"/>
  <c r="U2629" i="2"/>
  <c r="R2629" i="2"/>
  <c r="Q2629" i="2"/>
  <c r="S2629" i="2" s="1"/>
  <c r="T2629" i="2" s="1"/>
  <c r="X2628" i="2"/>
  <c r="W2628" i="2"/>
  <c r="V2628" i="2"/>
  <c r="U2628" i="2"/>
  <c r="R2628" i="2"/>
  <c r="Q2628" i="2"/>
  <c r="S2628" i="2" s="1"/>
  <c r="T2628" i="2" s="1"/>
  <c r="X2627" i="2"/>
  <c r="W2627" i="2"/>
  <c r="V2627" i="2"/>
  <c r="U2627" i="2"/>
  <c r="R2627" i="2"/>
  <c r="Q2627" i="2"/>
  <c r="S2627" i="2" s="1"/>
  <c r="T2627" i="2" s="1"/>
  <c r="X2626" i="2"/>
  <c r="W2626" i="2"/>
  <c r="V2626" i="2"/>
  <c r="U2626" i="2"/>
  <c r="R2626" i="2"/>
  <c r="Q2626" i="2"/>
  <c r="S2626" i="2" s="1"/>
  <c r="T2626" i="2" s="1"/>
  <c r="X2625" i="2"/>
  <c r="W2625" i="2"/>
  <c r="V2625" i="2"/>
  <c r="U2625" i="2"/>
  <c r="R2625" i="2"/>
  <c r="Q2625" i="2"/>
  <c r="S2625" i="2" s="1"/>
  <c r="T2625" i="2" s="1"/>
  <c r="X2624" i="2"/>
  <c r="W2624" i="2"/>
  <c r="V2624" i="2"/>
  <c r="U2624" i="2"/>
  <c r="R2624" i="2"/>
  <c r="Q2624" i="2"/>
  <c r="S2624" i="2" s="1"/>
  <c r="T2624" i="2" s="1"/>
  <c r="X2623" i="2"/>
  <c r="W2623" i="2"/>
  <c r="V2623" i="2"/>
  <c r="U2623" i="2"/>
  <c r="R2623" i="2"/>
  <c r="Q2623" i="2"/>
  <c r="S2623" i="2" s="1"/>
  <c r="T2623" i="2" s="1"/>
  <c r="X2622" i="2"/>
  <c r="W2622" i="2"/>
  <c r="V2622" i="2"/>
  <c r="U2622" i="2"/>
  <c r="R2622" i="2"/>
  <c r="Q2622" i="2"/>
  <c r="S2622" i="2" s="1"/>
  <c r="T2622" i="2" s="1"/>
  <c r="X2621" i="2"/>
  <c r="W2621" i="2"/>
  <c r="V2621" i="2"/>
  <c r="U2621" i="2"/>
  <c r="R2621" i="2"/>
  <c r="Q2621" i="2"/>
  <c r="S2621" i="2" s="1"/>
  <c r="T2621" i="2" s="1"/>
  <c r="X2620" i="2"/>
  <c r="W2620" i="2"/>
  <c r="V2620" i="2"/>
  <c r="U2620" i="2"/>
  <c r="R2620" i="2"/>
  <c r="Q2620" i="2"/>
  <c r="S2620" i="2" s="1"/>
  <c r="T2620" i="2" s="1"/>
  <c r="X2619" i="2"/>
  <c r="W2619" i="2"/>
  <c r="V2619" i="2"/>
  <c r="U2619" i="2"/>
  <c r="R2619" i="2"/>
  <c r="Q2619" i="2"/>
  <c r="S2619" i="2" s="1"/>
  <c r="T2619" i="2" s="1"/>
  <c r="X2618" i="2"/>
  <c r="W2618" i="2"/>
  <c r="V2618" i="2"/>
  <c r="U2618" i="2"/>
  <c r="R2618" i="2"/>
  <c r="Q2618" i="2"/>
  <c r="S2618" i="2" s="1"/>
  <c r="T2618" i="2" s="1"/>
  <c r="X2617" i="2"/>
  <c r="W2617" i="2"/>
  <c r="V2617" i="2"/>
  <c r="U2617" i="2"/>
  <c r="R2617" i="2"/>
  <c r="Q2617" i="2"/>
  <c r="S2617" i="2" s="1"/>
  <c r="T2617" i="2" s="1"/>
  <c r="X2616" i="2"/>
  <c r="W2616" i="2"/>
  <c r="V2616" i="2"/>
  <c r="U2616" i="2"/>
  <c r="R2616" i="2"/>
  <c r="Q2616" i="2"/>
  <c r="S2616" i="2" s="1"/>
  <c r="T2616" i="2" s="1"/>
  <c r="X2615" i="2"/>
  <c r="W2615" i="2"/>
  <c r="V2615" i="2"/>
  <c r="U2615" i="2"/>
  <c r="R2615" i="2"/>
  <c r="Q2615" i="2"/>
  <c r="S2615" i="2" s="1"/>
  <c r="T2615" i="2" s="1"/>
  <c r="X2614" i="2"/>
  <c r="W2614" i="2"/>
  <c r="V2614" i="2"/>
  <c r="U2614" i="2"/>
  <c r="R2614" i="2"/>
  <c r="Q2614" i="2"/>
  <c r="S2614" i="2" s="1"/>
  <c r="T2614" i="2" s="1"/>
  <c r="X2613" i="2"/>
  <c r="W2613" i="2"/>
  <c r="V2613" i="2"/>
  <c r="U2613" i="2"/>
  <c r="R2613" i="2"/>
  <c r="Q2613" i="2"/>
  <c r="S2613" i="2" s="1"/>
  <c r="T2613" i="2" s="1"/>
  <c r="X2612" i="2"/>
  <c r="W2612" i="2"/>
  <c r="V2612" i="2"/>
  <c r="U2612" i="2"/>
  <c r="R2612" i="2"/>
  <c r="Q2612" i="2"/>
  <c r="S2612" i="2" s="1"/>
  <c r="T2612" i="2" s="1"/>
  <c r="X2611" i="2"/>
  <c r="W2611" i="2"/>
  <c r="V2611" i="2"/>
  <c r="U2611" i="2"/>
  <c r="R2611" i="2"/>
  <c r="Q2611" i="2"/>
  <c r="S2611" i="2" s="1"/>
  <c r="T2611" i="2" s="1"/>
  <c r="X2610" i="2"/>
  <c r="W2610" i="2"/>
  <c r="V2610" i="2"/>
  <c r="U2610" i="2"/>
  <c r="R2610" i="2"/>
  <c r="Q2610" i="2"/>
  <c r="S2610" i="2" s="1"/>
  <c r="T2610" i="2" s="1"/>
  <c r="X2609" i="2"/>
  <c r="W2609" i="2"/>
  <c r="V2609" i="2"/>
  <c r="U2609" i="2"/>
  <c r="R2609" i="2"/>
  <c r="Q2609" i="2"/>
  <c r="S2609" i="2" s="1"/>
  <c r="T2609" i="2" s="1"/>
  <c r="X2608" i="2"/>
  <c r="W2608" i="2"/>
  <c r="V2608" i="2"/>
  <c r="U2608" i="2"/>
  <c r="R2608" i="2"/>
  <c r="Q2608" i="2"/>
  <c r="S2608" i="2" s="1"/>
  <c r="T2608" i="2" s="1"/>
  <c r="X2607" i="2"/>
  <c r="W2607" i="2"/>
  <c r="V2607" i="2"/>
  <c r="U2607" i="2"/>
  <c r="R2607" i="2"/>
  <c r="Q2607" i="2"/>
  <c r="S2607" i="2" s="1"/>
  <c r="T2607" i="2" s="1"/>
  <c r="X2606" i="2"/>
  <c r="W2606" i="2"/>
  <c r="V2606" i="2"/>
  <c r="U2606" i="2"/>
  <c r="R2606" i="2"/>
  <c r="Q2606" i="2"/>
  <c r="S2606" i="2" s="1"/>
  <c r="T2606" i="2" s="1"/>
  <c r="X2605" i="2"/>
  <c r="W2605" i="2"/>
  <c r="V2605" i="2"/>
  <c r="U2605" i="2"/>
  <c r="R2605" i="2"/>
  <c r="Q2605" i="2"/>
  <c r="S2605" i="2" s="1"/>
  <c r="T2605" i="2" s="1"/>
  <c r="X2604" i="2"/>
  <c r="W2604" i="2"/>
  <c r="V2604" i="2"/>
  <c r="U2604" i="2"/>
  <c r="R2604" i="2"/>
  <c r="Q2604" i="2"/>
  <c r="S2604" i="2" s="1"/>
  <c r="T2604" i="2" s="1"/>
  <c r="X2603" i="2"/>
  <c r="W2603" i="2"/>
  <c r="V2603" i="2"/>
  <c r="U2603" i="2"/>
  <c r="R2603" i="2"/>
  <c r="Q2603" i="2"/>
  <c r="S2603" i="2" s="1"/>
  <c r="T2603" i="2" s="1"/>
  <c r="X2602" i="2"/>
  <c r="W2602" i="2"/>
  <c r="V2602" i="2"/>
  <c r="U2602" i="2"/>
  <c r="R2602" i="2"/>
  <c r="Q2602" i="2"/>
  <c r="S2602" i="2" s="1"/>
  <c r="T2602" i="2" s="1"/>
  <c r="X2601" i="2"/>
  <c r="W2601" i="2"/>
  <c r="V2601" i="2"/>
  <c r="U2601" i="2"/>
  <c r="R2601" i="2"/>
  <c r="Q2601" i="2"/>
  <c r="S2601" i="2" s="1"/>
  <c r="T2601" i="2" s="1"/>
  <c r="X2600" i="2"/>
  <c r="W2600" i="2"/>
  <c r="V2600" i="2"/>
  <c r="U2600" i="2"/>
  <c r="R2600" i="2"/>
  <c r="Q2600" i="2"/>
  <c r="S2600" i="2" s="1"/>
  <c r="T2600" i="2" s="1"/>
  <c r="X2599" i="2"/>
  <c r="W2599" i="2"/>
  <c r="V2599" i="2"/>
  <c r="U2599" i="2"/>
  <c r="R2599" i="2"/>
  <c r="Q2599" i="2"/>
  <c r="S2599" i="2" s="1"/>
  <c r="T2599" i="2" s="1"/>
  <c r="X2598" i="2"/>
  <c r="W2598" i="2"/>
  <c r="V2598" i="2"/>
  <c r="U2598" i="2"/>
  <c r="R2598" i="2"/>
  <c r="Q2598" i="2"/>
  <c r="S2598" i="2" s="1"/>
  <c r="T2598" i="2" s="1"/>
  <c r="X2597" i="2"/>
  <c r="W2597" i="2"/>
  <c r="V2597" i="2"/>
  <c r="U2597" i="2"/>
  <c r="R2597" i="2"/>
  <c r="Q2597" i="2"/>
  <c r="S2597" i="2" s="1"/>
  <c r="T2597" i="2" s="1"/>
  <c r="X2596" i="2"/>
  <c r="W2596" i="2"/>
  <c r="V2596" i="2"/>
  <c r="U2596" i="2"/>
  <c r="R2596" i="2"/>
  <c r="Q2596" i="2"/>
  <c r="S2596" i="2" s="1"/>
  <c r="T2596" i="2" s="1"/>
  <c r="X2595" i="2"/>
  <c r="W2595" i="2"/>
  <c r="V2595" i="2"/>
  <c r="U2595" i="2"/>
  <c r="R2595" i="2"/>
  <c r="Q2595" i="2"/>
  <c r="S2595" i="2" s="1"/>
  <c r="T2595" i="2" s="1"/>
  <c r="X2594" i="2"/>
  <c r="W2594" i="2"/>
  <c r="V2594" i="2"/>
  <c r="U2594" i="2"/>
  <c r="R2594" i="2"/>
  <c r="Q2594" i="2"/>
  <c r="S2594" i="2" s="1"/>
  <c r="T2594" i="2" s="1"/>
  <c r="X2593" i="2"/>
  <c r="W2593" i="2"/>
  <c r="V2593" i="2"/>
  <c r="U2593" i="2"/>
  <c r="R2593" i="2"/>
  <c r="Q2593" i="2"/>
  <c r="S2593" i="2" s="1"/>
  <c r="T2593" i="2" s="1"/>
  <c r="X2592" i="2"/>
  <c r="W2592" i="2"/>
  <c r="V2592" i="2"/>
  <c r="U2592" i="2"/>
  <c r="R2592" i="2"/>
  <c r="Q2592" i="2"/>
  <c r="S2592" i="2" s="1"/>
  <c r="T2592" i="2" s="1"/>
  <c r="X2591" i="2"/>
  <c r="W2591" i="2"/>
  <c r="V2591" i="2"/>
  <c r="U2591" i="2"/>
  <c r="R2591" i="2"/>
  <c r="Q2591" i="2"/>
  <c r="S2591" i="2" s="1"/>
  <c r="T2591" i="2" s="1"/>
  <c r="X2590" i="2"/>
  <c r="W2590" i="2"/>
  <c r="V2590" i="2"/>
  <c r="U2590" i="2"/>
  <c r="R2590" i="2"/>
  <c r="Q2590" i="2"/>
  <c r="S2590" i="2" s="1"/>
  <c r="T2590" i="2" s="1"/>
  <c r="X2589" i="2"/>
  <c r="W2589" i="2"/>
  <c r="V2589" i="2"/>
  <c r="U2589" i="2"/>
  <c r="R2589" i="2"/>
  <c r="Q2589" i="2"/>
  <c r="S2589" i="2" s="1"/>
  <c r="T2589" i="2" s="1"/>
  <c r="X2588" i="2"/>
  <c r="W2588" i="2"/>
  <c r="V2588" i="2"/>
  <c r="U2588" i="2"/>
  <c r="R2588" i="2"/>
  <c r="Q2588" i="2"/>
  <c r="S2588" i="2" s="1"/>
  <c r="T2588" i="2" s="1"/>
  <c r="X2587" i="2"/>
  <c r="W2587" i="2"/>
  <c r="V2587" i="2"/>
  <c r="U2587" i="2"/>
  <c r="R2587" i="2"/>
  <c r="Q2587" i="2"/>
  <c r="S2587" i="2" s="1"/>
  <c r="T2587" i="2" s="1"/>
  <c r="X2586" i="2"/>
  <c r="W2586" i="2"/>
  <c r="V2586" i="2"/>
  <c r="U2586" i="2"/>
  <c r="R2586" i="2"/>
  <c r="Q2586" i="2"/>
  <c r="S2586" i="2" s="1"/>
  <c r="T2586" i="2" s="1"/>
  <c r="X2585" i="2"/>
  <c r="W2585" i="2"/>
  <c r="V2585" i="2"/>
  <c r="U2585" i="2"/>
  <c r="R2585" i="2"/>
  <c r="Q2585" i="2"/>
  <c r="S2585" i="2" s="1"/>
  <c r="T2585" i="2" s="1"/>
  <c r="X2584" i="2"/>
  <c r="W2584" i="2"/>
  <c r="V2584" i="2"/>
  <c r="U2584" i="2"/>
  <c r="R2584" i="2"/>
  <c r="Q2584" i="2"/>
  <c r="S2584" i="2" s="1"/>
  <c r="T2584" i="2" s="1"/>
  <c r="X2583" i="2"/>
  <c r="W2583" i="2"/>
  <c r="V2583" i="2"/>
  <c r="U2583" i="2"/>
  <c r="R2583" i="2"/>
  <c r="Q2583" i="2"/>
  <c r="S2583" i="2" s="1"/>
  <c r="T2583" i="2" s="1"/>
  <c r="X2582" i="2"/>
  <c r="W2582" i="2"/>
  <c r="V2582" i="2"/>
  <c r="U2582" i="2"/>
  <c r="R2582" i="2"/>
  <c r="Q2582" i="2"/>
  <c r="S2582" i="2" s="1"/>
  <c r="T2582" i="2" s="1"/>
  <c r="X2581" i="2"/>
  <c r="W2581" i="2"/>
  <c r="V2581" i="2"/>
  <c r="U2581" i="2"/>
  <c r="R2581" i="2"/>
  <c r="Q2581" i="2"/>
  <c r="S2581" i="2" s="1"/>
  <c r="T2581" i="2" s="1"/>
  <c r="X2580" i="2"/>
  <c r="W2580" i="2"/>
  <c r="V2580" i="2"/>
  <c r="U2580" i="2"/>
  <c r="R2580" i="2"/>
  <c r="Q2580" i="2"/>
  <c r="S2580" i="2" s="1"/>
  <c r="T2580" i="2" s="1"/>
  <c r="X2579" i="2"/>
  <c r="W2579" i="2"/>
  <c r="V2579" i="2"/>
  <c r="U2579" i="2"/>
  <c r="R2579" i="2"/>
  <c r="Q2579" i="2"/>
  <c r="S2579" i="2" s="1"/>
  <c r="T2579" i="2" s="1"/>
  <c r="X2578" i="2"/>
  <c r="W2578" i="2"/>
  <c r="V2578" i="2"/>
  <c r="U2578" i="2"/>
  <c r="R2578" i="2"/>
  <c r="Q2578" i="2"/>
  <c r="S2578" i="2" s="1"/>
  <c r="T2578" i="2" s="1"/>
  <c r="X2577" i="2"/>
  <c r="W2577" i="2"/>
  <c r="V2577" i="2"/>
  <c r="U2577" i="2"/>
  <c r="R2577" i="2"/>
  <c r="Q2577" i="2"/>
  <c r="S2577" i="2" s="1"/>
  <c r="T2577" i="2" s="1"/>
  <c r="X2576" i="2"/>
  <c r="W2576" i="2"/>
  <c r="V2576" i="2"/>
  <c r="U2576" i="2"/>
  <c r="R2576" i="2"/>
  <c r="Q2576" i="2"/>
  <c r="S2576" i="2" s="1"/>
  <c r="T2576" i="2" s="1"/>
  <c r="X2575" i="2"/>
  <c r="W2575" i="2"/>
  <c r="V2575" i="2"/>
  <c r="U2575" i="2"/>
  <c r="R2575" i="2"/>
  <c r="Q2575" i="2"/>
  <c r="S2575" i="2" s="1"/>
  <c r="T2575" i="2" s="1"/>
  <c r="X2574" i="2"/>
  <c r="W2574" i="2"/>
  <c r="V2574" i="2"/>
  <c r="U2574" i="2"/>
  <c r="R2574" i="2"/>
  <c r="Q2574" i="2"/>
  <c r="S2574" i="2" s="1"/>
  <c r="T2574" i="2" s="1"/>
  <c r="X2573" i="2"/>
  <c r="W2573" i="2"/>
  <c r="V2573" i="2"/>
  <c r="U2573" i="2"/>
  <c r="R2573" i="2"/>
  <c r="Q2573" i="2"/>
  <c r="S2573" i="2" s="1"/>
  <c r="T2573" i="2" s="1"/>
  <c r="X2572" i="2"/>
  <c r="W2572" i="2"/>
  <c r="V2572" i="2"/>
  <c r="U2572" i="2"/>
  <c r="R2572" i="2"/>
  <c r="Q2572" i="2"/>
  <c r="S2572" i="2" s="1"/>
  <c r="T2572" i="2" s="1"/>
  <c r="X2571" i="2"/>
  <c r="W2571" i="2"/>
  <c r="V2571" i="2"/>
  <c r="U2571" i="2"/>
  <c r="R2571" i="2"/>
  <c r="Q2571" i="2"/>
  <c r="S2571" i="2" s="1"/>
  <c r="T2571" i="2" s="1"/>
  <c r="X2570" i="2"/>
  <c r="W2570" i="2"/>
  <c r="V2570" i="2"/>
  <c r="U2570" i="2"/>
  <c r="R2570" i="2"/>
  <c r="Q2570" i="2"/>
  <c r="S2570" i="2" s="1"/>
  <c r="T2570" i="2" s="1"/>
  <c r="X2569" i="2"/>
  <c r="W2569" i="2"/>
  <c r="V2569" i="2"/>
  <c r="U2569" i="2"/>
  <c r="R2569" i="2"/>
  <c r="Q2569" i="2"/>
  <c r="S2569" i="2" s="1"/>
  <c r="T2569" i="2" s="1"/>
  <c r="X2568" i="2"/>
  <c r="W2568" i="2"/>
  <c r="V2568" i="2"/>
  <c r="U2568" i="2"/>
  <c r="R2568" i="2"/>
  <c r="Q2568" i="2"/>
  <c r="S2568" i="2" s="1"/>
  <c r="T2568" i="2" s="1"/>
  <c r="X2567" i="2"/>
  <c r="W2567" i="2"/>
  <c r="V2567" i="2"/>
  <c r="U2567" i="2"/>
  <c r="R2567" i="2"/>
  <c r="Q2567" i="2"/>
  <c r="S2567" i="2" s="1"/>
  <c r="T2567" i="2" s="1"/>
  <c r="X2566" i="2"/>
  <c r="W2566" i="2"/>
  <c r="V2566" i="2"/>
  <c r="U2566" i="2"/>
  <c r="R2566" i="2"/>
  <c r="Q2566" i="2"/>
  <c r="S2566" i="2" s="1"/>
  <c r="T2566" i="2" s="1"/>
  <c r="X2565" i="2"/>
  <c r="W2565" i="2"/>
  <c r="V2565" i="2"/>
  <c r="U2565" i="2"/>
  <c r="R2565" i="2"/>
  <c r="Q2565" i="2"/>
  <c r="S2565" i="2" s="1"/>
  <c r="T2565" i="2" s="1"/>
  <c r="X2564" i="2"/>
  <c r="W2564" i="2"/>
  <c r="V2564" i="2"/>
  <c r="U2564" i="2"/>
  <c r="R2564" i="2"/>
  <c r="Q2564" i="2"/>
  <c r="S2564" i="2" s="1"/>
  <c r="T2564" i="2" s="1"/>
  <c r="X2563" i="2"/>
  <c r="W2563" i="2"/>
  <c r="V2563" i="2"/>
  <c r="U2563" i="2"/>
  <c r="R2563" i="2"/>
  <c r="Q2563" i="2"/>
  <c r="S2563" i="2" s="1"/>
  <c r="T2563" i="2" s="1"/>
  <c r="X2562" i="2"/>
  <c r="W2562" i="2"/>
  <c r="V2562" i="2"/>
  <c r="U2562" i="2"/>
  <c r="R2562" i="2"/>
  <c r="Q2562" i="2"/>
  <c r="S2562" i="2" s="1"/>
  <c r="T2562" i="2" s="1"/>
  <c r="X2561" i="2"/>
  <c r="W2561" i="2"/>
  <c r="V2561" i="2"/>
  <c r="U2561" i="2"/>
  <c r="R2561" i="2"/>
  <c r="Q2561" i="2"/>
  <c r="S2561" i="2" s="1"/>
  <c r="T2561" i="2" s="1"/>
  <c r="X2560" i="2"/>
  <c r="W2560" i="2"/>
  <c r="V2560" i="2"/>
  <c r="U2560" i="2"/>
  <c r="R2560" i="2"/>
  <c r="Q2560" i="2"/>
  <c r="S2560" i="2" s="1"/>
  <c r="T2560" i="2" s="1"/>
  <c r="X2559" i="2"/>
  <c r="W2559" i="2"/>
  <c r="V2559" i="2"/>
  <c r="U2559" i="2"/>
  <c r="R2559" i="2"/>
  <c r="Q2559" i="2"/>
  <c r="S2559" i="2" s="1"/>
  <c r="T2559" i="2" s="1"/>
  <c r="X2558" i="2"/>
  <c r="W2558" i="2"/>
  <c r="V2558" i="2"/>
  <c r="U2558" i="2"/>
  <c r="R2558" i="2"/>
  <c r="Q2558" i="2"/>
  <c r="S2558" i="2" s="1"/>
  <c r="T2558" i="2" s="1"/>
  <c r="X2557" i="2"/>
  <c r="W2557" i="2"/>
  <c r="V2557" i="2"/>
  <c r="U2557" i="2"/>
  <c r="R2557" i="2"/>
  <c r="Q2557" i="2"/>
  <c r="S2557" i="2" s="1"/>
  <c r="T2557" i="2" s="1"/>
  <c r="X2556" i="2"/>
  <c r="W2556" i="2"/>
  <c r="V2556" i="2"/>
  <c r="U2556" i="2"/>
  <c r="R2556" i="2"/>
  <c r="Q2556" i="2"/>
  <c r="S2556" i="2" s="1"/>
  <c r="T2556" i="2" s="1"/>
  <c r="X2555" i="2"/>
  <c r="W2555" i="2"/>
  <c r="V2555" i="2"/>
  <c r="U2555" i="2"/>
  <c r="R2555" i="2"/>
  <c r="Q2555" i="2"/>
  <c r="S2555" i="2" s="1"/>
  <c r="T2555" i="2" s="1"/>
  <c r="X2554" i="2"/>
  <c r="W2554" i="2"/>
  <c r="V2554" i="2"/>
  <c r="U2554" i="2"/>
  <c r="R2554" i="2"/>
  <c r="Q2554" i="2"/>
  <c r="S2554" i="2" s="1"/>
  <c r="T2554" i="2" s="1"/>
  <c r="X2553" i="2"/>
  <c r="W2553" i="2"/>
  <c r="V2553" i="2"/>
  <c r="U2553" i="2"/>
  <c r="R2553" i="2"/>
  <c r="Q2553" i="2"/>
  <c r="S2553" i="2" s="1"/>
  <c r="T2553" i="2" s="1"/>
  <c r="X2552" i="2"/>
  <c r="W2552" i="2"/>
  <c r="V2552" i="2"/>
  <c r="U2552" i="2"/>
  <c r="R2552" i="2"/>
  <c r="Q2552" i="2"/>
  <c r="S2552" i="2" s="1"/>
  <c r="T2552" i="2" s="1"/>
  <c r="X2551" i="2"/>
  <c r="W2551" i="2"/>
  <c r="V2551" i="2"/>
  <c r="U2551" i="2"/>
  <c r="R2551" i="2"/>
  <c r="Q2551" i="2"/>
  <c r="S2551" i="2" s="1"/>
  <c r="T2551" i="2" s="1"/>
  <c r="X2550" i="2"/>
  <c r="W2550" i="2"/>
  <c r="V2550" i="2"/>
  <c r="U2550" i="2"/>
  <c r="R2550" i="2"/>
  <c r="Q2550" i="2"/>
  <c r="S2550" i="2" s="1"/>
  <c r="T2550" i="2" s="1"/>
  <c r="X2549" i="2"/>
  <c r="W2549" i="2"/>
  <c r="V2549" i="2"/>
  <c r="U2549" i="2"/>
  <c r="R2549" i="2"/>
  <c r="Q2549" i="2"/>
  <c r="S2549" i="2" s="1"/>
  <c r="T2549" i="2" s="1"/>
  <c r="X2548" i="2"/>
  <c r="W2548" i="2"/>
  <c r="V2548" i="2"/>
  <c r="U2548" i="2"/>
  <c r="R2548" i="2"/>
  <c r="Q2548" i="2"/>
  <c r="S2548" i="2" s="1"/>
  <c r="T2548" i="2" s="1"/>
  <c r="X2547" i="2"/>
  <c r="W2547" i="2"/>
  <c r="V2547" i="2"/>
  <c r="U2547" i="2"/>
  <c r="R2547" i="2"/>
  <c r="Q2547" i="2"/>
  <c r="S2547" i="2" s="1"/>
  <c r="T2547" i="2" s="1"/>
  <c r="X2546" i="2"/>
  <c r="W2546" i="2"/>
  <c r="V2546" i="2"/>
  <c r="U2546" i="2"/>
  <c r="R2546" i="2"/>
  <c r="Q2546" i="2"/>
  <c r="S2546" i="2" s="1"/>
  <c r="T2546" i="2" s="1"/>
  <c r="X2545" i="2"/>
  <c r="W2545" i="2"/>
  <c r="V2545" i="2"/>
  <c r="U2545" i="2"/>
  <c r="R2545" i="2"/>
  <c r="Q2545" i="2"/>
  <c r="S2545" i="2" s="1"/>
  <c r="T2545" i="2" s="1"/>
  <c r="X2544" i="2"/>
  <c r="W2544" i="2"/>
  <c r="V2544" i="2"/>
  <c r="U2544" i="2"/>
  <c r="R2544" i="2"/>
  <c r="Q2544" i="2"/>
  <c r="S2544" i="2" s="1"/>
  <c r="T2544" i="2" s="1"/>
  <c r="X2543" i="2"/>
  <c r="W2543" i="2"/>
  <c r="V2543" i="2"/>
  <c r="U2543" i="2"/>
  <c r="R2543" i="2"/>
  <c r="Q2543" i="2"/>
  <c r="S2543" i="2" s="1"/>
  <c r="T2543" i="2" s="1"/>
  <c r="X2542" i="2"/>
  <c r="W2542" i="2"/>
  <c r="V2542" i="2"/>
  <c r="U2542" i="2"/>
  <c r="R2542" i="2"/>
  <c r="Q2542" i="2"/>
  <c r="S2542" i="2" s="1"/>
  <c r="T2542" i="2" s="1"/>
  <c r="X2541" i="2"/>
  <c r="W2541" i="2"/>
  <c r="V2541" i="2"/>
  <c r="U2541" i="2"/>
  <c r="R2541" i="2"/>
  <c r="Q2541" i="2"/>
  <c r="S2541" i="2" s="1"/>
  <c r="T2541" i="2" s="1"/>
  <c r="X2540" i="2"/>
  <c r="W2540" i="2"/>
  <c r="V2540" i="2"/>
  <c r="U2540" i="2"/>
  <c r="R2540" i="2"/>
  <c r="Q2540" i="2"/>
  <c r="S2540" i="2" s="1"/>
  <c r="T2540" i="2" s="1"/>
  <c r="X2539" i="2"/>
  <c r="W2539" i="2"/>
  <c r="V2539" i="2"/>
  <c r="U2539" i="2"/>
  <c r="R2539" i="2"/>
  <c r="Q2539" i="2"/>
  <c r="S2539" i="2" s="1"/>
  <c r="T2539" i="2" s="1"/>
  <c r="X2538" i="2"/>
  <c r="W2538" i="2"/>
  <c r="V2538" i="2"/>
  <c r="U2538" i="2"/>
  <c r="R2538" i="2"/>
  <c r="Q2538" i="2"/>
  <c r="S2538" i="2" s="1"/>
  <c r="T2538" i="2" s="1"/>
  <c r="X2537" i="2"/>
  <c r="W2537" i="2"/>
  <c r="V2537" i="2"/>
  <c r="U2537" i="2"/>
  <c r="R2537" i="2"/>
  <c r="Q2537" i="2"/>
  <c r="S2537" i="2" s="1"/>
  <c r="T2537" i="2" s="1"/>
  <c r="X2536" i="2"/>
  <c r="W2536" i="2"/>
  <c r="V2536" i="2"/>
  <c r="U2536" i="2"/>
  <c r="R2536" i="2"/>
  <c r="Q2536" i="2"/>
  <c r="S2536" i="2" s="1"/>
  <c r="T2536" i="2" s="1"/>
  <c r="X2535" i="2"/>
  <c r="W2535" i="2"/>
  <c r="V2535" i="2"/>
  <c r="U2535" i="2"/>
  <c r="R2535" i="2"/>
  <c r="Q2535" i="2"/>
  <c r="S2535" i="2" s="1"/>
  <c r="T2535" i="2" s="1"/>
  <c r="X2534" i="2"/>
  <c r="W2534" i="2"/>
  <c r="V2534" i="2"/>
  <c r="U2534" i="2"/>
  <c r="R2534" i="2"/>
  <c r="Q2534" i="2"/>
  <c r="S2534" i="2" s="1"/>
  <c r="T2534" i="2" s="1"/>
  <c r="X2533" i="2"/>
  <c r="W2533" i="2"/>
  <c r="V2533" i="2"/>
  <c r="U2533" i="2"/>
  <c r="R2533" i="2"/>
  <c r="Q2533" i="2"/>
  <c r="S2533" i="2" s="1"/>
  <c r="T2533" i="2" s="1"/>
  <c r="X2532" i="2"/>
  <c r="W2532" i="2"/>
  <c r="V2532" i="2"/>
  <c r="U2532" i="2"/>
  <c r="R2532" i="2"/>
  <c r="Q2532" i="2"/>
  <c r="S2532" i="2" s="1"/>
  <c r="T2532" i="2" s="1"/>
  <c r="X2531" i="2"/>
  <c r="W2531" i="2"/>
  <c r="V2531" i="2"/>
  <c r="U2531" i="2"/>
  <c r="R2531" i="2"/>
  <c r="Q2531" i="2"/>
  <c r="S2531" i="2" s="1"/>
  <c r="T2531" i="2" s="1"/>
  <c r="X2530" i="2"/>
  <c r="W2530" i="2"/>
  <c r="V2530" i="2"/>
  <c r="U2530" i="2"/>
  <c r="R2530" i="2"/>
  <c r="Q2530" i="2"/>
  <c r="S2530" i="2" s="1"/>
  <c r="T2530" i="2" s="1"/>
  <c r="X2529" i="2"/>
  <c r="W2529" i="2"/>
  <c r="V2529" i="2"/>
  <c r="U2529" i="2"/>
  <c r="R2529" i="2"/>
  <c r="Q2529" i="2"/>
  <c r="S2529" i="2" s="1"/>
  <c r="T2529" i="2" s="1"/>
  <c r="X2528" i="2"/>
  <c r="W2528" i="2"/>
  <c r="V2528" i="2"/>
  <c r="U2528" i="2"/>
  <c r="R2528" i="2"/>
  <c r="Q2528" i="2"/>
  <c r="S2528" i="2" s="1"/>
  <c r="T2528" i="2" s="1"/>
  <c r="X2527" i="2"/>
  <c r="W2527" i="2"/>
  <c r="V2527" i="2"/>
  <c r="U2527" i="2"/>
  <c r="R2527" i="2"/>
  <c r="Q2527" i="2"/>
  <c r="S2527" i="2" s="1"/>
  <c r="T2527" i="2" s="1"/>
  <c r="X2526" i="2"/>
  <c r="W2526" i="2"/>
  <c r="V2526" i="2"/>
  <c r="U2526" i="2"/>
  <c r="R2526" i="2"/>
  <c r="Q2526" i="2"/>
  <c r="S2526" i="2" s="1"/>
  <c r="T2526" i="2" s="1"/>
  <c r="X2525" i="2"/>
  <c r="W2525" i="2"/>
  <c r="V2525" i="2"/>
  <c r="U2525" i="2"/>
  <c r="R2525" i="2"/>
  <c r="Q2525" i="2"/>
  <c r="S2525" i="2" s="1"/>
  <c r="T2525" i="2" s="1"/>
  <c r="X2524" i="2"/>
  <c r="W2524" i="2"/>
  <c r="V2524" i="2"/>
  <c r="U2524" i="2"/>
  <c r="R2524" i="2"/>
  <c r="Q2524" i="2"/>
  <c r="S2524" i="2" s="1"/>
  <c r="T2524" i="2" s="1"/>
  <c r="X2523" i="2"/>
  <c r="W2523" i="2"/>
  <c r="V2523" i="2"/>
  <c r="U2523" i="2"/>
  <c r="R2523" i="2"/>
  <c r="Q2523" i="2"/>
  <c r="S2523" i="2" s="1"/>
  <c r="T2523" i="2" s="1"/>
  <c r="X2522" i="2"/>
  <c r="W2522" i="2"/>
  <c r="V2522" i="2"/>
  <c r="U2522" i="2"/>
  <c r="R2522" i="2"/>
  <c r="Q2522" i="2"/>
  <c r="S2522" i="2" s="1"/>
  <c r="T2522" i="2" s="1"/>
  <c r="X2521" i="2"/>
  <c r="W2521" i="2"/>
  <c r="V2521" i="2"/>
  <c r="U2521" i="2"/>
  <c r="R2521" i="2"/>
  <c r="Q2521" i="2"/>
  <c r="S2521" i="2" s="1"/>
  <c r="T2521" i="2" s="1"/>
  <c r="X2520" i="2"/>
  <c r="W2520" i="2"/>
  <c r="V2520" i="2"/>
  <c r="U2520" i="2"/>
  <c r="R2520" i="2"/>
  <c r="Q2520" i="2"/>
  <c r="S2520" i="2" s="1"/>
  <c r="T2520" i="2" s="1"/>
  <c r="X2519" i="2"/>
  <c r="W2519" i="2"/>
  <c r="V2519" i="2"/>
  <c r="U2519" i="2"/>
  <c r="R2519" i="2"/>
  <c r="Q2519" i="2"/>
  <c r="S2519" i="2" s="1"/>
  <c r="T2519" i="2" s="1"/>
  <c r="X2518" i="2"/>
  <c r="W2518" i="2"/>
  <c r="V2518" i="2"/>
  <c r="U2518" i="2"/>
  <c r="R2518" i="2"/>
  <c r="Q2518" i="2"/>
  <c r="S2518" i="2" s="1"/>
  <c r="T2518" i="2" s="1"/>
  <c r="X2517" i="2"/>
  <c r="W2517" i="2"/>
  <c r="V2517" i="2"/>
  <c r="U2517" i="2"/>
  <c r="R2517" i="2"/>
  <c r="Q2517" i="2"/>
  <c r="S2517" i="2" s="1"/>
  <c r="T2517" i="2" s="1"/>
  <c r="X2516" i="2"/>
  <c r="W2516" i="2"/>
  <c r="V2516" i="2"/>
  <c r="U2516" i="2"/>
  <c r="R2516" i="2"/>
  <c r="Q2516" i="2"/>
  <c r="S2516" i="2" s="1"/>
  <c r="T2516" i="2" s="1"/>
  <c r="X2515" i="2"/>
  <c r="W2515" i="2"/>
  <c r="V2515" i="2"/>
  <c r="U2515" i="2"/>
  <c r="R2515" i="2"/>
  <c r="Q2515" i="2"/>
  <c r="S2515" i="2" s="1"/>
  <c r="T2515" i="2" s="1"/>
  <c r="X2514" i="2"/>
  <c r="W2514" i="2"/>
  <c r="V2514" i="2"/>
  <c r="U2514" i="2"/>
  <c r="R2514" i="2"/>
  <c r="Q2514" i="2"/>
  <c r="S2514" i="2" s="1"/>
  <c r="T2514" i="2" s="1"/>
  <c r="X2513" i="2"/>
  <c r="W2513" i="2"/>
  <c r="V2513" i="2"/>
  <c r="U2513" i="2"/>
  <c r="R2513" i="2"/>
  <c r="Q2513" i="2"/>
  <c r="S2513" i="2" s="1"/>
  <c r="T2513" i="2" s="1"/>
  <c r="X2512" i="2"/>
  <c r="W2512" i="2"/>
  <c r="V2512" i="2"/>
  <c r="U2512" i="2"/>
  <c r="R2512" i="2"/>
  <c r="Q2512" i="2"/>
  <c r="S2512" i="2" s="1"/>
  <c r="T2512" i="2" s="1"/>
  <c r="X2511" i="2"/>
  <c r="W2511" i="2"/>
  <c r="V2511" i="2"/>
  <c r="U2511" i="2"/>
  <c r="R2511" i="2"/>
  <c r="Q2511" i="2"/>
  <c r="S2511" i="2" s="1"/>
  <c r="T2511" i="2" s="1"/>
  <c r="X2510" i="2"/>
  <c r="W2510" i="2"/>
  <c r="V2510" i="2"/>
  <c r="U2510" i="2"/>
  <c r="R2510" i="2"/>
  <c r="Q2510" i="2"/>
  <c r="S2510" i="2" s="1"/>
  <c r="T2510" i="2" s="1"/>
  <c r="X2509" i="2"/>
  <c r="W2509" i="2"/>
  <c r="V2509" i="2"/>
  <c r="U2509" i="2"/>
  <c r="R2509" i="2"/>
  <c r="Q2509" i="2"/>
  <c r="S2509" i="2" s="1"/>
  <c r="T2509" i="2" s="1"/>
  <c r="X2508" i="2"/>
  <c r="W2508" i="2"/>
  <c r="V2508" i="2"/>
  <c r="U2508" i="2"/>
  <c r="R2508" i="2"/>
  <c r="Q2508" i="2"/>
  <c r="S2508" i="2" s="1"/>
  <c r="T2508" i="2" s="1"/>
  <c r="X2507" i="2"/>
  <c r="W2507" i="2"/>
  <c r="V2507" i="2"/>
  <c r="U2507" i="2"/>
  <c r="R2507" i="2"/>
  <c r="Q2507" i="2"/>
  <c r="S2507" i="2" s="1"/>
  <c r="T2507" i="2" s="1"/>
  <c r="X2506" i="2"/>
  <c r="W2506" i="2"/>
  <c r="V2506" i="2"/>
  <c r="U2506" i="2"/>
  <c r="R2506" i="2"/>
  <c r="Q2506" i="2"/>
  <c r="S2506" i="2" s="1"/>
  <c r="T2506" i="2" s="1"/>
  <c r="X2505" i="2"/>
  <c r="W2505" i="2"/>
  <c r="V2505" i="2"/>
  <c r="U2505" i="2"/>
  <c r="R2505" i="2"/>
  <c r="Q2505" i="2"/>
  <c r="S2505" i="2" s="1"/>
  <c r="T2505" i="2" s="1"/>
  <c r="X2504" i="2"/>
  <c r="W2504" i="2"/>
  <c r="V2504" i="2"/>
  <c r="U2504" i="2"/>
  <c r="R2504" i="2"/>
  <c r="Q2504" i="2"/>
  <c r="S2504" i="2" s="1"/>
  <c r="T2504" i="2" s="1"/>
  <c r="X2503" i="2"/>
  <c r="W2503" i="2"/>
  <c r="V2503" i="2"/>
  <c r="U2503" i="2"/>
  <c r="R2503" i="2"/>
  <c r="Q2503" i="2"/>
  <c r="S2503" i="2" s="1"/>
  <c r="T2503" i="2" s="1"/>
  <c r="X2502" i="2"/>
  <c r="W2502" i="2"/>
  <c r="V2502" i="2"/>
  <c r="U2502" i="2"/>
  <c r="R2502" i="2"/>
  <c r="Q2502" i="2"/>
  <c r="S2502" i="2" s="1"/>
  <c r="T2502" i="2" s="1"/>
  <c r="X2501" i="2"/>
  <c r="W2501" i="2"/>
  <c r="V2501" i="2"/>
  <c r="U2501" i="2"/>
  <c r="R2501" i="2"/>
  <c r="Q2501" i="2"/>
  <c r="S2501" i="2" s="1"/>
  <c r="T2501" i="2" s="1"/>
  <c r="X2500" i="2"/>
  <c r="W2500" i="2"/>
  <c r="V2500" i="2"/>
  <c r="U2500" i="2"/>
  <c r="R2500" i="2"/>
  <c r="Q2500" i="2"/>
  <c r="S2500" i="2" s="1"/>
  <c r="T2500" i="2" s="1"/>
  <c r="X2499" i="2"/>
  <c r="W2499" i="2"/>
  <c r="V2499" i="2"/>
  <c r="U2499" i="2"/>
  <c r="R2499" i="2"/>
  <c r="Q2499" i="2"/>
  <c r="S2499" i="2" s="1"/>
  <c r="T2499" i="2" s="1"/>
  <c r="X2498" i="2"/>
  <c r="W2498" i="2"/>
  <c r="V2498" i="2"/>
  <c r="U2498" i="2"/>
  <c r="R2498" i="2"/>
  <c r="Q2498" i="2"/>
  <c r="S2498" i="2" s="1"/>
  <c r="T2498" i="2" s="1"/>
  <c r="X2497" i="2"/>
  <c r="W2497" i="2"/>
  <c r="V2497" i="2"/>
  <c r="U2497" i="2"/>
  <c r="R2497" i="2"/>
  <c r="Q2497" i="2"/>
  <c r="S2497" i="2" s="1"/>
  <c r="T2497" i="2" s="1"/>
  <c r="X2496" i="2"/>
  <c r="W2496" i="2"/>
  <c r="V2496" i="2"/>
  <c r="U2496" i="2"/>
  <c r="R2496" i="2"/>
  <c r="Q2496" i="2"/>
  <c r="S2496" i="2" s="1"/>
  <c r="T2496" i="2" s="1"/>
  <c r="X2495" i="2"/>
  <c r="W2495" i="2"/>
  <c r="V2495" i="2"/>
  <c r="U2495" i="2"/>
  <c r="R2495" i="2"/>
  <c r="Q2495" i="2"/>
  <c r="S2495" i="2" s="1"/>
  <c r="T2495" i="2" s="1"/>
  <c r="X2494" i="2"/>
  <c r="W2494" i="2"/>
  <c r="V2494" i="2"/>
  <c r="U2494" i="2"/>
  <c r="R2494" i="2"/>
  <c r="Q2494" i="2"/>
  <c r="S2494" i="2" s="1"/>
  <c r="T2494" i="2" s="1"/>
  <c r="X2493" i="2"/>
  <c r="W2493" i="2"/>
  <c r="V2493" i="2"/>
  <c r="U2493" i="2"/>
  <c r="R2493" i="2"/>
  <c r="Q2493" i="2"/>
  <c r="S2493" i="2" s="1"/>
  <c r="T2493" i="2" s="1"/>
  <c r="X2492" i="2"/>
  <c r="W2492" i="2"/>
  <c r="V2492" i="2"/>
  <c r="U2492" i="2"/>
  <c r="R2492" i="2"/>
  <c r="Q2492" i="2"/>
  <c r="S2492" i="2" s="1"/>
  <c r="T2492" i="2" s="1"/>
  <c r="X2491" i="2"/>
  <c r="W2491" i="2"/>
  <c r="V2491" i="2"/>
  <c r="U2491" i="2"/>
  <c r="R2491" i="2"/>
  <c r="Q2491" i="2"/>
  <c r="S2491" i="2" s="1"/>
  <c r="T2491" i="2" s="1"/>
  <c r="X2490" i="2"/>
  <c r="W2490" i="2"/>
  <c r="V2490" i="2"/>
  <c r="U2490" i="2"/>
  <c r="R2490" i="2"/>
  <c r="Q2490" i="2"/>
  <c r="S2490" i="2" s="1"/>
  <c r="T2490" i="2" s="1"/>
  <c r="X2489" i="2"/>
  <c r="W2489" i="2"/>
  <c r="V2489" i="2"/>
  <c r="U2489" i="2"/>
  <c r="R2489" i="2"/>
  <c r="Q2489" i="2"/>
  <c r="S2489" i="2" s="1"/>
  <c r="T2489" i="2" s="1"/>
  <c r="X2488" i="2"/>
  <c r="W2488" i="2"/>
  <c r="V2488" i="2"/>
  <c r="U2488" i="2"/>
  <c r="R2488" i="2"/>
  <c r="Q2488" i="2"/>
  <c r="S2488" i="2" s="1"/>
  <c r="T2488" i="2" s="1"/>
  <c r="X2487" i="2"/>
  <c r="W2487" i="2"/>
  <c r="V2487" i="2"/>
  <c r="U2487" i="2"/>
  <c r="R2487" i="2"/>
  <c r="Q2487" i="2"/>
  <c r="S2487" i="2" s="1"/>
  <c r="T2487" i="2" s="1"/>
  <c r="X2486" i="2"/>
  <c r="W2486" i="2"/>
  <c r="V2486" i="2"/>
  <c r="U2486" i="2"/>
  <c r="R2486" i="2"/>
  <c r="Q2486" i="2"/>
  <c r="S2486" i="2" s="1"/>
  <c r="T2486" i="2" s="1"/>
  <c r="X2485" i="2"/>
  <c r="W2485" i="2"/>
  <c r="V2485" i="2"/>
  <c r="U2485" i="2"/>
  <c r="R2485" i="2"/>
  <c r="Q2485" i="2"/>
  <c r="S2485" i="2" s="1"/>
  <c r="T2485" i="2" s="1"/>
  <c r="X2484" i="2"/>
  <c r="W2484" i="2"/>
  <c r="V2484" i="2"/>
  <c r="U2484" i="2"/>
  <c r="R2484" i="2"/>
  <c r="Q2484" i="2"/>
  <c r="S2484" i="2" s="1"/>
  <c r="T2484" i="2" s="1"/>
  <c r="X2483" i="2"/>
  <c r="W2483" i="2"/>
  <c r="V2483" i="2"/>
  <c r="U2483" i="2"/>
  <c r="R2483" i="2"/>
  <c r="Q2483" i="2"/>
  <c r="S2483" i="2" s="1"/>
  <c r="T2483" i="2" s="1"/>
  <c r="X2482" i="2"/>
  <c r="W2482" i="2"/>
  <c r="V2482" i="2"/>
  <c r="U2482" i="2"/>
  <c r="R2482" i="2"/>
  <c r="Q2482" i="2"/>
  <c r="S2482" i="2" s="1"/>
  <c r="T2482" i="2" s="1"/>
  <c r="X2481" i="2"/>
  <c r="W2481" i="2"/>
  <c r="V2481" i="2"/>
  <c r="U2481" i="2"/>
  <c r="R2481" i="2"/>
  <c r="Q2481" i="2"/>
  <c r="S2481" i="2" s="1"/>
  <c r="T2481" i="2" s="1"/>
  <c r="X2480" i="2"/>
  <c r="W2480" i="2"/>
  <c r="V2480" i="2"/>
  <c r="U2480" i="2"/>
  <c r="R2480" i="2"/>
  <c r="Q2480" i="2"/>
  <c r="S2480" i="2" s="1"/>
  <c r="T2480" i="2" s="1"/>
  <c r="X2479" i="2"/>
  <c r="W2479" i="2"/>
  <c r="V2479" i="2"/>
  <c r="U2479" i="2"/>
  <c r="R2479" i="2"/>
  <c r="Q2479" i="2"/>
  <c r="S2479" i="2" s="1"/>
  <c r="T2479" i="2" s="1"/>
  <c r="X2478" i="2"/>
  <c r="W2478" i="2"/>
  <c r="V2478" i="2"/>
  <c r="U2478" i="2"/>
  <c r="R2478" i="2"/>
  <c r="Q2478" i="2"/>
  <c r="S2478" i="2" s="1"/>
  <c r="T2478" i="2" s="1"/>
  <c r="X2477" i="2"/>
  <c r="W2477" i="2"/>
  <c r="V2477" i="2"/>
  <c r="U2477" i="2"/>
  <c r="R2477" i="2"/>
  <c r="Q2477" i="2"/>
  <c r="S2477" i="2" s="1"/>
  <c r="T2477" i="2" s="1"/>
  <c r="X2476" i="2"/>
  <c r="W2476" i="2"/>
  <c r="V2476" i="2"/>
  <c r="U2476" i="2"/>
  <c r="R2476" i="2"/>
  <c r="Q2476" i="2"/>
  <c r="S2476" i="2" s="1"/>
  <c r="T2476" i="2" s="1"/>
  <c r="X2475" i="2"/>
  <c r="W2475" i="2"/>
  <c r="V2475" i="2"/>
  <c r="U2475" i="2"/>
  <c r="R2475" i="2"/>
  <c r="Q2475" i="2"/>
  <c r="S2475" i="2" s="1"/>
  <c r="T2475" i="2" s="1"/>
  <c r="X2474" i="2"/>
  <c r="W2474" i="2"/>
  <c r="V2474" i="2"/>
  <c r="U2474" i="2"/>
  <c r="R2474" i="2"/>
  <c r="Q2474" i="2"/>
  <c r="S2474" i="2" s="1"/>
  <c r="T2474" i="2" s="1"/>
  <c r="X2473" i="2"/>
  <c r="W2473" i="2"/>
  <c r="V2473" i="2"/>
  <c r="U2473" i="2"/>
  <c r="R2473" i="2"/>
  <c r="Q2473" i="2"/>
  <c r="S2473" i="2" s="1"/>
  <c r="T2473" i="2" s="1"/>
  <c r="X2472" i="2"/>
  <c r="W2472" i="2"/>
  <c r="V2472" i="2"/>
  <c r="U2472" i="2"/>
  <c r="R2472" i="2"/>
  <c r="Q2472" i="2"/>
  <c r="S2472" i="2" s="1"/>
  <c r="T2472" i="2" s="1"/>
  <c r="X2471" i="2"/>
  <c r="W2471" i="2"/>
  <c r="V2471" i="2"/>
  <c r="U2471" i="2"/>
  <c r="R2471" i="2"/>
  <c r="Q2471" i="2"/>
  <c r="S2471" i="2" s="1"/>
  <c r="T2471" i="2" s="1"/>
  <c r="X2470" i="2"/>
  <c r="W2470" i="2"/>
  <c r="V2470" i="2"/>
  <c r="U2470" i="2"/>
  <c r="R2470" i="2"/>
  <c r="Q2470" i="2"/>
  <c r="S2470" i="2" s="1"/>
  <c r="T2470" i="2" s="1"/>
  <c r="X2469" i="2"/>
  <c r="W2469" i="2"/>
  <c r="V2469" i="2"/>
  <c r="U2469" i="2"/>
  <c r="R2469" i="2"/>
  <c r="Q2469" i="2"/>
  <c r="S2469" i="2" s="1"/>
  <c r="T2469" i="2" s="1"/>
  <c r="X2468" i="2"/>
  <c r="W2468" i="2"/>
  <c r="V2468" i="2"/>
  <c r="U2468" i="2"/>
  <c r="R2468" i="2"/>
  <c r="Q2468" i="2"/>
  <c r="S2468" i="2" s="1"/>
  <c r="T2468" i="2" s="1"/>
  <c r="X2467" i="2"/>
  <c r="W2467" i="2"/>
  <c r="V2467" i="2"/>
  <c r="U2467" i="2"/>
  <c r="R2467" i="2"/>
  <c r="Q2467" i="2"/>
  <c r="S2467" i="2" s="1"/>
  <c r="T2467" i="2" s="1"/>
  <c r="X2466" i="2"/>
  <c r="W2466" i="2"/>
  <c r="V2466" i="2"/>
  <c r="U2466" i="2"/>
  <c r="R2466" i="2"/>
  <c r="Q2466" i="2"/>
  <c r="S2466" i="2" s="1"/>
  <c r="T2466" i="2" s="1"/>
  <c r="X2465" i="2"/>
  <c r="W2465" i="2"/>
  <c r="V2465" i="2"/>
  <c r="U2465" i="2"/>
  <c r="R2465" i="2"/>
  <c r="Q2465" i="2"/>
  <c r="S2465" i="2" s="1"/>
  <c r="T2465" i="2" s="1"/>
  <c r="X2464" i="2"/>
  <c r="W2464" i="2"/>
  <c r="V2464" i="2"/>
  <c r="U2464" i="2"/>
  <c r="R2464" i="2"/>
  <c r="Q2464" i="2"/>
  <c r="S2464" i="2" s="1"/>
  <c r="T2464" i="2" s="1"/>
  <c r="X2463" i="2"/>
  <c r="W2463" i="2"/>
  <c r="V2463" i="2"/>
  <c r="U2463" i="2"/>
  <c r="R2463" i="2"/>
  <c r="Q2463" i="2"/>
  <c r="S2463" i="2" s="1"/>
  <c r="T2463" i="2" s="1"/>
  <c r="X2462" i="2"/>
  <c r="W2462" i="2"/>
  <c r="V2462" i="2"/>
  <c r="U2462" i="2"/>
  <c r="R2462" i="2"/>
  <c r="Q2462" i="2"/>
  <c r="S2462" i="2" s="1"/>
  <c r="T2462" i="2" s="1"/>
  <c r="X2461" i="2"/>
  <c r="W2461" i="2"/>
  <c r="V2461" i="2"/>
  <c r="U2461" i="2"/>
  <c r="R2461" i="2"/>
  <c r="Q2461" i="2"/>
  <c r="S2461" i="2" s="1"/>
  <c r="T2461" i="2" s="1"/>
  <c r="X2460" i="2"/>
  <c r="W2460" i="2"/>
  <c r="V2460" i="2"/>
  <c r="U2460" i="2"/>
  <c r="R2460" i="2"/>
  <c r="Q2460" i="2"/>
  <c r="S2460" i="2" s="1"/>
  <c r="T2460" i="2" s="1"/>
  <c r="X2459" i="2"/>
  <c r="W2459" i="2"/>
  <c r="V2459" i="2"/>
  <c r="U2459" i="2"/>
  <c r="R2459" i="2"/>
  <c r="Q2459" i="2"/>
  <c r="S2459" i="2" s="1"/>
  <c r="T2459" i="2" s="1"/>
  <c r="X2458" i="2"/>
  <c r="W2458" i="2"/>
  <c r="V2458" i="2"/>
  <c r="U2458" i="2"/>
  <c r="R2458" i="2"/>
  <c r="Q2458" i="2"/>
  <c r="S2458" i="2" s="1"/>
  <c r="T2458" i="2" s="1"/>
  <c r="X2457" i="2"/>
  <c r="W2457" i="2"/>
  <c r="V2457" i="2"/>
  <c r="U2457" i="2"/>
  <c r="R2457" i="2"/>
  <c r="Q2457" i="2"/>
  <c r="S2457" i="2" s="1"/>
  <c r="T2457" i="2" s="1"/>
  <c r="X2456" i="2"/>
  <c r="W2456" i="2"/>
  <c r="V2456" i="2"/>
  <c r="U2456" i="2"/>
  <c r="R2456" i="2"/>
  <c r="Q2456" i="2"/>
  <c r="S2456" i="2" s="1"/>
  <c r="T2456" i="2" s="1"/>
  <c r="X2455" i="2"/>
  <c r="W2455" i="2"/>
  <c r="V2455" i="2"/>
  <c r="U2455" i="2"/>
  <c r="R2455" i="2"/>
  <c r="Q2455" i="2"/>
  <c r="S2455" i="2" s="1"/>
  <c r="T2455" i="2" s="1"/>
  <c r="X2454" i="2"/>
  <c r="W2454" i="2"/>
  <c r="V2454" i="2"/>
  <c r="U2454" i="2"/>
  <c r="R2454" i="2"/>
  <c r="Q2454" i="2"/>
  <c r="S2454" i="2" s="1"/>
  <c r="T2454" i="2" s="1"/>
  <c r="X2453" i="2"/>
  <c r="W2453" i="2"/>
  <c r="V2453" i="2"/>
  <c r="U2453" i="2"/>
  <c r="R2453" i="2"/>
  <c r="Q2453" i="2"/>
  <c r="S2453" i="2" s="1"/>
  <c r="T2453" i="2" s="1"/>
  <c r="X2452" i="2"/>
  <c r="W2452" i="2"/>
  <c r="V2452" i="2"/>
  <c r="U2452" i="2"/>
  <c r="R2452" i="2"/>
  <c r="Q2452" i="2"/>
  <c r="S2452" i="2" s="1"/>
  <c r="T2452" i="2" s="1"/>
  <c r="X2451" i="2"/>
  <c r="W2451" i="2"/>
  <c r="V2451" i="2"/>
  <c r="U2451" i="2"/>
  <c r="R2451" i="2"/>
  <c r="Q2451" i="2"/>
  <c r="S2451" i="2" s="1"/>
  <c r="T2451" i="2" s="1"/>
  <c r="X2450" i="2"/>
  <c r="W2450" i="2"/>
  <c r="V2450" i="2"/>
  <c r="U2450" i="2"/>
  <c r="R2450" i="2"/>
  <c r="Q2450" i="2"/>
  <c r="S2450" i="2" s="1"/>
  <c r="T2450" i="2" s="1"/>
  <c r="X2449" i="2"/>
  <c r="W2449" i="2"/>
  <c r="V2449" i="2"/>
  <c r="U2449" i="2"/>
  <c r="R2449" i="2"/>
  <c r="Q2449" i="2"/>
  <c r="S2449" i="2" s="1"/>
  <c r="T2449" i="2" s="1"/>
  <c r="X2448" i="2"/>
  <c r="W2448" i="2"/>
  <c r="V2448" i="2"/>
  <c r="U2448" i="2"/>
  <c r="R2448" i="2"/>
  <c r="Q2448" i="2"/>
  <c r="S2448" i="2" s="1"/>
  <c r="T2448" i="2" s="1"/>
  <c r="X2447" i="2"/>
  <c r="W2447" i="2"/>
  <c r="V2447" i="2"/>
  <c r="U2447" i="2"/>
  <c r="R2447" i="2"/>
  <c r="Q2447" i="2"/>
  <c r="S2447" i="2" s="1"/>
  <c r="T2447" i="2" s="1"/>
  <c r="X2446" i="2"/>
  <c r="W2446" i="2"/>
  <c r="V2446" i="2"/>
  <c r="U2446" i="2"/>
  <c r="R2446" i="2"/>
  <c r="Q2446" i="2"/>
  <c r="S2446" i="2" s="1"/>
  <c r="T2446" i="2" s="1"/>
  <c r="X2445" i="2"/>
  <c r="W2445" i="2"/>
  <c r="V2445" i="2"/>
  <c r="U2445" i="2"/>
  <c r="R2445" i="2"/>
  <c r="Q2445" i="2"/>
  <c r="S2445" i="2" s="1"/>
  <c r="T2445" i="2" s="1"/>
  <c r="X2444" i="2"/>
  <c r="W2444" i="2"/>
  <c r="V2444" i="2"/>
  <c r="U2444" i="2"/>
  <c r="R2444" i="2"/>
  <c r="Q2444" i="2"/>
  <c r="S2444" i="2" s="1"/>
  <c r="T2444" i="2" s="1"/>
  <c r="X2443" i="2"/>
  <c r="W2443" i="2"/>
  <c r="V2443" i="2"/>
  <c r="U2443" i="2"/>
  <c r="R2443" i="2"/>
  <c r="Q2443" i="2"/>
  <c r="S2443" i="2" s="1"/>
  <c r="T2443" i="2" s="1"/>
  <c r="X2442" i="2"/>
  <c r="W2442" i="2"/>
  <c r="V2442" i="2"/>
  <c r="U2442" i="2"/>
  <c r="R2442" i="2"/>
  <c r="Q2442" i="2"/>
  <c r="S2442" i="2" s="1"/>
  <c r="T2442" i="2" s="1"/>
  <c r="X2441" i="2"/>
  <c r="W2441" i="2"/>
  <c r="V2441" i="2"/>
  <c r="U2441" i="2"/>
  <c r="R2441" i="2"/>
  <c r="Q2441" i="2"/>
  <c r="S2441" i="2" s="1"/>
  <c r="T2441" i="2" s="1"/>
  <c r="X2440" i="2"/>
  <c r="W2440" i="2"/>
  <c r="V2440" i="2"/>
  <c r="U2440" i="2"/>
  <c r="R2440" i="2"/>
  <c r="Q2440" i="2"/>
  <c r="S2440" i="2" s="1"/>
  <c r="T2440" i="2" s="1"/>
  <c r="X2439" i="2"/>
  <c r="W2439" i="2"/>
  <c r="V2439" i="2"/>
  <c r="U2439" i="2"/>
  <c r="R2439" i="2"/>
  <c r="Q2439" i="2"/>
  <c r="S2439" i="2" s="1"/>
  <c r="T2439" i="2" s="1"/>
  <c r="X2438" i="2"/>
  <c r="W2438" i="2"/>
  <c r="V2438" i="2"/>
  <c r="U2438" i="2"/>
  <c r="R2438" i="2"/>
  <c r="Q2438" i="2"/>
  <c r="S2438" i="2" s="1"/>
  <c r="T2438" i="2" s="1"/>
  <c r="X2437" i="2"/>
  <c r="W2437" i="2"/>
  <c r="V2437" i="2"/>
  <c r="U2437" i="2"/>
  <c r="R2437" i="2"/>
  <c r="Q2437" i="2"/>
  <c r="S2437" i="2" s="1"/>
  <c r="T2437" i="2" s="1"/>
  <c r="X2436" i="2"/>
  <c r="W2436" i="2"/>
  <c r="V2436" i="2"/>
  <c r="U2436" i="2"/>
  <c r="R2436" i="2"/>
  <c r="Q2436" i="2"/>
  <c r="S2436" i="2" s="1"/>
  <c r="T2436" i="2" s="1"/>
  <c r="X2435" i="2"/>
  <c r="W2435" i="2"/>
  <c r="V2435" i="2"/>
  <c r="U2435" i="2"/>
  <c r="R2435" i="2"/>
  <c r="Q2435" i="2"/>
  <c r="S2435" i="2" s="1"/>
  <c r="T2435" i="2" s="1"/>
  <c r="X2434" i="2"/>
  <c r="W2434" i="2"/>
  <c r="V2434" i="2"/>
  <c r="U2434" i="2"/>
  <c r="R2434" i="2"/>
  <c r="Q2434" i="2"/>
  <c r="S2434" i="2" s="1"/>
  <c r="T2434" i="2" s="1"/>
  <c r="X2433" i="2"/>
  <c r="W2433" i="2"/>
  <c r="V2433" i="2"/>
  <c r="U2433" i="2"/>
  <c r="R2433" i="2"/>
  <c r="Q2433" i="2"/>
  <c r="S2433" i="2" s="1"/>
  <c r="T2433" i="2" s="1"/>
  <c r="X2432" i="2"/>
  <c r="W2432" i="2"/>
  <c r="V2432" i="2"/>
  <c r="U2432" i="2"/>
  <c r="R2432" i="2"/>
  <c r="Q2432" i="2"/>
  <c r="S2432" i="2" s="1"/>
  <c r="T2432" i="2" s="1"/>
  <c r="X2431" i="2"/>
  <c r="W2431" i="2"/>
  <c r="V2431" i="2"/>
  <c r="U2431" i="2"/>
  <c r="R2431" i="2"/>
  <c r="Q2431" i="2"/>
  <c r="S2431" i="2" s="1"/>
  <c r="T2431" i="2" s="1"/>
  <c r="X2430" i="2"/>
  <c r="W2430" i="2"/>
  <c r="V2430" i="2"/>
  <c r="U2430" i="2"/>
  <c r="R2430" i="2"/>
  <c r="Q2430" i="2"/>
  <c r="S2430" i="2" s="1"/>
  <c r="T2430" i="2" s="1"/>
  <c r="X2429" i="2"/>
  <c r="W2429" i="2"/>
  <c r="V2429" i="2"/>
  <c r="U2429" i="2"/>
  <c r="R2429" i="2"/>
  <c r="Q2429" i="2"/>
  <c r="S2429" i="2" s="1"/>
  <c r="T2429" i="2" s="1"/>
  <c r="X2428" i="2"/>
  <c r="W2428" i="2"/>
  <c r="V2428" i="2"/>
  <c r="U2428" i="2"/>
  <c r="R2428" i="2"/>
  <c r="Q2428" i="2"/>
  <c r="S2428" i="2" s="1"/>
  <c r="T2428" i="2" s="1"/>
  <c r="X2427" i="2"/>
  <c r="W2427" i="2"/>
  <c r="V2427" i="2"/>
  <c r="U2427" i="2"/>
  <c r="R2427" i="2"/>
  <c r="Q2427" i="2"/>
  <c r="S2427" i="2" s="1"/>
  <c r="T2427" i="2" s="1"/>
  <c r="X2426" i="2"/>
  <c r="W2426" i="2"/>
  <c r="V2426" i="2"/>
  <c r="U2426" i="2"/>
  <c r="R2426" i="2"/>
  <c r="Q2426" i="2"/>
  <c r="S2426" i="2" s="1"/>
  <c r="T2426" i="2" s="1"/>
  <c r="X2425" i="2"/>
  <c r="W2425" i="2"/>
  <c r="V2425" i="2"/>
  <c r="U2425" i="2"/>
  <c r="R2425" i="2"/>
  <c r="Q2425" i="2"/>
  <c r="S2425" i="2" s="1"/>
  <c r="T2425" i="2" s="1"/>
  <c r="X2424" i="2"/>
  <c r="W2424" i="2"/>
  <c r="V2424" i="2"/>
  <c r="U2424" i="2"/>
  <c r="R2424" i="2"/>
  <c r="Q2424" i="2"/>
  <c r="S2424" i="2" s="1"/>
  <c r="T2424" i="2" s="1"/>
  <c r="X2423" i="2"/>
  <c r="W2423" i="2"/>
  <c r="V2423" i="2"/>
  <c r="U2423" i="2"/>
  <c r="R2423" i="2"/>
  <c r="Q2423" i="2"/>
  <c r="S2423" i="2" s="1"/>
  <c r="T2423" i="2" s="1"/>
  <c r="X2422" i="2"/>
  <c r="W2422" i="2"/>
  <c r="V2422" i="2"/>
  <c r="U2422" i="2"/>
  <c r="R2422" i="2"/>
  <c r="Q2422" i="2"/>
  <c r="S2422" i="2" s="1"/>
  <c r="T2422" i="2" s="1"/>
  <c r="X2421" i="2"/>
  <c r="W2421" i="2"/>
  <c r="V2421" i="2"/>
  <c r="U2421" i="2"/>
  <c r="R2421" i="2"/>
  <c r="Q2421" i="2"/>
  <c r="S2421" i="2" s="1"/>
  <c r="T2421" i="2" s="1"/>
  <c r="X2420" i="2"/>
  <c r="W2420" i="2"/>
  <c r="V2420" i="2"/>
  <c r="U2420" i="2"/>
  <c r="R2420" i="2"/>
  <c r="Q2420" i="2"/>
  <c r="S2420" i="2" s="1"/>
  <c r="T2420" i="2" s="1"/>
  <c r="X2419" i="2"/>
  <c r="W2419" i="2"/>
  <c r="V2419" i="2"/>
  <c r="U2419" i="2"/>
  <c r="R2419" i="2"/>
  <c r="Q2419" i="2"/>
  <c r="S2419" i="2" s="1"/>
  <c r="T2419" i="2" s="1"/>
  <c r="X2418" i="2"/>
  <c r="W2418" i="2"/>
  <c r="V2418" i="2"/>
  <c r="U2418" i="2"/>
  <c r="R2418" i="2"/>
  <c r="Q2418" i="2"/>
  <c r="S2418" i="2" s="1"/>
  <c r="T2418" i="2" s="1"/>
  <c r="X2417" i="2"/>
  <c r="W2417" i="2"/>
  <c r="V2417" i="2"/>
  <c r="U2417" i="2"/>
  <c r="R2417" i="2"/>
  <c r="Q2417" i="2"/>
  <c r="S2417" i="2" s="1"/>
  <c r="T2417" i="2" s="1"/>
  <c r="X2416" i="2"/>
  <c r="W2416" i="2"/>
  <c r="V2416" i="2"/>
  <c r="U2416" i="2"/>
  <c r="R2416" i="2"/>
  <c r="Q2416" i="2"/>
  <c r="S2416" i="2" s="1"/>
  <c r="T2416" i="2" s="1"/>
  <c r="X2415" i="2"/>
  <c r="W2415" i="2"/>
  <c r="V2415" i="2"/>
  <c r="U2415" i="2"/>
  <c r="R2415" i="2"/>
  <c r="Q2415" i="2"/>
  <c r="S2415" i="2" s="1"/>
  <c r="T2415" i="2" s="1"/>
  <c r="X2414" i="2"/>
  <c r="W2414" i="2"/>
  <c r="V2414" i="2"/>
  <c r="U2414" i="2"/>
  <c r="R2414" i="2"/>
  <c r="Q2414" i="2"/>
  <c r="S2414" i="2" s="1"/>
  <c r="T2414" i="2" s="1"/>
  <c r="X2413" i="2"/>
  <c r="W2413" i="2"/>
  <c r="V2413" i="2"/>
  <c r="U2413" i="2"/>
  <c r="R2413" i="2"/>
  <c r="Q2413" i="2"/>
  <c r="S2413" i="2" s="1"/>
  <c r="T2413" i="2" s="1"/>
  <c r="X2412" i="2"/>
  <c r="W2412" i="2"/>
  <c r="V2412" i="2"/>
  <c r="U2412" i="2"/>
  <c r="R2412" i="2"/>
  <c r="Q2412" i="2"/>
  <c r="S2412" i="2" s="1"/>
  <c r="T2412" i="2" s="1"/>
  <c r="X2411" i="2"/>
  <c r="W2411" i="2"/>
  <c r="V2411" i="2"/>
  <c r="U2411" i="2"/>
  <c r="R2411" i="2"/>
  <c r="Q2411" i="2"/>
  <c r="S2411" i="2" s="1"/>
  <c r="T2411" i="2" s="1"/>
  <c r="X2410" i="2"/>
  <c r="W2410" i="2"/>
  <c r="V2410" i="2"/>
  <c r="U2410" i="2"/>
  <c r="R2410" i="2"/>
  <c r="Q2410" i="2"/>
  <c r="S2410" i="2" s="1"/>
  <c r="T2410" i="2" s="1"/>
  <c r="X2409" i="2"/>
  <c r="W2409" i="2"/>
  <c r="V2409" i="2"/>
  <c r="U2409" i="2"/>
  <c r="R2409" i="2"/>
  <c r="Q2409" i="2"/>
  <c r="S2409" i="2" s="1"/>
  <c r="T2409" i="2" s="1"/>
  <c r="X2408" i="2"/>
  <c r="W2408" i="2"/>
  <c r="V2408" i="2"/>
  <c r="U2408" i="2"/>
  <c r="R2408" i="2"/>
  <c r="Q2408" i="2"/>
  <c r="S2408" i="2" s="1"/>
  <c r="T2408" i="2" s="1"/>
  <c r="X2407" i="2"/>
  <c r="W2407" i="2"/>
  <c r="V2407" i="2"/>
  <c r="U2407" i="2"/>
  <c r="R2407" i="2"/>
  <c r="Q2407" i="2"/>
  <c r="S2407" i="2" s="1"/>
  <c r="T2407" i="2" s="1"/>
  <c r="X2406" i="2"/>
  <c r="W2406" i="2"/>
  <c r="V2406" i="2"/>
  <c r="U2406" i="2"/>
  <c r="R2406" i="2"/>
  <c r="Q2406" i="2"/>
  <c r="S2406" i="2" s="1"/>
  <c r="T2406" i="2" s="1"/>
  <c r="X2405" i="2"/>
  <c r="W2405" i="2"/>
  <c r="V2405" i="2"/>
  <c r="U2405" i="2"/>
  <c r="R2405" i="2"/>
  <c r="Q2405" i="2"/>
  <c r="S2405" i="2" s="1"/>
  <c r="T2405" i="2" s="1"/>
  <c r="X2404" i="2"/>
  <c r="W2404" i="2"/>
  <c r="V2404" i="2"/>
  <c r="U2404" i="2"/>
  <c r="R2404" i="2"/>
  <c r="Q2404" i="2"/>
  <c r="S2404" i="2" s="1"/>
  <c r="T2404" i="2" s="1"/>
  <c r="X2403" i="2"/>
  <c r="W2403" i="2"/>
  <c r="V2403" i="2"/>
  <c r="U2403" i="2"/>
  <c r="R2403" i="2"/>
  <c r="Q2403" i="2"/>
  <c r="S2403" i="2" s="1"/>
  <c r="T2403" i="2" s="1"/>
  <c r="X2402" i="2"/>
  <c r="W2402" i="2"/>
  <c r="V2402" i="2"/>
  <c r="U2402" i="2"/>
  <c r="R2402" i="2"/>
  <c r="Q2402" i="2"/>
  <c r="S2402" i="2" s="1"/>
  <c r="T2402" i="2" s="1"/>
  <c r="X2401" i="2"/>
  <c r="W2401" i="2"/>
  <c r="V2401" i="2"/>
  <c r="U2401" i="2"/>
  <c r="R2401" i="2"/>
  <c r="Q2401" i="2"/>
  <c r="S2401" i="2" s="1"/>
  <c r="T2401" i="2" s="1"/>
  <c r="X2400" i="2"/>
  <c r="W2400" i="2"/>
  <c r="V2400" i="2"/>
  <c r="U2400" i="2"/>
  <c r="R2400" i="2"/>
  <c r="Q2400" i="2"/>
  <c r="S2400" i="2" s="1"/>
  <c r="T2400" i="2" s="1"/>
  <c r="X2399" i="2"/>
  <c r="W2399" i="2"/>
  <c r="V2399" i="2"/>
  <c r="U2399" i="2"/>
  <c r="R2399" i="2"/>
  <c r="Q2399" i="2"/>
  <c r="S2399" i="2" s="1"/>
  <c r="T2399" i="2" s="1"/>
  <c r="X2398" i="2"/>
  <c r="W2398" i="2"/>
  <c r="V2398" i="2"/>
  <c r="U2398" i="2"/>
  <c r="R2398" i="2"/>
  <c r="Q2398" i="2"/>
  <c r="S2398" i="2" s="1"/>
  <c r="T2398" i="2" s="1"/>
  <c r="X2397" i="2"/>
  <c r="W2397" i="2"/>
  <c r="V2397" i="2"/>
  <c r="U2397" i="2"/>
  <c r="R2397" i="2"/>
  <c r="Q2397" i="2"/>
  <c r="S2397" i="2" s="1"/>
  <c r="T2397" i="2" s="1"/>
  <c r="X2396" i="2"/>
  <c r="W2396" i="2"/>
  <c r="V2396" i="2"/>
  <c r="U2396" i="2"/>
  <c r="R2396" i="2"/>
  <c r="Q2396" i="2"/>
  <c r="S2396" i="2" s="1"/>
  <c r="T2396" i="2" s="1"/>
  <c r="X2395" i="2"/>
  <c r="W2395" i="2"/>
  <c r="V2395" i="2"/>
  <c r="U2395" i="2"/>
  <c r="R2395" i="2"/>
  <c r="Q2395" i="2"/>
  <c r="S2395" i="2" s="1"/>
  <c r="T2395" i="2" s="1"/>
  <c r="X2394" i="2"/>
  <c r="W2394" i="2"/>
  <c r="V2394" i="2"/>
  <c r="U2394" i="2"/>
  <c r="R2394" i="2"/>
  <c r="Q2394" i="2"/>
  <c r="S2394" i="2" s="1"/>
  <c r="T2394" i="2" s="1"/>
  <c r="X2393" i="2"/>
  <c r="W2393" i="2"/>
  <c r="V2393" i="2"/>
  <c r="U2393" i="2"/>
  <c r="R2393" i="2"/>
  <c r="Q2393" i="2"/>
  <c r="S2393" i="2" s="1"/>
  <c r="T2393" i="2" s="1"/>
  <c r="X2392" i="2"/>
  <c r="W2392" i="2"/>
  <c r="V2392" i="2"/>
  <c r="U2392" i="2"/>
  <c r="R2392" i="2"/>
  <c r="Q2392" i="2"/>
  <c r="S2392" i="2" s="1"/>
  <c r="T2392" i="2" s="1"/>
  <c r="X2391" i="2"/>
  <c r="W2391" i="2"/>
  <c r="V2391" i="2"/>
  <c r="U2391" i="2"/>
  <c r="R2391" i="2"/>
  <c r="Q2391" i="2"/>
  <c r="S2391" i="2" s="1"/>
  <c r="T2391" i="2" s="1"/>
  <c r="X2390" i="2"/>
  <c r="W2390" i="2"/>
  <c r="V2390" i="2"/>
  <c r="U2390" i="2"/>
  <c r="R2390" i="2"/>
  <c r="Q2390" i="2"/>
  <c r="S2390" i="2" s="1"/>
  <c r="T2390" i="2" s="1"/>
  <c r="X2389" i="2"/>
  <c r="W2389" i="2"/>
  <c r="V2389" i="2"/>
  <c r="U2389" i="2"/>
  <c r="R2389" i="2"/>
  <c r="Q2389" i="2"/>
  <c r="S2389" i="2" s="1"/>
  <c r="T2389" i="2" s="1"/>
  <c r="X2388" i="2"/>
  <c r="W2388" i="2"/>
  <c r="V2388" i="2"/>
  <c r="U2388" i="2"/>
  <c r="R2388" i="2"/>
  <c r="Q2388" i="2"/>
  <c r="S2388" i="2" s="1"/>
  <c r="T2388" i="2" s="1"/>
  <c r="X2387" i="2"/>
  <c r="W2387" i="2"/>
  <c r="V2387" i="2"/>
  <c r="U2387" i="2"/>
  <c r="R2387" i="2"/>
  <c r="Q2387" i="2"/>
  <c r="S2387" i="2" s="1"/>
  <c r="T2387" i="2" s="1"/>
  <c r="X2386" i="2"/>
  <c r="W2386" i="2"/>
  <c r="V2386" i="2"/>
  <c r="U2386" i="2"/>
  <c r="R2386" i="2"/>
  <c r="Q2386" i="2"/>
  <c r="S2386" i="2" s="1"/>
  <c r="T2386" i="2" s="1"/>
  <c r="X2385" i="2"/>
  <c r="W2385" i="2"/>
  <c r="V2385" i="2"/>
  <c r="U2385" i="2"/>
  <c r="R2385" i="2"/>
  <c r="Q2385" i="2"/>
  <c r="S2385" i="2" s="1"/>
  <c r="T2385" i="2" s="1"/>
  <c r="X2384" i="2"/>
  <c r="W2384" i="2"/>
  <c r="V2384" i="2"/>
  <c r="U2384" i="2"/>
  <c r="R2384" i="2"/>
  <c r="Q2384" i="2"/>
  <c r="S2384" i="2" s="1"/>
  <c r="T2384" i="2" s="1"/>
  <c r="X2383" i="2"/>
  <c r="W2383" i="2"/>
  <c r="V2383" i="2"/>
  <c r="U2383" i="2"/>
  <c r="R2383" i="2"/>
  <c r="Q2383" i="2"/>
  <c r="S2383" i="2" s="1"/>
  <c r="T2383" i="2" s="1"/>
  <c r="X2382" i="2"/>
  <c r="W2382" i="2"/>
  <c r="V2382" i="2"/>
  <c r="U2382" i="2"/>
  <c r="R2382" i="2"/>
  <c r="Q2382" i="2"/>
  <c r="S2382" i="2" s="1"/>
  <c r="T2382" i="2" s="1"/>
  <c r="X2381" i="2"/>
  <c r="W2381" i="2"/>
  <c r="V2381" i="2"/>
  <c r="U2381" i="2"/>
  <c r="R2381" i="2"/>
  <c r="Q2381" i="2"/>
  <c r="S2381" i="2" s="1"/>
  <c r="T2381" i="2" s="1"/>
  <c r="X2380" i="2"/>
  <c r="W2380" i="2"/>
  <c r="V2380" i="2"/>
  <c r="U2380" i="2"/>
  <c r="R2380" i="2"/>
  <c r="Q2380" i="2"/>
  <c r="S2380" i="2" s="1"/>
  <c r="T2380" i="2" s="1"/>
  <c r="X2379" i="2"/>
  <c r="W2379" i="2"/>
  <c r="V2379" i="2"/>
  <c r="U2379" i="2"/>
  <c r="R2379" i="2"/>
  <c r="Q2379" i="2"/>
  <c r="S2379" i="2" s="1"/>
  <c r="T2379" i="2" s="1"/>
  <c r="X2378" i="2"/>
  <c r="W2378" i="2"/>
  <c r="V2378" i="2"/>
  <c r="U2378" i="2"/>
  <c r="R2378" i="2"/>
  <c r="Q2378" i="2"/>
  <c r="S2378" i="2" s="1"/>
  <c r="T2378" i="2" s="1"/>
  <c r="X2377" i="2"/>
  <c r="W2377" i="2"/>
  <c r="V2377" i="2"/>
  <c r="U2377" i="2"/>
  <c r="R2377" i="2"/>
  <c r="Q2377" i="2"/>
  <c r="S2377" i="2" s="1"/>
  <c r="T2377" i="2" s="1"/>
  <c r="X2376" i="2"/>
  <c r="W2376" i="2"/>
  <c r="V2376" i="2"/>
  <c r="U2376" i="2"/>
  <c r="R2376" i="2"/>
  <c r="Q2376" i="2"/>
  <c r="S2376" i="2" s="1"/>
  <c r="T2376" i="2" s="1"/>
  <c r="X2375" i="2"/>
  <c r="W2375" i="2"/>
  <c r="V2375" i="2"/>
  <c r="U2375" i="2"/>
  <c r="R2375" i="2"/>
  <c r="Q2375" i="2"/>
  <c r="S2375" i="2" s="1"/>
  <c r="T2375" i="2" s="1"/>
  <c r="X2374" i="2"/>
  <c r="W2374" i="2"/>
  <c r="V2374" i="2"/>
  <c r="U2374" i="2"/>
  <c r="R2374" i="2"/>
  <c r="Q2374" i="2"/>
  <c r="S2374" i="2" s="1"/>
  <c r="T2374" i="2" s="1"/>
  <c r="X2373" i="2"/>
  <c r="W2373" i="2"/>
  <c r="V2373" i="2"/>
  <c r="U2373" i="2"/>
  <c r="R2373" i="2"/>
  <c r="Q2373" i="2"/>
  <c r="S2373" i="2" s="1"/>
  <c r="T2373" i="2" s="1"/>
  <c r="X2372" i="2"/>
  <c r="W2372" i="2"/>
  <c r="V2372" i="2"/>
  <c r="U2372" i="2"/>
  <c r="R2372" i="2"/>
  <c r="Q2372" i="2"/>
  <c r="S2372" i="2" s="1"/>
  <c r="T2372" i="2" s="1"/>
  <c r="X2371" i="2"/>
  <c r="W2371" i="2"/>
  <c r="V2371" i="2"/>
  <c r="U2371" i="2"/>
  <c r="R2371" i="2"/>
  <c r="Q2371" i="2"/>
  <c r="S2371" i="2" s="1"/>
  <c r="T2371" i="2" s="1"/>
  <c r="X2370" i="2"/>
  <c r="W2370" i="2"/>
  <c r="V2370" i="2"/>
  <c r="U2370" i="2"/>
  <c r="R2370" i="2"/>
  <c r="Q2370" i="2"/>
  <c r="S2370" i="2" s="1"/>
  <c r="T2370" i="2" s="1"/>
  <c r="X2369" i="2"/>
  <c r="W2369" i="2"/>
  <c r="V2369" i="2"/>
  <c r="U2369" i="2"/>
  <c r="R2369" i="2"/>
  <c r="Q2369" i="2"/>
  <c r="S2369" i="2" s="1"/>
  <c r="T2369" i="2" s="1"/>
  <c r="X2368" i="2"/>
  <c r="W2368" i="2"/>
  <c r="V2368" i="2"/>
  <c r="U2368" i="2"/>
  <c r="R2368" i="2"/>
  <c r="Q2368" i="2"/>
  <c r="S2368" i="2" s="1"/>
  <c r="T2368" i="2" s="1"/>
  <c r="X2367" i="2"/>
  <c r="W2367" i="2"/>
  <c r="V2367" i="2"/>
  <c r="U2367" i="2"/>
  <c r="R2367" i="2"/>
  <c r="Q2367" i="2"/>
  <c r="S2367" i="2" s="1"/>
  <c r="T2367" i="2" s="1"/>
  <c r="X2366" i="2"/>
  <c r="W2366" i="2"/>
  <c r="V2366" i="2"/>
  <c r="U2366" i="2"/>
  <c r="R2366" i="2"/>
  <c r="Q2366" i="2"/>
  <c r="S2366" i="2" s="1"/>
  <c r="T2366" i="2" s="1"/>
  <c r="X2365" i="2"/>
  <c r="W2365" i="2"/>
  <c r="V2365" i="2"/>
  <c r="U2365" i="2"/>
  <c r="R2365" i="2"/>
  <c r="Q2365" i="2"/>
  <c r="S2365" i="2" s="1"/>
  <c r="T2365" i="2" s="1"/>
  <c r="X2364" i="2"/>
  <c r="W2364" i="2"/>
  <c r="V2364" i="2"/>
  <c r="U2364" i="2"/>
  <c r="R2364" i="2"/>
  <c r="Q2364" i="2"/>
  <c r="S2364" i="2" s="1"/>
  <c r="T2364" i="2" s="1"/>
  <c r="X2363" i="2"/>
  <c r="W2363" i="2"/>
  <c r="V2363" i="2"/>
  <c r="U2363" i="2"/>
  <c r="R2363" i="2"/>
  <c r="Q2363" i="2"/>
  <c r="S2363" i="2" s="1"/>
  <c r="T2363" i="2" s="1"/>
  <c r="X2362" i="2"/>
  <c r="W2362" i="2"/>
  <c r="V2362" i="2"/>
  <c r="U2362" i="2"/>
  <c r="R2362" i="2"/>
  <c r="Q2362" i="2"/>
  <c r="S2362" i="2" s="1"/>
  <c r="T2362" i="2" s="1"/>
  <c r="X2361" i="2"/>
  <c r="W2361" i="2"/>
  <c r="V2361" i="2"/>
  <c r="U2361" i="2"/>
  <c r="R2361" i="2"/>
  <c r="Q2361" i="2"/>
  <c r="S2361" i="2" s="1"/>
  <c r="T2361" i="2" s="1"/>
  <c r="X2360" i="2"/>
  <c r="W2360" i="2"/>
  <c r="V2360" i="2"/>
  <c r="U2360" i="2"/>
  <c r="R2360" i="2"/>
  <c r="Q2360" i="2"/>
  <c r="S2360" i="2" s="1"/>
  <c r="T2360" i="2" s="1"/>
  <c r="X2359" i="2"/>
  <c r="W2359" i="2"/>
  <c r="V2359" i="2"/>
  <c r="U2359" i="2"/>
  <c r="R2359" i="2"/>
  <c r="Q2359" i="2"/>
  <c r="S2359" i="2" s="1"/>
  <c r="T2359" i="2" s="1"/>
  <c r="X2358" i="2"/>
  <c r="W2358" i="2"/>
  <c r="V2358" i="2"/>
  <c r="U2358" i="2"/>
  <c r="R2358" i="2"/>
  <c r="Q2358" i="2"/>
  <c r="S2358" i="2" s="1"/>
  <c r="T2358" i="2" s="1"/>
  <c r="X2357" i="2"/>
  <c r="W2357" i="2"/>
  <c r="V2357" i="2"/>
  <c r="U2357" i="2"/>
  <c r="R2357" i="2"/>
  <c r="Q2357" i="2"/>
  <c r="S2357" i="2" s="1"/>
  <c r="T2357" i="2" s="1"/>
  <c r="X2356" i="2"/>
  <c r="W2356" i="2"/>
  <c r="V2356" i="2"/>
  <c r="U2356" i="2"/>
  <c r="R2356" i="2"/>
  <c r="Q2356" i="2"/>
  <c r="S2356" i="2" s="1"/>
  <c r="T2356" i="2" s="1"/>
  <c r="X2355" i="2"/>
  <c r="W2355" i="2"/>
  <c r="V2355" i="2"/>
  <c r="U2355" i="2"/>
  <c r="R2355" i="2"/>
  <c r="Q2355" i="2"/>
  <c r="S2355" i="2" s="1"/>
  <c r="T2355" i="2" s="1"/>
  <c r="X2354" i="2"/>
  <c r="W2354" i="2"/>
  <c r="V2354" i="2"/>
  <c r="U2354" i="2"/>
  <c r="R2354" i="2"/>
  <c r="Q2354" i="2"/>
  <c r="S2354" i="2" s="1"/>
  <c r="T2354" i="2" s="1"/>
  <c r="X2353" i="2"/>
  <c r="W2353" i="2"/>
  <c r="V2353" i="2"/>
  <c r="U2353" i="2"/>
  <c r="R2353" i="2"/>
  <c r="Q2353" i="2"/>
  <c r="S2353" i="2" s="1"/>
  <c r="T2353" i="2" s="1"/>
  <c r="X2352" i="2"/>
  <c r="W2352" i="2"/>
  <c r="V2352" i="2"/>
  <c r="U2352" i="2"/>
  <c r="R2352" i="2"/>
  <c r="Q2352" i="2"/>
  <c r="S2352" i="2" s="1"/>
  <c r="T2352" i="2" s="1"/>
  <c r="X2351" i="2"/>
  <c r="W2351" i="2"/>
  <c r="V2351" i="2"/>
  <c r="U2351" i="2"/>
  <c r="R2351" i="2"/>
  <c r="Q2351" i="2"/>
  <c r="S2351" i="2" s="1"/>
  <c r="T2351" i="2" s="1"/>
  <c r="X2350" i="2"/>
  <c r="W2350" i="2"/>
  <c r="V2350" i="2"/>
  <c r="U2350" i="2"/>
  <c r="R2350" i="2"/>
  <c r="Q2350" i="2"/>
  <c r="S2350" i="2" s="1"/>
  <c r="T2350" i="2" s="1"/>
  <c r="X2349" i="2"/>
  <c r="W2349" i="2"/>
  <c r="V2349" i="2"/>
  <c r="U2349" i="2"/>
  <c r="R2349" i="2"/>
  <c r="Q2349" i="2"/>
  <c r="S2349" i="2" s="1"/>
  <c r="T2349" i="2" s="1"/>
  <c r="X2348" i="2"/>
  <c r="W2348" i="2"/>
  <c r="V2348" i="2"/>
  <c r="U2348" i="2"/>
  <c r="R2348" i="2"/>
  <c r="Q2348" i="2"/>
  <c r="S2348" i="2" s="1"/>
  <c r="T2348" i="2" s="1"/>
  <c r="X2347" i="2"/>
  <c r="W2347" i="2"/>
  <c r="V2347" i="2"/>
  <c r="U2347" i="2"/>
  <c r="R2347" i="2"/>
  <c r="Q2347" i="2"/>
  <c r="S2347" i="2" s="1"/>
  <c r="T2347" i="2" s="1"/>
  <c r="X2346" i="2"/>
  <c r="W2346" i="2"/>
  <c r="V2346" i="2"/>
  <c r="U2346" i="2"/>
  <c r="R2346" i="2"/>
  <c r="Q2346" i="2"/>
  <c r="S2346" i="2" s="1"/>
  <c r="T2346" i="2" s="1"/>
  <c r="X2345" i="2"/>
  <c r="W2345" i="2"/>
  <c r="V2345" i="2"/>
  <c r="U2345" i="2"/>
  <c r="R2345" i="2"/>
  <c r="Q2345" i="2"/>
  <c r="S2345" i="2" s="1"/>
  <c r="T2345" i="2" s="1"/>
  <c r="X2344" i="2"/>
  <c r="W2344" i="2"/>
  <c r="V2344" i="2"/>
  <c r="U2344" i="2"/>
  <c r="R2344" i="2"/>
  <c r="Q2344" i="2"/>
  <c r="S2344" i="2" s="1"/>
  <c r="T2344" i="2" s="1"/>
  <c r="X2343" i="2"/>
  <c r="W2343" i="2"/>
  <c r="V2343" i="2"/>
  <c r="U2343" i="2"/>
  <c r="R2343" i="2"/>
  <c r="Q2343" i="2"/>
  <c r="S2343" i="2" s="1"/>
  <c r="T2343" i="2" s="1"/>
  <c r="X2342" i="2"/>
  <c r="W2342" i="2"/>
  <c r="V2342" i="2"/>
  <c r="U2342" i="2"/>
  <c r="R2342" i="2"/>
  <c r="Q2342" i="2"/>
  <c r="S2342" i="2" s="1"/>
  <c r="T2342" i="2" s="1"/>
  <c r="X2341" i="2"/>
  <c r="W2341" i="2"/>
  <c r="V2341" i="2"/>
  <c r="U2341" i="2"/>
  <c r="R2341" i="2"/>
  <c r="Q2341" i="2"/>
  <c r="S2341" i="2" s="1"/>
  <c r="T2341" i="2" s="1"/>
  <c r="X2340" i="2"/>
  <c r="W2340" i="2"/>
  <c r="V2340" i="2"/>
  <c r="U2340" i="2"/>
  <c r="R2340" i="2"/>
  <c r="Q2340" i="2"/>
  <c r="S2340" i="2" s="1"/>
  <c r="T2340" i="2" s="1"/>
  <c r="X2339" i="2"/>
  <c r="W2339" i="2"/>
  <c r="V2339" i="2"/>
  <c r="U2339" i="2"/>
  <c r="R2339" i="2"/>
  <c r="Q2339" i="2"/>
  <c r="S2339" i="2" s="1"/>
  <c r="T2339" i="2" s="1"/>
  <c r="X2338" i="2"/>
  <c r="W2338" i="2"/>
  <c r="V2338" i="2"/>
  <c r="U2338" i="2"/>
  <c r="R2338" i="2"/>
  <c r="Q2338" i="2"/>
  <c r="S2338" i="2" s="1"/>
  <c r="T2338" i="2" s="1"/>
  <c r="X2337" i="2"/>
  <c r="W2337" i="2"/>
  <c r="V2337" i="2"/>
  <c r="U2337" i="2"/>
  <c r="R2337" i="2"/>
  <c r="Q2337" i="2"/>
  <c r="S2337" i="2" s="1"/>
  <c r="T2337" i="2" s="1"/>
  <c r="X2336" i="2"/>
  <c r="W2336" i="2"/>
  <c r="V2336" i="2"/>
  <c r="U2336" i="2"/>
  <c r="R2336" i="2"/>
  <c r="Q2336" i="2"/>
  <c r="S2336" i="2" s="1"/>
  <c r="T2336" i="2" s="1"/>
  <c r="X2335" i="2"/>
  <c r="W2335" i="2"/>
  <c r="V2335" i="2"/>
  <c r="U2335" i="2"/>
  <c r="R2335" i="2"/>
  <c r="Q2335" i="2"/>
  <c r="S2335" i="2" s="1"/>
  <c r="T2335" i="2" s="1"/>
  <c r="X2334" i="2"/>
  <c r="W2334" i="2"/>
  <c r="V2334" i="2"/>
  <c r="U2334" i="2"/>
  <c r="R2334" i="2"/>
  <c r="Q2334" i="2"/>
  <c r="S2334" i="2" s="1"/>
  <c r="T2334" i="2" s="1"/>
  <c r="X2333" i="2"/>
  <c r="W2333" i="2"/>
  <c r="V2333" i="2"/>
  <c r="U2333" i="2"/>
  <c r="R2333" i="2"/>
  <c r="Q2333" i="2"/>
  <c r="S2333" i="2" s="1"/>
  <c r="T2333" i="2" s="1"/>
  <c r="X2332" i="2"/>
  <c r="W2332" i="2"/>
  <c r="V2332" i="2"/>
  <c r="U2332" i="2"/>
  <c r="R2332" i="2"/>
  <c r="Q2332" i="2"/>
  <c r="S2332" i="2" s="1"/>
  <c r="T2332" i="2" s="1"/>
  <c r="X2331" i="2"/>
  <c r="W2331" i="2"/>
  <c r="V2331" i="2"/>
  <c r="U2331" i="2"/>
  <c r="R2331" i="2"/>
  <c r="Q2331" i="2"/>
  <c r="S2331" i="2" s="1"/>
  <c r="T2331" i="2" s="1"/>
  <c r="X2330" i="2"/>
  <c r="W2330" i="2"/>
  <c r="V2330" i="2"/>
  <c r="U2330" i="2"/>
  <c r="R2330" i="2"/>
  <c r="Q2330" i="2"/>
  <c r="S2330" i="2" s="1"/>
  <c r="T2330" i="2" s="1"/>
  <c r="X2329" i="2"/>
  <c r="W2329" i="2"/>
  <c r="V2329" i="2"/>
  <c r="U2329" i="2"/>
  <c r="R2329" i="2"/>
  <c r="Q2329" i="2"/>
  <c r="S2329" i="2" s="1"/>
  <c r="T2329" i="2" s="1"/>
  <c r="X2328" i="2"/>
  <c r="W2328" i="2"/>
  <c r="V2328" i="2"/>
  <c r="U2328" i="2"/>
  <c r="R2328" i="2"/>
  <c r="Q2328" i="2"/>
  <c r="S2328" i="2" s="1"/>
  <c r="T2328" i="2" s="1"/>
  <c r="X2327" i="2"/>
  <c r="W2327" i="2"/>
  <c r="V2327" i="2"/>
  <c r="U2327" i="2"/>
  <c r="R2327" i="2"/>
  <c r="Q2327" i="2"/>
  <c r="S2327" i="2" s="1"/>
  <c r="T2327" i="2" s="1"/>
  <c r="X2326" i="2"/>
  <c r="W2326" i="2"/>
  <c r="V2326" i="2"/>
  <c r="U2326" i="2"/>
  <c r="R2326" i="2"/>
  <c r="Q2326" i="2"/>
  <c r="S2326" i="2" s="1"/>
  <c r="T2326" i="2" s="1"/>
  <c r="X2325" i="2"/>
  <c r="W2325" i="2"/>
  <c r="V2325" i="2"/>
  <c r="U2325" i="2"/>
  <c r="R2325" i="2"/>
  <c r="Q2325" i="2"/>
  <c r="S2325" i="2" s="1"/>
  <c r="T2325" i="2" s="1"/>
  <c r="X2324" i="2"/>
  <c r="W2324" i="2"/>
  <c r="V2324" i="2"/>
  <c r="U2324" i="2"/>
  <c r="R2324" i="2"/>
  <c r="Q2324" i="2"/>
  <c r="S2324" i="2" s="1"/>
  <c r="T2324" i="2" s="1"/>
  <c r="X2323" i="2"/>
  <c r="W2323" i="2"/>
  <c r="V2323" i="2"/>
  <c r="U2323" i="2"/>
  <c r="R2323" i="2"/>
  <c r="Q2323" i="2"/>
  <c r="S2323" i="2" s="1"/>
  <c r="T2323" i="2" s="1"/>
  <c r="X2322" i="2"/>
  <c r="W2322" i="2"/>
  <c r="V2322" i="2"/>
  <c r="U2322" i="2"/>
  <c r="R2322" i="2"/>
  <c r="Q2322" i="2"/>
  <c r="S2322" i="2" s="1"/>
  <c r="T2322" i="2" s="1"/>
  <c r="X2321" i="2"/>
  <c r="W2321" i="2"/>
  <c r="V2321" i="2"/>
  <c r="U2321" i="2"/>
  <c r="R2321" i="2"/>
  <c r="Q2321" i="2"/>
  <c r="S2321" i="2" s="1"/>
  <c r="T2321" i="2" s="1"/>
  <c r="X2320" i="2"/>
  <c r="W2320" i="2"/>
  <c r="V2320" i="2"/>
  <c r="U2320" i="2"/>
  <c r="R2320" i="2"/>
  <c r="Q2320" i="2"/>
  <c r="S2320" i="2" s="1"/>
  <c r="T2320" i="2" s="1"/>
  <c r="X2319" i="2"/>
  <c r="W2319" i="2"/>
  <c r="V2319" i="2"/>
  <c r="U2319" i="2"/>
  <c r="R2319" i="2"/>
  <c r="Q2319" i="2"/>
  <c r="S2319" i="2" s="1"/>
  <c r="T2319" i="2" s="1"/>
  <c r="X2318" i="2"/>
  <c r="W2318" i="2"/>
  <c r="V2318" i="2"/>
  <c r="U2318" i="2"/>
  <c r="R2318" i="2"/>
  <c r="Q2318" i="2"/>
  <c r="S2318" i="2" s="1"/>
  <c r="T2318" i="2" s="1"/>
  <c r="X2317" i="2"/>
  <c r="W2317" i="2"/>
  <c r="V2317" i="2"/>
  <c r="U2317" i="2"/>
  <c r="R2317" i="2"/>
  <c r="Q2317" i="2"/>
  <c r="S2317" i="2" s="1"/>
  <c r="T2317" i="2" s="1"/>
  <c r="X2316" i="2"/>
  <c r="W2316" i="2"/>
  <c r="V2316" i="2"/>
  <c r="U2316" i="2"/>
  <c r="R2316" i="2"/>
  <c r="Q2316" i="2"/>
  <c r="S2316" i="2" s="1"/>
  <c r="T2316" i="2" s="1"/>
  <c r="X2315" i="2"/>
  <c r="W2315" i="2"/>
  <c r="V2315" i="2"/>
  <c r="U2315" i="2"/>
  <c r="R2315" i="2"/>
  <c r="Q2315" i="2"/>
  <c r="S2315" i="2" s="1"/>
  <c r="T2315" i="2" s="1"/>
  <c r="X2314" i="2"/>
  <c r="W2314" i="2"/>
  <c r="V2314" i="2"/>
  <c r="U2314" i="2"/>
  <c r="R2314" i="2"/>
  <c r="Q2314" i="2"/>
  <c r="S2314" i="2" s="1"/>
  <c r="T2314" i="2" s="1"/>
  <c r="X2313" i="2"/>
  <c r="W2313" i="2"/>
  <c r="V2313" i="2"/>
  <c r="U2313" i="2"/>
  <c r="R2313" i="2"/>
  <c r="Q2313" i="2"/>
  <c r="S2313" i="2" s="1"/>
  <c r="T2313" i="2" s="1"/>
  <c r="X2312" i="2"/>
  <c r="W2312" i="2"/>
  <c r="V2312" i="2"/>
  <c r="U2312" i="2"/>
  <c r="R2312" i="2"/>
  <c r="Q2312" i="2"/>
  <c r="S2312" i="2" s="1"/>
  <c r="T2312" i="2" s="1"/>
  <c r="X2311" i="2"/>
  <c r="W2311" i="2"/>
  <c r="V2311" i="2"/>
  <c r="U2311" i="2"/>
  <c r="R2311" i="2"/>
  <c r="Q2311" i="2"/>
  <c r="S2311" i="2" s="1"/>
  <c r="T2311" i="2" s="1"/>
  <c r="X2310" i="2"/>
  <c r="W2310" i="2"/>
  <c r="V2310" i="2"/>
  <c r="U2310" i="2"/>
  <c r="R2310" i="2"/>
  <c r="Q2310" i="2"/>
  <c r="S2310" i="2" s="1"/>
  <c r="T2310" i="2" s="1"/>
  <c r="X2309" i="2"/>
  <c r="W2309" i="2"/>
  <c r="V2309" i="2"/>
  <c r="U2309" i="2"/>
  <c r="R2309" i="2"/>
  <c r="Q2309" i="2"/>
  <c r="S2309" i="2" s="1"/>
  <c r="T2309" i="2" s="1"/>
  <c r="X2308" i="2"/>
  <c r="W2308" i="2"/>
  <c r="V2308" i="2"/>
  <c r="U2308" i="2"/>
  <c r="R2308" i="2"/>
  <c r="Q2308" i="2"/>
  <c r="S2308" i="2" s="1"/>
  <c r="T2308" i="2" s="1"/>
  <c r="X2307" i="2"/>
  <c r="W2307" i="2"/>
  <c r="V2307" i="2"/>
  <c r="U2307" i="2"/>
  <c r="R2307" i="2"/>
  <c r="Q2307" i="2"/>
  <c r="S2307" i="2" s="1"/>
  <c r="T2307" i="2" s="1"/>
  <c r="X2306" i="2"/>
  <c r="W2306" i="2"/>
  <c r="V2306" i="2"/>
  <c r="U2306" i="2"/>
  <c r="R2306" i="2"/>
  <c r="Q2306" i="2"/>
  <c r="S2306" i="2" s="1"/>
  <c r="T2306" i="2" s="1"/>
  <c r="X2305" i="2"/>
  <c r="W2305" i="2"/>
  <c r="V2305" i="2"/>
  <c r="U2305" i="2"/>
  <c r="R2305" i="2"/>
  <c r="Q2305" i="2"/>
  <c r="S2305" i="2" s="1"/>
  <c r="T2305" i="2" s="1"/>
  <c r="X2304" i="2"/>
  <c r="W2304" i="2"/>
  <c r="V2304" i="2"/>
  <c r="U2304" i="2"/>
  <c r="R2304" i="2"/>
  <c r="Q2304" i="2"/>
  <c r="S2304" i="2" s="1"/>
  <c r="T2304" i="2" s="1"/>
  <c r="X2303" i="2"/>
  <c r="W2303" i="2"/>
  <c r="V2303" i="2"/>
  <c r="U2303" i="2"/>
  <c r="R2303" i="2"/>
  <c r="Q2303" i="2"/>
  <c r="S2303" i="2" s="1"/>
  <c r="T2303" i="2" s="1"/>
  <c r="X2302" i="2"/>
  <c r="W2302" i="2"/>
  <c r="V2302" i="2"/>
  <c r="U2302" i="2"/>
  <c r="R2302" i="2"/>
  <c r="Q2302" i="2"/>
  <c r="S2302" i="2" s="1"/>
  <c r="T2302" i="2" s="1"/>
  <c r="X2301" i="2"/>
  <c r="W2301" i="2"/>
  <c r="V2301" i="2"/>
  <c r="U2301" i="2"/>
  <c r="R2301" i="2"/>
  <c r="Q2301" i="2"/>
  <c r="S2301" i="2" s="1"/>
  <c r="T2301" i="2" s="1"/>
  <c r="X2300" i="2"/>
  <c r="W2300" i="2"/>
  <c r="V2300" i="2"/>
  <c r="U2300" i="2"/>
  <c r="R2300" i="2"/>
  <c r="Q2300" i="2"/>
  <c r="S2300" i="2" s="1"/>
  <c r="T2300" i="2" s="1"/>
  <c r="X2299" i="2"/>
  <c r="W2299" i="2"/>
  <c r="V2299" i="2"/>
  <c r="U2299" i="2"/>
  <c r="R2299" i="2"/>
  <c r="Q2299" i="2"/>
  <c r="S2299" i="2" s="1"/>
  <c r="T2299" i="2" s="1"/>
  <c r="X2298" i="2"/>
  <c r="W2298" i="2"/>
  <c r="V2298" i="2"/>
  <c r="U2298" i="2"/>
  <c r="R2298" i="2"/>
  <c r="Q2298" i="2"/>
  <c r="S2298" i="2" s="1"/>
  <c r="T2298" i="2" s="1"/>
  <c r="X2297" i="2"/>
  <c r="W2297" i="2"/>
  <c r="V2297" i="2"/>
  <c r="U2297" i="2"/>
  <c r="R2297" i="2"/>
  <c r="Q2297" i="2"/>
  <c r="S2297" i="2" s="1"/>
  <c r="T2297" i="2" s="1"/>
  <c r="X2296" i="2"/>
  <c r="W2296" i="2"/>
  <c r="V2296" i="2"/>
  <c r="U2296" i="2"/>
  <c r="R2296" i="2"/>
  <c r="Q2296" i="2"/>
  <c r="S2296" i="2" s="1"/>
  <c r="T2296" i="2" s="1"/>
  <c r="X2295" i="2"/>
  <c r="W2295" i="2"/>
  <c r="V2295" i="2"/>
  <c r="U2295" i="2"/>
  <c r="R2295" i="2"/>
  <c r="Q2295" i="2"/>
  <c r="S2295" i="2" s="1"/>
  <c r="T2295" i="2" s="1"/>
  <c r="X2294" i="2"/>
  <c r="W2294" i="2"/>
  <c r="V2294" i="2"/>
  <c r="U2294" i="2"/>
  <c r="R2294" i="2"/>
  <c r="Q2294" i="2"/>
  <c r="S2294" i="2" s="1"/>
  <c r="T2294" i="2" s="1"/>
  <c r="X2293" i="2"/>
  <c r="W2293" i="2"/>
  <c r="V2293" i="2"/>
  <c r="U2293" i="2"/>
  <c r="R2293" i="2"/>
  <c r="Q2293" i="2"/>
  <c r="S2293" i="2" s="1"/>
  <c r="T2293" i="2" s="1"/>
  <c r="X2292" i="2"/>
  <c r="W2292" i="2"/>
  <c r="V2292" i="2"/>
  <c r="U2292" i="2"/>
  <c r="R2292" i="2"/>
  <c r="Q2292" i="2"/>
  <c r="S2292" i="2" s="1"/>
  <c r="T2292" i="2" s="1"/>
  <c r="X2291" i="2"/>
  <c r="W2291" i="2"/>
  <c r="V2291" i="2"/>
  <c r="U2291" i="2"/>
  <c r="R2291" i="2"/>
  <c r="Q2291" i="2"/>
  <c r="S2291" i="2" s="1"/>
  <c r="T2291" i="2" s="1"/>
  <c r="X2290" i="2"/>
  <c r="W2290" i="2"/>
  <c r="V2290" i="2"/>
  <c r="U2290" i="2"/>
  <c r="R2290" i="2"/>
  <c r="Q2290" i="2"/>
  <c r="S2290" i="2" s="1"/>
  <c r="T2290" i="2" s="1"/>
  <c r="X2289" i="2"/>
  <c r="W2289" i="2"/>
  <c r="V2289" i="2"/>
  <c r="U2289" i="2"/>
  <c r="R2289" i="2"/>
  <c r="Q2289" i="2"/>
  <c r="S2289" i="2" s="1"/>
  <c r="T2289" i="2" s="1"/>
  <c r="X2288" i="2"/>
  <c r="W2288" i="2"/>
  <c r="V2288" i="2"/>
  <c r="U2288" i="2"/>
  <c r="R2288" i="2"/>
  <c r="Q2288" i="2"/>
  <c r="S2288" i="2" s="1"/>
  <c r="T2288" i="2" s="1"/>
  <c r="X2287" i="2"/>
  <c r="W2287" i="2"/>
  <c r="V2287" i="2"/>
  <c r="U2287" i="2"/>
  <c r="R2287" i="2"/>
  <c r="Q2287" i="2"/>
  <c r="S2287" i="2" s="1"/>
  <c r="T2287" i="2" s="1"/>
  <c r="X2286" i="2"/>
  <c r="W2286" i="2"/>
  <c r="V2286" i="2"/>
  <c r="U2286" i="2"/>
  <c r="R2286" i="2"/>
  <c r="Q2286" i="2"/>
  <c r="S2286" i="2" s="1"/>
  <c r="T2286" i="2" s="1"/>
  <c r="X2285" i="2"/>
  <c r="W2285" i="2"/>
  <c r="V2285" i="2"/>
  <c r="U2285" i="2"/>
  <c r="R2285" i="2"/>
  <c r="Q2285" i="2"/>
  <c r="S2285" i="2" s="1"/>
  <c r="T2285" i="2" s="1"/>
  <c r="X2284" i="2"/>
  <c r="W2284" i="2"/>
  <c r="V2284" i="2"/>
  <c r="U2284" i="2"/>
  <c r="R2284" i="2"/>
  <c r="Q2284" i="2"/>
  <c r="S2284" i="2" s="1"/>
  <c r="T2284" i="2" s="1"/>
  <c r="X2283" i="2"/>
  <c r="W2283" i="2"/>
  <c r="V2283" i="2"/>
  <c r="U2283" i="2"/>
  <c r="R2283" i="2"/>
  <c r="Q2283" i="2"/>
  <c r="S2283" i="2" s="1"/>
  <c r="T2283" i="2" s="1"/>
  <c r="X2282" i="2"/>
  <c r="W2282" i="2"/>
  <c r="V2282" i="2"/>
  <c r="U2282" i="2"/>
  <c r="R2282" i="2"/>
  <c r="Q2282" i="2"/>
  <c r="S2282" i="2" s="1"/>
  <c r="T2282" i="2" s="1"/>
  <c r="X2281" i="2"/>
  <c r="W2281" i="2"/>
  <c r="V2281" i="2"/>
  <c r="U2281" i="2"/>
  <c r="R2281" i="2"/>
  <c r="Q2281" i="2"/>
  <c r="S2281" i="2" s="1"/>
  <c r="T2281" i="2" s="1"/>
  <c r="X2280" i="2"/>
  <c r="W2280" i="2"/>
  <c r="V2280" i="2"/>
  <c r="U2280" i="2"/>
  <c r="R2280" i="2"/>
  <c r="Q2280" i="2"/>
  <c r="S2280" i="2" s="1"/>
  <c r="T2280" i="2" s="1"/>
  <c r="X2279" i="2"/>
  <c r="W2279" i="2"/>
  <c r="V2279" i="2"/>
  <c r="U2279" i="2"/>
  <c r="R2279" i="2"/>
  <c r="Q2279" i="2"/>
  <c r="S2279" i="2" s="1"/>
  <c r="T2279" i="2" s="1"/>
  <c r="X2278" i="2"/>
  <c r="W2278" i="2"/>
  <c r="V2278" i="2"/>
  <c r="U2278" i="2"/>
  <c r="R2278" i="2"/>
  <c r="Q2278" i="2"/>
  <c r="S2278" i="2" s="1"/>
  <c r="T2278" i="2" s="1"/>
  <c r="X2277" i="2"/>
  <c r="W2277" i="2"/>
  <c r="V2277" i="2"/>
  <c r="U2277" i="2"/>
  <c r="R2277" i="2"/>
  <c r="Q2277" i="2"/>
  <c r="S2277" i="2" s="1"/>
  <c r="T2277" i="2" s="1"/>
  <c r="X2276" i="2"/>
  <c r="W2276" i="2"/>
  <c r="V2276" i="2"/>
  <c r="U2276" i="2"/>
  <c r="R2276" i="2"/>
  <c r="Q2276" i="2"/>
  <c r="S2276" i="2" s="1"/>
  <c r="T2276" i="2" s="1"/>
  <c r="X2275" i="2"/>
  <c r="W2275" i="2"/>
  <c r="V2275" i="2"/>
  <c r="U2275" i="2"/>
  <c r="R2275" i="2"/>
  <c r="Q2275" i="2"/>
  <c r="S2275" i="2" s="1"/>
  <c r="T2275" i="2" s="1"/>
  <c r="X2274" i="2"/>
  <c r="W2274" i="2"/>
  <c r="V2274" i="2"/>
  <c r="U2274" i="2"/>
  <c r="R2274" i="2"/>
  <c r="Q2274" i="2"/>
  <c r="S2274" i="2" s="1"/>
  <c r="T2274" i="2" s="1"/>
  <c r="X2273" i="2"/>
  <c r="W2273" i="2"/>
  <c r="V2273" i="2"/>
  <c r="U2273" i="2"/>
  <c r="R2273" i="2"/>
  <c r="Q2273" i="2"/>
  <c r="S2273" i="2" s="1"/>
  <c r="T2273" i="2" s="1"/>
  <c r="X2272" i="2"/>
  <c r="W2272" i="2"/>
  <c r="V2272" i="2"/>
  <c r="U2272" i="2"/>
  <c r="R2272" i="2"/>
  <c r="Q2272" i="2"/>
  <c r="S2272" i="2" s="1"/>
  <c r="T2272" i="2" s="1"/>
  <c r="X2271" i="2"/>
  <c r="W2271" i="2"/>
  <c r="V2271" i="2"/>
  <c r="U2271" i="2"/>
  <c r="R2271" i="2"/>
  <c r="Q2271" i="2"/>
  <c r="S2271" i="2" s="1"/>
  <c r="T2271" i="2" s="1"/>
  <c r="X2270" i="2"/>
  <c r="W2270" i="2"/>
  <c r="V2270" i="2"/>
  <c r="U2270" i="2"/>
  <c r="R2270" i="2"/>
  <c r="Q2270" i="2"/>
  <c r="S2270" i="2" s="1"/>
  <c r="T2270" i="2" s="1"/>
  <c r="X2269" i="2"/>
  <c r="W2269" i="2"/>
  <c r="V2269" i="2"/>
  <c r="U2269" i="2"/>
  <c r="R2269" i="2"/>
  <c r="Q2269" i="2"/>
  <c r="S2269" i="2" s="1"/>
  <c r="T2269" i="2" s="1"/>
  <c r="X2268" i="2"/>
  <c r="W2268" i="2"/>
  <c r="V2268" i="2"/>
  <c r="U2268" i="2"/>
  <c r="R2268" i="2"/>
  <c r="Q2268" i="2"/>
  <c r="S2268" i="2" s="1"/>
  <c r="T2268" i="2" s="1"/>
  <c r="X2267" i="2"/>
  <c r="W2267" i="2"/>
  <c r="V2267" i="2"/>
  <c r="U2267" i="2"/>
  <c r="R2267" i="2"/>
  <c r="Q2267" i="2"/>
  <c r="S2267" i="2" s="1"/>
  <c r="T2267" i="2" s="1"/>
  <c r="X2266" i="2"/>
  <c r="W2266" i="2"/>
  <c r="V2266" i="2"/>
  <c r="U2266" i="2"/>
  <c r="R2266" i="2"/>
  <c r="Q2266" i="2"/>
  <c r="S2266" i="2" s="1"/>
  <c r="T2266" i="2" s="1"/>
  <c r="X2265" i="2"/>
  <c r="W2265" i="2"/>
  <c r="V2265" i="2"/>
  <c r="U2265" i="2"/>
  <c r="R2265" i="2"/>
  <c r="Q2265" i="2"/>
  <c r="S2265" i="2" s="1"/>
  <c r="T2265" i="2" s="1"/>
  <c r="X2264" i="2"/>
  <c r="W2264" i="2"/>
  <c r="V2264" i="2"/>
  <c r="U2264" i="2"/>
  <c r="R2264" i="2"/>
  <c r="Q2264" i="2"/>
  <c r="S2264" i="2" s="1"/>
  <c r="T2264" i="2" s="1"/>
  <c r="X2263" i="2"/>
  <c r="W2263" i="2"/>
  <c r="V2263" i="2"/>
  <c r="U2263" i="2"/>
  <c r="R2263" i="2"/>
  <c r="Q2263" i="2"/>
  <c r="S2263" i="2" s="1"/>
  <c r="T2263" i="2" s="1"/>
  <c r="X2262" i="2"/>
  <c r="W2262" i="2"/>
  <c r="V2262" i="2"/>
  <c r="U2262" i="2"/>
  <c r="R2262" i="2"/>
  <c r="Q2262" i="2"/>
  <c r="S2262" i="2" s="1"/>
  <c r="T2262" i="2" s="1"/>
  <c r="X2261" i="2"/>
  <c r="W2261" i="2"/>
  <c r="V2261" i="2"/>
  <c r="U2261" i="2"/>
  <c r="R2261" i="2"/>
  <c r="Q2261" i="2"/>
  <c r="S2261" i="2" s="1"/>
  <c r="T2261" i="2" s="1"/>
  <c r="X2260" i="2"/>
  <c r="W2260" i="2"/>
  <c r="V2260" i="2"/>
  <c r="U2260" i="2"/>
  <c r="R2260" i="2"/>
  <c r="Q2260" i="2"/>
  <c r="S2260" i="2" s="1"/>
  <c r="T2260" i="2" s="1"/>
  <c r="X2259" i="2"/>
  <c r="W2259" i="2"/>
  <c r="V2259" i="2"/>
  <c r="U2259" i="2"/>
  <c r="R2259" i="2"/>
  <c r="Q2259" i="2"/>
  <c r="S2259" i="2" s="1"/>
  <c r="T2259" i="2" s="1"/>
  <c r="X2258" i="2"/>
  <c r="W2258" i="2"/>
  <c r="V2258" i="2"/>
  <c r="U2258" i="2"/>
  <c r="R2258" i="2"/>
  <c r="Q2258" i="2"/>
  <c r="S2258" i="2" s="1"/>
  <c r="T2258" i="2" s="1"/>
  <c r="X2257" i="2"/>
  <c r="W2257" i="2"/>
  <c r="V2257" i="2"/>
  <c r="U2257" i="2"/>
  <c r="R2257" i="2"/>
  <c r="Q2257" i="2"/>
  <c r="S2257" i="2" s="1"/>
  <c r="T2257" i="2" s="1"/>
  <c r="X2256" i="2"/>
  <c r="W2256" i="2"/>
  <c r="V2256" i="2"/>
  <c r="U2256" i="2"/>
  <c r="R2256" i="2"/>
  <c r="Q2256" i="2"/>
  <c r="S2256" i="2" s="1"/>
  <c r="T2256" i="2" s="1"/>
  <c r="X2255" i="2"/>
  <c r="W2255" i="2"/>
  <c r="V2255" i="2"/>
  <c r="U2255" i="2"/>
  <c r="R2255" i="2"/>
  <c r="Q2255" i="2"/>
  <c r="S2255" i="2" s="1"/>
  <c r="T2255" i="2" s="1"/>
  <c r="X2254" i="2"/>
  <c r="W2254" i="2"/>
  <c r="V2254" i="2"/>
  <c r="U2254" i="2"/>
  <c r="R2254" i="2"/>
  <c r="Q2254" i="2"/>
  <c r="S2254" i="2" s="1"/>
  <c r="T2254" i="2" s="1"/>
  <c r="X2253" i="2"/>
  <c r="W2253" i="2"/>
  <c r="V2253" i="2"/>
  <c r="U2253" i="2"/>
  <c r="R2253" i="2"/>
  <c r="Q2253" i="2"/>
  <c r="S2253" i="2" s="1"/>
  <c r="T2253" i="2" s="1"/>
  <c r="X2252" i="2"/>
  <c r="W2252" i="2"/>
  <c r="V2252" i="2"/>
  <c r="U2252" i="2"/>
  <c r="R2252" i="2"/>
  <c r="Q2252" i="2"/>
  <c r="S2252" i="2" s="1"/>
  <c r="T2252" i="2" s="1"/>
  <c r="X2251" i="2"/>
  <c r="W2251" i="2"/>
  <c r="V2251" i="2"/>
  <c r="U2251" i="2"/>
  <c r="R2251" i="2"/>
  <c r="Q2251" i="2"/>
  <c r="S2251" i="2" s="1"/>
  <c r="T2251" i="2" s="1"/>
  <c r="X2250" i="2"/>
  <c r="W2250" i="2"/>
  <c r="V2250" i="2"/>
  <c r="U2250" i="2"/>
  <c r="R2250" i="2"/>
  <c r="Q2250" i="2"/>
  <c r="S2250" i="2" s="1"/>
  <c r="T2250" i="2" s="1"/>
  <c r="X2249" i="2"/>
  <c r="W2249" i="2"/>
  <c r="V2249" i="2"/>
  <c r="U2249" i="2"/>
  <c r="R2249" i="2"/>
  <c r="Q2249" i="2"/>
  <c r="S2249" i="2" s="1"/>
  <c r="T2249" i="2" s="1"/>
  <c r="X2248" i="2"/>
  <c r="W2248" i="2"/>
  <c r="V2248" i="2"/>
  <c r="U2248" i="2"/>
  <c r="R2248" i="2"/>
  <c r="Q2248" i="2"/>
  <c r="S2248" i="2" s="1"/>
  <c r="T2248" i="2" s="1"/>
  <c r="X2247" i="2"/>
  <c r="W2247" i="2"/>
  <c r="V2247" i="2"/>
  <c r="U2247" i="2"/>
  <c r="R2247" i="2"/>
  <c r="Q2247" i="2"/>
  <c r="S2247" i="2" s="1"/>
  <c r="T2247" i="2" s="1"/>
  <c r="X2246" i="2"/>
  <c r="W2246" i="2"/>
  <c r="V2246" i="2"/>
  <c r="U2246" i="2"/>
  <c r="R2246" i="2"/>
  <c r="Q2246" i="2"/>
  <c r="S2246" i="2" s="1"/>
  <c r="T2246" i="2" s="1"/>
  <c r="X2245" i="2"/>
  <c r="W2245" i="2"/>
  <c r="V2245" i="2"/>
  <c r="U2245" i="2"/>
  <c r="R2245" i="2"/>
  <c r="Q2245" i="2"/>
  <c r="S2245" i="2" s="1"/>
  <c r="T2245" i="2" s="1"/>
  <c r="X2244" i="2"/>
  <c r="W2244" i="2"/>
  <c r="V2244" i="2"/>
  <c r="U2244" i="2"/>
  <c r="R2244" i="2"/>
  <c r="Q2244" i="2"/>
  <c r="S2244" i="2" s="1"/>
  <c r="T2244" i="2" s="1"/>
  <c r="X2243" i="2"/>
  <c r="W2243" i="2"/>
  <c r="V2243" i="2"/>
  <c r="U2243" i="2"/>
  <c r="R2243" i="2"/>
  <c r="Q2243" i="2"/>
  <c r="S2243" i="2" s="1"/>
  <c r="T2243" i="2" s="1"/>
  <c r="X2242" i="2"/>
  <c r="W2242" i="2"/>
  <c r="V2242" i="2"/>
  <c r="U2242" i="2"/>
  <c r="R2242" i="2"/>
  <c r="Q2242" i="2"/>
  <c r="S2242" i="2" s="1"/>
  <c r="T2242" i="2" s="1"/>
  <c r="X2241" i="2"/>
  <c r="W2241" i="2"/>
  <c r="V2241" i="2"/>
  <c r="U2241" i="2"/>
  <c r="R2241" i="2"/>
  <c r="Q2241" i="2"/>
  <c r="S2241" i="2" s="1"/>
  <c r="T2241" i="2" s="1"/>
  <c r="X2240" i="2"/>
  <c r="W2240" i="2"/>
  <c r="V2240" i="2"/>
  <c r="U2240" i="2"/>
  <c r="R2240" i="2"/>
  <c r="Q2240" i="2"/>
  <c r="S2240" i="2" s="1"/>
  <c r="T2240" i="2" s="1"/>
  <c r="X2239" i="2"/>
  <c r="W2239" i="2"/>
  <c r="V2239" i="2"/>
  <c r="U2239" i="2"/>
  <c r="R2239" i="2"/>
  <c r="Q2239" i="2"/>
  <c r="S2239" i="2" s="1"/>
  <c r="T2239" i="2" s="1"/>
  <c r="X2238" i="2"/>
  <c r="W2238" i="2"/>
  <c r="V2238" i="2"/>
  <c r="U2238" i="2"/>
  <c r="R2238" i="2"/>
  <c r="Q2238" i="2"/>
  <c r="S2238" i="2" s="1"/>
  <c r="T2238" i="2" s="1"/>
  <c r="X2237" i="2"/>
  <c r="W2237" i="2"/>
  <c r="V2237" i="2"/>
  <c r="U2237" i="2"/>
  <c r="R2237" i="2"/>
  <c r="Q2237" i="2"/>
  <c r="S2237" i="2" s="1"/>
  <c r="T2237" i="2" s="1"/>
  <c r="X2236" i="2"/>
  <c r="W2236" i="2"/>
  <c r="V2236" i="2"/>
  <c r="U2236" i="2"/>
  <c r="R2236" i="2"/>
  <c r="Q2236" i="2"/>
  <c r="S2236" i="2" s="1"/>
  <c r="T2236" i="2" s="1"/>
  <c r="X2235" i="2"/>
  <c r="W2235" i="2"/>
  <c r="V2235" i="2"/>
  <c r="U2235" i="2"/>
  <c r="R2235" i="2"/>
  <c r="Q2235" i="2"/>
  <c r="S2235" i="2" s="1"/>
  <c r="T2235" i="2" s="1"/>
  <c r="X2234" i="2"/>
  <c r="W2234" i="2"/>
  <c r="V2234" i="2"/>
  <c r="U2234" i="2"/>
  <c r="R2234" i="2"/>
  <c r="Q2234" i="2"/>
  <c r="S2234" i="2" s="1"/>
  <c r="T2234" i="2" s="1"/>
  <c r="X2233" i="2"/>
  <c r="W2233" i="2"/>
  <c r="V2233" i="2"/>
  <c r="U2233" i="2"/>
  <c r="R2233" i="2"/>
  <c r="Q2233" i="2"/>
  <c r="S2233" i="2" s="1"/>
  <c r="T2233" i="2" s="1"/>
  <c r="X2232" i="2"/>
  <c r="W2232" i="2"/>
  <c r="V2232" i="2"/>
  <c r="U2232" i="2"/>
  <c r="R2232" i="2"/>
  <c r="Q2232" i="2"/>
  <c r="S2232" i="2" s="1"/>
  <c r="T2232" i="2" s="1"/>
  <c r="X2231" i="2"/>
  <c r="W2231" i="2"/>
  <c r="V2231" i="2"/>
  <c r="U2231" i="2"/>
  <c r="R2231" i="2"/>
  <c r="Q2231" i="2"/>
  <c r="S2231" i="2" s="1"/>
  <c r="T2231" i="2" s="1"/>
  <c r="X2230" i="2"/>
  <c r="W2230" i="2"/>
  <c r="V2230" i="2"/>
  <c r="U2230" i="2"/>
  <c r="R2230" i="2"/>
  <c r="Q2230" i="2"/>
  <c r="S2230" i="2" s="1"/>
  <c r="T2230" i="2" s="1"/>
  <c r="X2229" i="2"/>
  <c r="W2229" i="2"/>
  <c r="V2229" i="2"/>
  <c r="U2229" i="2"/>
  <c r="R2229" i="2"/>
  <c r="Q2229" i="2"/>
  <c r="S2229" i="2" s="1"/>
  <c r="T2229" i="2" s="1"/>
  <c r="X2228" i="2"/>
  <c r="W2228" i="2"/>
  <c r="V2228" i="2"/>
  <c r="U2228" i="2"/>
  <c r="R2228" i="2"/>
  <c r="Q2228" i="2"/>
  <c r="S2228" i="2" s="1"/>
  <c r="T2228" i="2" s="1"/>
  <c r="X2227" i="2"/>
  <c r="W2227" i="2"/>
  <c r="V2227" i="2"/>
  <c r="U2227" i="2"/>
  <c r="R2227" i="2"/>
  <c r="Q2227" i="2"/>
  <c r="S2227" i="2" s="1"/>
  <c r="T2227" i="2" s="1"/>
  <c r="X2226" i="2"/>
  <c r="W2226" i="2"/>
  <c r="V2226" i="2"/>
  <c r="U2226" i="2"/>
  <c r="R2226" i="2"/>
  <c r="Q2226" i="2"/>
  <c r="S2226" i="2" s="1"/>
  <c r="T2226" i="2" s="1"/>
  <c r="X2225" i="2"/>
  <c r="W2225" i="2"/>
  <c r="V2225" i="2"/>
  <c r="U2225" i="2"/>
  <c r="R2225" i="2"/>
  <c r="Q2225" i="2"/>
  <c r="S2225" i="2" s="1"/>
  <c r="T2225" i="2" s="1"/>
  <c r="X2224" i="2"/>
  <c r="W2224" i="2"/>
  <c r="V2224" i="2"/>
  <c r="U2224" i="2"/>
  <c r="R2224" i="2"/>
  <c r="Q2224" i="2"/>
  <c r="S2224" i="2" s="1"/>
  <c r="T2224" i="2" s="1"/>
  <c r="X2223" i="2"/>
  <c r="W2223" i="2"/>
  <c r="V2223" i="2"/>
  <c r="U2223" i="2"/>
  <c r="R2223" i="2"/>
  <c r="Q2223" i="2"/>
  <c r="S2223" i="2" s="1"/>
  <c r="T2223" i="2" s="1"/>
  <c r="X2222" i="2"/>
  <c r="W2222" i="2"/>
  <c r="V2222" i="2"/>
  <c r="U2222" i="2"/>
  <c r="R2222" i="2"/>
  <c r="Q2222" i="2"/>
  <c r="S2222" i="2" s="1"/>
  <c r="T2222" i="2" s="1"/>
  <c r="X2221" i="2"/>
  <c r="W2221" i="2"/>
  <c r="V2221" i="2"/>
  <c r="U2221" i="2"/>
  <c r="R2221" i="2"/>
  <c r="Q2221" i="2"/>
  <c r="S2221" i="2" s="1"/>
  <c r="T2221" i="2" s="1"/>
  <c r="X2220" i="2"/>
  <c r="W2220" i="2"/>
  <c r="V2220" i="2"/>
  <c r="U2220" i="2"/>
  <c r="R2220" i="2"/>
  <c r="Q2220" i="2"/>
  <c r="S2220" i="2" s="1"/>
  <c r="T2220" i="2" s="1"/>
  <c r="X2219" i="2"/>
  <c r="W2219" i="2"/>
  <c r="V2219" i="2"/>
  <c r="U2219" i="2"/>
  <c r="R2219" i="2"/>
  <c r="Q2219" i="2"/>
  <c r="S2219" i="2" s="1"/>
  <c r="T2219" i="2" s="1"/>
  <c r="X2218" i="2"/>
  <c r="W2218" i="2"/>
  <c r="V2218" i="2"/>
  <c r="U2218" i="2"/>
  <c r="R2218" i="2"/>
  <c r="Q2218" i="2"/>
  <c r="S2218" i="2" s="1"/>
  <c r="T2218" i="2" s="1"/>
  <c r="X2217" i="2"/>
  <c r="W2217" i="2"/>
  <c r="V2217" i="2"/>
  <c r="U2217" i="2"/>
  <c r="R2217" i="2"/>
  <c r="Q2217" i="2"/>
  <c r="S2217" i="2" s="1"/>
  <c r="T2217" i="2" s="1"/>
  <c r="X2216" i="2"/>
  <c r="W2216" i="2"/>
  <c r="V2216" i="2"/>
  <c r="U2216" i="2"/>
  <c r="R2216" i="2"/>
  <c r="Q2216" i="2"/>
  <c r="S2216" i="2" s="1"/>
  <c r="T2216" i="2" s="1"/>
  <c r="X2215" i="2"/>
  <c r="W2215" i="2"/>
  <c r="V2215" i="2"/>
  <c r="U2215" i="2"/>
  <c r="R2215" i="2"/>
  <c r="Q2215" i="2"/>
  <c r="S2215" i="2" s="1"/>
  <c r="T2215" i="2" s="1"/>
  <c r="X2214" i="2"/>
  <c r="W2214" i="2"/>
  <c r="V2214" i="2"/>
  <c r="U2214" i="2"/>
  <c r="R2214" i="2"/>
  <c r="Q2214" i="2"/>
  <c r="S2214" i="2" s="1"/>
  <c r="T2214" i="2" s="1"/>
  <c r="X2213" i="2"/>
  <c r="W2213" i="2"/>
  <c r="V2213" i="2"/>
  <c r="U2213" i="2"/>
  <c r="R2213" i="2"/>
  <c r="Q2213" i="2"/>
  <c r="S2213" i="2" s="1"/>
  <c r="T2213" i="2" s="1"/>
  <c r="X2212" i="2"/>
  <c r="W2212" i="2"/>
  <c r="V2212" i="2"/>
  <c r="U2212" i="2"/>
  <c r="R2212" i="2"/>
  <c r="Q2212" i="2"/>
  <c r="S2212" i="2" s="1"/>
  <c r="T2212" i="2" s="1"/>
  <c r="X2211" i="2"/>
  <c r="W2211" i="2"/>
  <c r="V2211" i="2"/>
  <c r="U2211" i="2"/>
  <c r="R2211" i="2"/>
  <c r="Q2211" i="2"/>
  <c r="S2211" i="2" s="1"/>
  <c r="T2211" i="2" s="1"/>
  <c r="X2210" i="2"/>
  <c r="W2210" i="2"/>
  <c r="V2210" i="2"/>
  <c r="U2210" i="2"/>
  <c r="R2210" i="2"/>
  <c r="Q2210" i="2"/>
  <c r="S2210" i="2" s="1"/>
  <c r="T2210" i="2" s="1"/>
  <c r="X2209" i="2"/>
  <c r="W2209" i="2"/>
  <c r="V2209" i="2"/>
  <c r="U2209" i="2"/>
  <c r="R2209" i="2"/>
  <c r="Q2209" i="2"/>
  <c r="S2209" i="2" s="1"/>
  <c r="T2209" i="2" s="1"/>
  <c r="X2208" i="2"/>
  <c r="W2208" i="2"/>
  <c r="V2208" i="2"/>
  <c r="U2208" i="2"/>
  <c r="R2208" i="2"/>
  <c r="Q2208" i="2"/>
  <c r="S2208" i="2" s="1"/>
  <c r="T2208" i="2" s="1"/>
  <c r="X2207" i="2"/>
  <c r="W2207" i="2"/>
  <c r="V2207" i="2"/>
  <c r="U2207" i="2"/>
  <c r="R2207" i="2"/>
  <c r="Q2207" i="2"/>
  <c r="S2207" i="2" s="1"/>
  <c r="T2207" i="2" s="1"/>
  <c r="X2206" i="2"/>
  <c r="W2206" i="2"/>
  <c r="V2206" i="2"/>
  <c r="U2206" i="2"/>
  <c r="R2206" i="2"/>
  <c r="Q2206" i="2"/>
  <c r="S2206" i="2" s="1"/>
  <c r="T2206" i="2" s="1"/>
  <c r="X2205" i="2"/>
  <c r="W2205" i="2"/>
  <c r="V2205" i="2"/>
  <c r="U2205" i="2"/>
  <c r="R2205" i="2"/>
  <c r="Q2205" i="2"/>
  <c r="S2205" i="2" s="1"/>
  <c r="T2205" i="2" s="1"/>
  <c r="X2204" i="2"/>
  <c r="W2204" i="2"/>
  <c r="V2204" i="2"/>
  <c r="U2204" i="2"/>
  <c r="R2204" i="2"/>
  <c r="Q2204" i="2"/>
  <c r="S2204" i="2" s="1"/>
  <c r="T2204" i="2" s="1"/>
  <c r="X2203" i="2"/>
  <c r="W2203" i="2"/>
  <c r="V2203" i="2"/>
  <c r="U2203" i="2"/>
  <c r="R2203" i="2"/>
  <c r="Q2203" i="2"/>
  <c r="S2203" i="2" s="1"/>
  <c r="T2203" i="2" s="1"/>
  <c r="X2202" i="2"/>
  <c r="W2202" i="2"/>
  <c r="V2202" i="2"/>
  <c r="U2202" i="2"/>
  <c r="R2202" i="2"/>
  <c r="Q2202" i="2"/>
  <c r="S2202" i="2" s="1"/>
  <c r="T2202" i="2" s="1"/>
  <c r="X2201" i="2"/>
  <c r="W2201" i="2"/>
  <c r="V2201" i="2"/>
  <c r="U2201" i="2"/>
  <c r="R2201" i="2"/>
  <c r="Q2201" i="2"/>
  <c r="S2201" i="2" s="1"/>
  <c r="T2201" i="2" s="1"/>
  <c r="X2200" i="2"/>
  <c r="W2200" i="2"/>
  <c r="V2200" i="2"/>
  <c r="U2200" i="2"/>
  <c r="R2200" i="2"/>
  <c r="Q2200" i="2"/>
  <c r="S2200" i="2" s="1"/>
  <c r="T2200" i="2" s="1"/>
  <c r="X2199" i="2"/>
  <c r="W2199" i="2"/>
  <c r="V2199" i="2"/>
  <c r="U2199" i="2"/>
  <c r="R2199" i="2"/>
  <c r="Q2199" i="2"/>
  <c r="S2199" i="2" s="1"/>
  <c r="T2199" i="2" s="1"/>
  <c r="X2198" i="2"/>
  <c r="W2198" i="2"/>
  <c r="V2198" i="2"/>
  <c r="U2198" i="2"/>
  <c r="R2198" i="2"/>
  <c r="Q2198" i="2"/>
  <c r="S2198" i="2" s="1"/>
  <c r="T2198" i="2" s="1"/>
  <c r="X2197" i="2"/>
  <c r="W2197" i="2"/>
  <c r="V2197" i="2"/>
  <c r="U2197" i="2"/>
  <c r="R2197" i="2"/>
  <c r="Q2197" i="2"/>
  <c r="S2197" i="2" s="1"/>
  <c r="T2197" i="2" s="1"/>
  <c r="X2196" i="2"/>
  <c r="W2196" i="2"/>
  <c r="V2196" i="2"/>
  <c r="U2196" i="2"/>
  <c r="R2196" i="2"/>
  <c r="Q2196" i="2"/>
  <c r="S2196" i="2" s="1"/>
  <c r="T2196" i="2" s="1"/>
  <c r="X2195" i="2"/>
  <c r="W2195" i="2"/>
  <c r="V2195" i="2"/>
  <c r="U2195" i="2"/>
  <c r="R2195" i="2"/>
  <c r="Q2195" i="2"/>
  <c r="S2195" i="2" s="1"/>
  <c r="T2195" i="2" s="1"/>
  <c r="X2194" i="2"/>
  <c r="W2194" i="2"/>
  <c r="V2194" i="2"/>
  <c r="U2194" i="2"/>
  <c r="R2194" i="2"/>
  <c r="Q2194" i="2"/>
  <c r="S2194" i="2" s="1"/>
  <c r="T2194" i="2" s="1"/>
  <c r="X2193" i="2"/>
  <c r="W2193" i="2"/>
  <c r="V2193" i="2"/>
  <c r="U2193" i="2"/>
  <c r="R2193" i="2"/>
  <c r="Q2193" i="2"/>
  <c r="S2193" i="2" s="1"/>
  <c r="T2193" i="2" s="1"/>
  <c r="X2192" i="2"/>
  <c r="W2192" i="2"/>
  <c r="V2192" i="2"/>
  <c r="U2192" i="2"/>
  <c r="R2192" i="2"/>
  <c r="Q2192" i="2"/>
  <c r="S2192" i="2" s="1"/>
  <c r="T2192" i="2" s="1"/>
  <c r="X2191" i="2"/>
  <c r="W2191" i="2"/>
  <c r="V2191" i="2"/>
  <c r="U2191" i="2"/>
  <c r="R2191" i="2"/>
  <c r="Q2191" i="2"/>
  <c r="S2191" i="2" s="1"/>
  <c r="T2191" i="2" s="1"/>
  <c r="X2190" i="2"/>
  <c r="W2190" i="2"/>
  <c r="V2190" i="2"/>
  <c r="U2190" i="2"/>
  <c r="R2190" i="2"/>
  <c r="Q2190" i="2"/>
  <c r="S2190" i="2" s="1"/>
  <c r="T2190" i="2" s="1"/>
  <c r="X2189" i="2"/>
  <c r="W2189" i="2"/>
  <c r="V2189" i="2"/>
  <c r="U2189" i="2"/>
  <c r="R2189" i="2"/>
  <c r="Q2189" i="2"/>
  <c r="S2189" i="2" s="1"/>
  <c r="T2189" i="2" s="1"/>
  <c r="X2188" i="2"/>
  <c r="W2188" i="2"/>
  <c r="V2188" i="2"/>
  <c r="U2188" i="2"/>
  <c r="R2188" i="2"/>
  <c r="Q2188" i="2"/>
  <c r="S2188" i="2" s="1"/>
  <c r="T2188" i="2" s="1"/>
  <c r="X2187" i="2"/>
  <c r="W2187" i="2"/>
  <c r="V2187" i="2"/>
  <c r="U2187" i="2"/>
  <c r="R2187" i="2"/>
  <c r="Q2187" i="2"/>
  <c r="S2187" i="2" s="1"/>
  <c r="T2187" i="2" s="1"/>
  <c r="X2186" i="2"/>
  <c r="W2186" i="2"/>
  <c r="V2186" i="2"/>
  <c r="U2186" i="2"/>
  <c r="R2186" i="2"/>
  <c r="Q2186" i="2"/>
  <c r="S2186" i="2" s="1"/>
  <c r="T2186" i="2" s="1"/>
  <c r="X2185" i="2"/>
  <c r="W2185" i="2"/>
  <c r="V2185" i="2"/>
  <c r="U2185" i="2"/>
  <c r="R2185" i="2"/>
  <c r="Q2185" i="2"/>
  <c r="S2185" i="2" s="1"/>
  <c r="T2185" i="2" s="1"/>
  <c r="X2184" i="2"/>
  <c r="W2184" i="2"/>
  <c r="V2184" i="2"/>
  <c r="U2184" i="2"/>
  <c r="R2184" i="2"/>
  <c r="Q2184" i="2"/>
  <c r="S2184" i="2" s="1"/>
  <c r="T2184" i="2" s="1"/>
  <c r="X2183" i="2"/>
  <c r="W2183" i="2"/>
  <c r="V2183" i="2"/>
  <c r="U2183" i="2"/>
  <c r="R2183" i="2"/>
  <c r="Q2183" i="2"/>
  <c r="S2183" i="2" s="1"/>
  <c r="T2183" i="2" s="1"/>
  <c r="X2182" i="2"/>
  <c r="W2182" i="2"/>
  <c r="V2182" i="2"/>
  <c r="U2182" i="2"/>
  <c r="R2182" i="2"/>
  <c r="Q2182" i="2"/>
  <c r="S2182" i="2" s="1"/>
  <c r="T2182" i="2" s="1"/>
  <c r="X2181" i="2"/>
  <c r="W2181" i="2"/>
  <c r="V2181" i="2"/>
  <c r="U2181" i="2"/>
  <c r="R2181" i="2"/>
  <c r="Q2181" i="2"/>
  <c r="S2181" i="2" s="1"/>
  <c r="T2181" i="2" s="1"/>
  <c r="X2180" i="2"/>
  <c r="W2180" i="2"/>
  <c r="V2180" i="2"/>
  <c r="U2180" i="2"/>
  <c r="R2180" i="2"/>
  <c r="Q2180" i="2"/>
  <c r="S2180" i="2" s="1"/>
  <c r="T2180" i="2" s="1"/>
  <c r="X2179" i="2"/>
  <c r="W2179" i="2"/>
  <c r="V2179" i="2"/>
  <c r="U2179" i="2"/>
  <c r="R2179" i="2"/>
  <c r="Q2179" i="2"/>
  <c r="S2179" i="2" s="1"/>
  <c r="T2179" i="2" s="1"/>
  <c r="X2178" i="2"/>
  <c r="W2178" i="2"/>
  <c r="V2178" i="2"/>
  <c r="U2178" i="2"/>
  <c r="R2178" i="2"/>
  <c r="Q2178" i="2"/>
  <c r="S2178" i="2" s="1"/>
  <c r="T2178" i="2" s="1"/>
  <c r="X2177" i="2"/>
  <c r="W2177" i="2"/>
  <c r="V2177" i="2"/>
  <c r="U2177" i="2"/>
  <c r="R2177" i="2"/>
  <c r="Q2177" i="2"/>
  <c r="S2177" i="2" s="1"/>
  <c r="T2177" i="2" s="1"/>
  <c r="X2176" i="2"/>
  <c r="W2176" i="2"/>
  <c r="V2176" i="2"/>
  <c r="U2176" i="2"/>
  <c r="R2176" i="2"/>
  <c r="Q2176" i="2"/>
  <c r="S2176" i="2" s="1"/>
  <c r="T2176" i="2" s="1"/>
  <c r="X2175" i="2"/>
  <c r="W2175" i="2"/>
  <c r="V2175" i="2"/>
  <c r="U2175" i="2"/>
  <c r="R2175" i="2"/>
  <c r="Q2175" i="2"/>
  <c r="S2175" i="2" s="1"/>
  <c r="T2175" i="2" s="1"/>
  <c r="X2174" i="2"/>
  <c r="W2174" i="2"/>
  <c r="V2174" i="2"/>
  <c r="U2174" i="2"/>
  <c r="R2174" i="2"/>
  <c r="Q2174" i="2"/>
  <c r="S2174" i="2" s="1"/>
  <c r="T2174" i="2" s="1"/>
  <c r="X2173" i="2"/>
  <c r="W2173" i="2"/>
  <c r="V2173" i="2"/>
  <c r="U2173" i="2"/>
  <c r="R2173" i="2"/>
  <c r="Q2173" i="2"/>
  <c r="S2173" i="2" s="1"/>
  <c r="T2173" i="2" s="1"/>
  <c r="X2172" i="2"/>
  <c r="W2172" i="2"/>
  <c r="V2172" i="2"/>
  <c r="U2172" i="2"/>
  <c r="R2172" i="2"/>
  <c r="Q2172" i="2"/>
  <c r="S2172" i="2" s="1"/>
  <c r="T2172" i="2" s="1"/>
  <c r="X2171" i="2"/>
  <c r="W2171" i="2"/>
  <c r="V2171" i="2"/>
  <c r="U2171" i="2"/>
  <c r="R2171" i="2"/>
  <c r="Q2171" i="2"/>
  <c r="S2171" i="2" s="1"/>
  <c r="T2171" i="2" s="1"/>
  <c r="X2170" i="2"/>
  <c r="W2170" i="2"/>
  <c r="V2170" i="2"/>
  <c r="U2170" i="2"/>
  <c r="R2170" i="2"/>
  <c r="Q2170" i="2"/>
  <c r="S2170" i="2" s="1"/>
  <c r="T2170" i="2" s="1"/>
  <c r="X2169" i="2"/>
  <c r="W2169" i="2"/>
  <c r="V2169" i="2"/>
  <c r="U2169" i="2"/>
  <c r="R2169" i="2"/>
  <c r="Q2169" i="2"/>
  <c r="S2169" i="2" s="1"/>
  <c r="T2169" i="2" s="1"/>
  <c r="X2168" i="2"/>
  <c r="W2168" i="2"/>
  <c r="V2168" i="2"/>
  <c r="U2168" i="2"/>
  <c r="R2168" i="2"/>
  <c r="Q2168" i="2"/>
  <c r="S2168" i="2" s="1"/>
  <c r="T2168" i="2" s="1"/>
  <c r="X2167" i="2"/>
  <c r="W2167" i="2"/>
  <c r="V2167" i="2"/>
  <c r="U2167" i="2"/>
  <c r="R2167" i="2"/>
  <c r="Q2167" i="2"/>
  <c r="S2167" i="2" s="1"/>
  <c r="T2167" i="2" s="1"/>
  <c r="X2166" i="2"/>
  <c r="W2166" i="2"/>
  <c r="V2166" i="2"/>
  <c r="U2166" i="2"/>
  <c r="R2166" i="2"/>
  <c r="Q2166" i="2"/>
  <c r="S2166" i="2" s="1"/>
  <c r="T2166" i="2" s="1"/>
  <c r="X2165" i="2"/>
  <c r="W2165" i="2"/>
  <c r="V2165" i="2"/>
  <c r="U2165" i="2"/>
  <c r="R2165" i="2"/>
  <c r="Q2165" i="2"/>
  <c r="S2165" i="2" s="1"/>
  <c r="T2165" i="2" s="1"/>
  <c r="X2164" i="2"/>
  <c r="W2164" i="2"/>
  <c r="V2164" i="2"/>
  <c r="U2164" i="2"/>
  <c r="R2164" i="2"/>
  <c r="Q2164" i="2"/>
  <c r="S2164" i="2" s="1"/>
  <c r="T2164" i="2" s="1"/>
  <c r="X2163" i="2"/>
  <c r="W2163" i="2"/>
  <c r="V2163" i="2"/>
  <c r="U2163" i="2"/>
  <c r="R2163" i="2"/>
  <c r="Q2163" i="2"/>
  <c r="S2163" i="2" s="1"/>
  <c r="T2163" i="2" s="1"/>
  <c r="X2162" i="2"/>
  <c r="W2162" i="2"/>
  <c r="V2162" i="2"/>
  <c r="U2162" i="2"/>
  <c r="R2162" i="2"/>
  <c r="Q2162" i="2"/>
  <c r="S2162" i="2" s="1"/>
  <c r="T2162" i="2" s="1"/>
  <c r="X2161" i="2"/>
  <c r="W2161" i="2"/>
  <c r="V2161" i="2"/>
  <c r="U2161" i="2"/>
  <c r="R2161" i="2"/>
  <c r="Q2161" i="2"/>
  <c r="S2161" i="2" s="1"/>
  <c r="T2161" i="2" s="1"/>
  <c r="X2160" i="2"/>
  <c r="W2160" i="2"/>
  <c r="V2160" i="2"/>
  <c r="U2160" i="2"/>
  <c r="R2160" i="2"/>
  <c r="Q2160" i="2"/>
  <c r="S2160" i="2" s="1"/>
  <c r="T2160" i="2" s="1"/>
  <c r="X2159" i="2"/>
  <c r="W2159" i="2"/>
  <c r="V2159" i="2"/>
  <c r="U2159" i="2"/>
  <c r="R2159" i="2"/>
  <c r="Q2159" i="2"/>
  <c r="S2159" i="2" s="1"/>
  <c r="T2159" i="2" s="1"/>
  <c r="X2158" i="2"/>
  <c r="W2158" i="2"/>
  <c r="V2158" i="2"/>
  <c r="U2158" i="2"/>
  <c r="R2158" i="2"/>
  <c r="Q2158" i="2"/>
  <c r="S2158" i="2" s="1"/>
  <c r="T2158" i="2" s="1"/>
  <c r="X2157" i="2"/>
  <c r="W2157" i="2"/>
  <c r="V2157" i="2"/>
  <c r="U2157" i="2"/>
  <c r="R2157" i="2"/>
  <c r="Q2157" i="2"/>
  <c r="S2157" i="2" s="1"/>
  <c r="T2157" i="2" s="1"/>
  <c r="X2156" i="2"/>
  <c r="W2156" i="2"/>
  <c r="V2156" i="2"/>
  <c r="U2156" i="2"/>
  <c r="R2156" i="2"/>
  <c r="Q2156" i="2"/>
  <c r="S2156" i="2" s="1"/>
  <c r="T2156" i="2" s="1"/>
  <c r="X2155" i="2"/>
  <c r="W2155" i="2"/>
  <c r="V2155" i="2"/>
  <c r="U2155" i="2"/>
  <c r="R2155" i="2"/>
  <c r="Q2155" i="2"/>
  <c r="S2155" i="2" s="1"/>
  <c r="T2155" i="2" s="1"/>
  <c r="X2154" i="2"/>
  <c r="W2154" i="2"/>
  <c r="V2154" i="2"/>
  <c r="U2154" i="2"/>
  <c r="R2154" i="2"/>
  <c r="Q2154" i="2"/>
  <c r="S2154" i="2" s="1"/>
  <c r="T2154" i="2" s="1"/>
  <c r="X2153" i="2"/>
  <c r="W2153" i="2"/>
  <c r="V2153" i="2"/>
  <c r="U2153" i="2"/>
  <c r="R2153" i="2"/>
  <c r="Q2153" i="2"/>
  <c r="S2153" i="2" s="1"/>
  <c r="T2153" i="2" s="1"/>
  <c r="X2152" i="2"/>
  <c r="W2152" i="2"/>
  <c r="V2152" i="2"/>
  <c r="U2152" i="2"/>
  <c r="R2152" i="2"/>
  <c r="Q2152" i="2"/>
  <c r="S2152" i="2" s="1"/>
  <c r="T2152" i="2" s="1"/>
  <c r="X2151" i="2"/>
  <c r="W2151" i="2"/>
  <c r="V2151" i="2"/>
  <c r="U2151" i="2"/>
  <c r="R2151" i="2"/>
  <c r="Q2151" i="2"/>
  <c r="S2151" i="2" s="1"/>
  <c r="T2151" i="2" s="1"/>
  <c r="X2150" i="2"/>
  <c r="W2150" i="2"/>
  <c r="V2150" i="2"/>
  <c r="U2150" i="2"/>
  <c r="R2150" i="2"/>
  <c r="Q2150" i="2"/>
  <c r="S2150" i="2" s="1"/>
  <c r="T2150" i="2" s="1"/>
  <c r="X2149" i="2"/>
  <c r="W2149" i="2"/>
  <c r="V2149" i="2"/>
  <c r="U2149" i="2"/>
  <c r="R2149" i="2"/>
  <c r="Q2149" i="2"/>
  <c r="S2149" i="2" s="1"/>
  <c r="T2149" i="2" s="1"/>
  <c r="X2148" i="2"/>
  <c r="W2148" i="2"/>
  <c r="V2148" i="2"/>
  <c r="U2148" i="2"/>
  <c r="R2148" i="2"/>
  <c r="Q2148" i="2"/>
  <c r="S2148" i="2" s="1"/>
  <c r="T2148" i="2" s="1"/>
  <c r="X2147" i="2"/>
  <c r="W2147" i="2"/>
  <c r="V2147" i="2"/>
  <c r="U2147" i="2"/>
  <c r="R2147" i="2"/>
  <c r="Q2147" i="2"/>
  <c r="S2147" i="2" s="1"/>
  <c r="T2147" i="2" s="1"/>
  <c r="X2146" i="2"/>
  <c r="W2146" i="2"/>
  <c r="V2146" i="2"/>
  <c r="U2146" i="2"/>
  <c r="R2146" i="2"/>
  <c r="Q2146" i="2"/>
  <c r="S2146" i="2" s="1"/>
  <c r="T2146" i="2" s="1"/>
  <c r="X2145" i="2"/>
  <c r="W2145" i="2"/>
  <c r="V2145" i="2"/>
  <c r="U2145" i="2"/>
  <c r="R2145" i="2"/>
  <c r="Q2145" i="2"/>
  <c r="S2145" i="2" s="1"/>
  <c r="T2145" i="2" s="1"/>
  <c r="X2144" i="2"/>
  <c r="W2144" i="2"/>
  <c r="V2144" i="2"/>
  <c r="U2144" i="2"/>
  <c r="R2144" i="2"/>
  <c r="Q2144" i="2"/>
  <c r="S2144" i="2" s="1"/>
  <c r="T2144" i="2" s="1"/>
  <c r="X2143" i="2"/>
  <c r="W2143" i="2"/>
  <c r="V2143" i="2"/>
  <c r="U2143" i="2"/>
  <c r="R2143" i="2"/>
  <c r="Q2143" i="2"/>
  <c r="S2143" i="2" s="1"/>
  <c r="T2143" i="2" s="1"/>
  <c r="X2142" i="2"/>
  <c r="W2142" i="2"/>
  <c r="V2142" i="2"/>
  <c r="U2142" i="2"/>
  <c r="R2142" i="2"/>
  <c r="Q2142" i="2"/>
  <c r="S2142" i="2" s="1"/>
  <c r="T2142" i="2" s="1"/>
  <c r="X2141" i="2"/>
  <c r="W2141" i="2"/>
  <c r="V2141" i="2"/>
  <c r="U2141" i="2"/>
  <c r="R2141" i="2"/>
  <c r="Q2141" i="2"/>
  <c r="S2141" i="2" s="1"/>
  <c r="T2141" i="2" s="1"/>
  <c r="X2140" i="2"/>
  <c r="W2140" i="2"/>
  <c r="V2140" i="2"/>
  <c r="U2140" i="2"/>
  <c r="R2140" i="2"/>
  <c r="Q2140" i="2"/>
  <c r="S2140" i="2" s="1"/>
  <c r="T2140" i="2" s="1"/>
  <c r="X2139" i="2"/>
  <c r="W2139" i="2"/>
  <c r="V2139" i="2"/>
  <c r="U2139" i="2"/>
  <c r="R2139" i="2"/>
  <c r="Q2139" i="2"/>
  <c r="S2139" i="2" s="1"/>
  <c r="T2139" i="2" s="1"/>
  <c r="X2138" i="2"/>
  <c r="W2138" i="2"/>
  <c r="V2138" i="2"/>
  <c r="U2138" i="2"/>
  <c r="R2138" i="2"/>
  <c r="Q2138" i="2"/>
  <c r="S2138" i="2" s="1"/>
  <c r="T2138" i="2" s="1"/>
  <c r="X2137" i="2"/>
  <c r="W2137" i="2"/>
  <c r="V2137" i="2"/>
  <c r="U2137" i="2"/>
  <c r="R2137" i="2"/>
  <c r="Q2137" i="2"/>
  <c r="S2137" i="2" s="1"/>
  <c r="T2137" i="2" s="1"/>
  <c r="X2136" i="2"/>
  <c r="W2136" i="2"/>
  <c r="V2136" i="2"/>
  <c r="U2136" i="2"/>
  <c r="R2136" i="2"/>
  <c r="Q2136" i="2"/>
  <c r="S2136" i="2" s="1"/>
  <c r="T2136" i="2" s="1"/>
  <c r="X2135" i="2"/>
  <c r="W2135" i="2"/>
  <c r="V2135" i="2"/>
  <c r="U2135" i="2"/>
  <c r="R2135" i="2"/>
  <c r="Q2135" i="2"/>
  <c r="S2135" i="2" s="1"/>
  <c r="T2135" i="2" s="1"/>
  <c r="X2134" i="2"/>
  <c r="W2134" i="2"/>
  <c r="V2134" i="2"/>
  <c r="U2134" i="2"/>
  <c r="R2134" i="2"/>
  <c r="Q2134" i="2"/>
  <c r="S2134" i="2" s="1"/>
  <c r="T2134" i="2" s="1"/>
  <c r="X2133" i="2"/>
  <c r="W2133" i="2"/>
  <c r="V2133" i="2"/>
  <c r="U2133" i="2"/>
  <c r="R2133" i="2"/>
  <c r="Q2133" i="2"/>
  <c r="S2133" i="2" s="1"/>
  <c r="T2133" i="2" s="1"/>
  <c r="X2132" i="2"/>
  <c r="W2132" i="2"/>
  <c r="V2132" i="2"/>
  <c r="U2132" i="2"/>
  <c r="R2132" i="2"/>
  <c r="Q2132" i="2"/>
  <c r="S2132" i="2" s="1"/>
  <c r="T2132" i="2" s="1"/>
  <c r="X2131" i="2"/>
  <c r="W2131" i="2"/>
  <c r="V2131" i="2"/>
  <c r="U2131" i="2"/>
  <c r="R2131" i="2"/>
  <c r="Q2131" i="2"/>
  <c r="S2131" i="2" s="1"/>
  <c r="T2131" i="2" s="1"/>
  <c r="X2130" i="2"/>
  <c r="W2130" i="2"/>
  <c r="V2130" i="2"/>
  <c r="U2130" i="2"/>
  <c r="R2130" i="2"/>
  <c r="Q2130" i="2"/>
  <c r="S2130" i="2" s="1"/>
  <c r="T2130" i="2" s="1"/>
  <c r="X2129" i="2"/>
  <c r="W2129" i="2"/>
  <c r="V2129" i="2"/>
  <c r="U2129" i="2"/>
  <c r="R2129" i="2"/>
  <c r="Q2129" i="2"/>
  <c r="S2129" i="2" s="1"/>
  <c r="T2129" i="2" s="1"/>
  <c r="X2128" i="2"/>
  <c r="W2128" i="2"/>
  <c r="V2128" i="2"/>
  <c r="U2128" i="2"/>
  <c r="R2128" i="2"/>
  <c r="Q2128" i="2"/>
  <c r="S2128" i="2" s="1"/>
  <c r="T2128" i="2" s="1"/>
  <c r="X2127" i="2"/>
  <c r="W2127" i="2"/>
  <c r="V2127" i="2"/>
  <c r="U2127" i="2"/>
  <c r="R2127" i="2"/>
  <c r="Q2127" i="2"/>
  <c r="S2127" i="2" s="1"/>
  <c r="T2127" i="2" s="1"/>
  <c r="X2126" i="2"/>
  <c r="W2126" i="2"/>
  <c r="V2126" i="2"/>
  <c r="U2126" i="2"/>
  <c r="R2126" i="2"/>
  <c r="Q2126" i="2"/>
  <c r="S2126" i="2" s="1"/>
  <c r="T2126" i="2" s="1"/>
  <c r="X2125" i="2"/>
  <c r="W2125" i="2"/>
  <c r="V2125" i="2"/>
  <c r="U2125" i="2"/>
  <c r="R2125" i="2"/>
  <c r="Q2125" i="2"/>
  <c r="S2125" i="2" s="1"/>
  <c r="T2125" i="2" s="1"/>
  <c r="X2124" i="2"/>
  <c r="W2124" i="2"/>
  <c r="V2124" i="2"/>
  <c r="U2124" i="2"/>
  <c r="R2124" i="2"/>
  <c r="Q2124" i="2"/>
  <c r="S2124" i="2" s="1"/>
  <c r="T2124" i="2" s="1"/>
  <c r="X2123" i="2"/>
  <c r="W2123" i="2"/>
  <c r="V2123" i="2"/>
  <c r="U2123" i="2"/>
  <c r="R2123" i="2"/>
  <c r="Q2123" i="2"/>
  <c r="S2123" i="2" s="1"/>
  <c r="T2123" i="2" s="1"/>
  <c r="X2122" i="2"/>
  <c r="W2122" i="2"/>
  <c r="V2122" i="2"/>
  <c r="U2122" i="2"/>
  <c r="R2122" i="2"/>
  <c r="Q2122" i="2"/>
  <c r="S2122" i="2" s="1"/>
  <c r="T2122" i="2" s="1"/>
  <c r="X2121" i="2"/>
  <c r="W2121" i="2"/>
  <c r="V2121" i="2"/>
  <c r="U2121" i="2"/>
  <c r="R2121" i="2"/>
  <c r="Q2121" i="2"/>
  <c r="S2121" i="2" s="1"/>
  <c r="T2121" i="2" s="1"/>
  <c r="X2120" i="2"/>
  <c r="W2120" i="2"/>
  <c r="V2120" i="2"/>
  <c r="U2120" i="2"/>
  <c r="R2120" i="2"/>
  <c r="Q2120" i="2"/>
  <c r="S2120" i="2" s="1"/>
  <c r="T2120" i="2" s="1"/>
  <c r="X2119" i="2"/>
  <c r="W2119" i="2"/>
  <c r="V2119" i="2"/>
  <c r="U2119" i="2"/>
  <c r="R2119" i="2"/>
  <c r="Q2119" i="2"/>
  <c r="S2119" i="2" s="1"/>
  <c r="T2119" i="2" s="1"/>
  <c r="X2118" i="2"/>
  <c r="W2118" i="2"/>
  <c r="V2118" i="2"/>
  <c r="U2118" i="2"/>
  <c r="R2118" i="2"/>
  <c r="Q2118" i="2"/>
  <c r="S2118" i="2" s="1"/>
  <c r="T2118" i="2" s="1"/>
  <c r="X2117" i="2"/>
  <c r="W2117" i="2"/>
  <c r="V2117" i="2"/>
  <c r="U2117" i="2"/>
  <c r="R2117" i="2"/>
  <c r="Q2117" i="2"/>
  <c r="S2117" i="2" s="1"/>
  <c r="T2117" i="2" s="1"/>
  <c r="X2116" i="2"/>
  <c r="W2116" i="2"/>
  <c r="V2116" i="2"/>
  <c r="U2116" i="2"/>
  <c r="R2116" i="2"/>
  <c r="Q2116" i="2"/>
  <c r="S2116" i="2" s="1"/>
  <c r="T2116" i="2" s="1"/>
  <c r="X2115" i="2"/>
  <c r="W2115" i="2"/>
  <c r="V2115" i="2"/>
  <c r="U2115" i="2"/>
  <c r="R2115" i="2"/>
  <c r="Q2115" i="2"/>
  <c r="S2115" i="2" s="1"/>
  <c r="T2115" i="2" s="1"/>
  <c r="X2114" i="2"/>
  <c r="W2114" i="2"/>
  <c r="V2114" i="2"/>
  <c r="U2114" i="2"/>
  <c r="R2114" i="2"/>
  <c r="Q2114" i="2"/>
  <c r="S2114" i="2" s="1"/>
  <c r="T2114" i="2" s="1"/>
  <c r="X2113" i="2"/>
  <c r="W2113" i="2"/>
  <c r="V2113" i="2"/>
  <c r="U2113" i="2"/>
  <c r="R2113" i="2"/>
  <c r="Q2113" i="2"/>
  <c r="S2113" i="2" s="1"/>
  <c r="T2113" i="2" s="1"/>
  <c r="X2112" i="2"/>
  <c r="W2112" i="2"/>
  <c r="V2112" i="2"/>
  <c r="U2112" i="2"/>
  <c r="R2112" i="2"/>
  <c r="Q2112" i="2"/>
  <c r="S2112" i="2" s="1"/>
  <c r="T2112" i="2" s="1"/>
  <c r="X2111" i="2"/>
  <c r="W2111" i="2"/>
  <c r="V2111" i="2"/>
  <c r="U2111" i="2"/>
  <c r="R2111" i="2"/>
  <c r="Q2111" i="2"/>
  <c r="S2111" i="2" s="1"/>
  <c r="T2111" i="2" s="1"/>
  <c r="X2110" i="2"/>
  <c r="W2110" i="2"/>
  <c r="V2110" i="2"/>
  <c r="U2110" i="2"/>
  <c r="R2110" i="2"/>
  <c r="Q2110" i="2"/>
  <c r="S2110" i="2" s="1"/>
  <c r="T2110" i="2" s="1"/>
  <c r="X2109" i="2"/>
  <c r="W2109" i="2"/>
  <c r="V2109" i="2"/>
  <c r="U2109" i="2"/>
  <c r="R2109" i="2"/>
  <c r="Q2109" i="2"/>
  <c r="S2109" i="2" s="1"/>
  <c r="T2109" i="2" s="1"/>
  <c r="X2108" i="2"/>
  <c r="W2108" i="2"/>
  <c r="V2108" i="2"/>
  <c r="U2108" i="2"/>
  <c r="R2108" i="2"/>
  <c r="Q2108" i="2"/>
  <c r="S2108" i="2" s="1"/>
  <c r="T2108" i="2" s="1"/>
  <c r="X2107" i="2"/>
  <c r="W2107" i="2"/>
  <c r="V2107" i="2"/>
  <c r="U2107" i="2"/>
  <c r="R2107" i="2"/>
  <c r="Q2107" i="2"/>
  <c r="S2107" i="2" s="1"/>
  <c r="T2107" i="2" s="1"/>
  <c r="X2106" i="2"/>
  <c r="W2106" i="2"/>
  <c r="V2106" i="2"/>
  <c r="U2106" i="2"/>
  <c r="R2106" i="2"/>
  <c r="Q2106" i="2"/>
  <c r="S2106" i="2" s="1"/>
  <c r="T2106" i="2" s="1"/>
  <c r="X2105" i="2"/>
  <c r="W2105" i="2"/>
  <c r="V2105" i="2"/>
  <c r="U2105" i="2"/>
  <c r="R2105" i="2"/>
  <c r="Q2105" i="2"/>
  <c r="S2105" i="2" s="1"/>
  <c r="T2105" i="2" s="1"/>
  <c r="X2104" i="2"/>
  <c r="W2104" i="2"/>
  <c r="V2104" i="2"/>
  <c r="U2104" i="2"/>
  <c r="R2104" i="2"/>
  <c r="Q2104" i="2"/>
  <c r="S2104" i="2" s="1"/>
  <c r="T2104" i="2" s="1"/>
  <c r="X2103" i="2"/>
  <c r="W2103" i="2"/>
  <c r="V2103" i="2"/>
  <c r="U2103" i="2"/>
  <c r="R2103" i="2"/>
  <c r="Q2103" i="2"/>
  <c r="S2103" i="2" s="1"/>
  <c r="T2103" i="2" s="1"/>
  <c r="X2102" i="2"/>
  <c r="W2102" i="2"/>
  <c r="V2102" i="2"/>
  <c r="U2102" i="2"/>
  <c r="R2102" i="2"/>
  <c r="Q2102" i="2"/>
  <c r="S2102" i="2" s="1"/>
  <c r="T2102" i="2" s="1"/>
  <c r="X2101" i="2"/>
  <c r="W2101" i="2"/>
  <c r="V2101" i="2"/>
  <c r="U2101" i="2"/>
  <c r="R2101" i="2"/>
  <c r="Q2101" i="2"/>
  <c r="S2101" i="2" s="1"/>
  <c r="T2101" i="2" s="1"/>
  <c r="X2100" i="2"/>
  <c r="W2100" i="2"/>
  <c r="V2100" i="2"/>
  <c r="U2100" i="2"/>
  <c r="R2100" i="2"/>
  <c r="Q2100" i="2"/>
  <c r="S2100" i="2" s="1"/>
  <c r="T2100" i="2" s="1"/>
  <c r="X2099" i="2"/>
  <c r="W2099" i="2"/>
  <c r="V2099" i="2"/>
  <c r="U2099" i="2"/>
  <c r="R2099" i="2"/>
  <c r="Q2099" i="2"/>
  <c r="S2099" i="2" s="1"/>
  <c r="T2099" i="2" s="1"/>
  <c r="X2098" i="2"/>
  <c r="W2098" i="2"/>
  <c r="V2098" i="2"/>
  <c r="U2098" i="2"/>
  <c r="R2098" i="2"/>
  <c r="Q2098" i="2"/>
  <c r="S2098" i="2" s="1"/>
  <c r="T2098" i="2" s="1"/>
  <c r="X2097" i="2"/>
  <c r="W2097" i="2"/>
  <c r="V2097" i="2"/>
  <c r="U2097" i="2"/>
  <c r="R2097" i="2"/>
  <c r="Q2097" i="2"/>
  <c r="S2097" i="2" s="1"/>
  <c r="T2097" i="2" s="1"/>
  <c r="X2096" i="2"/>
  <c r="W2096" i="2"/>
  <c r="V2096" i="2"/>
  <c r="U2096" i="2"/>
  <c r="R2096" i="2"/>
  <c r="Q2096" i="2"/>
  <c r="S2096" i="2" s="1"/>
  <c r="T2096" i="2" s="1"/>
  <c r="X2095" i="2"/>
  <c r="W2095" i="2"/>
  <c r="V2095" i="2"/>
  <c r="U2095" i="2"/>
  <c r="R2095" i="2"/>
  <c r="Q2095" i="2"/>
  <c r="S2095" i="2" s="1"/>
  <c r="T2095" i="2" s="1"/>
  <c r="X2094" i="2"/>
  <c r="W2094" i="2"/>
  <c r="V2094" i="2"/>
  <c r="U2094" i="2"/>
  <c r="R2094" i="2"/>
  <c r="Q2094" i="2"/>
  <c r="S2094" i="2" s="1"/>
  <c r="T2094" i="2" s="1"/>
  <c r="X2093" i="2"/>
  <c r="W2093" i="2"/>
  <c r="V2093" i="2"/>
  <c r="U2093" i="2"/>
  <c r="R2093" i="2"/>
  <c r="Q2093" i="2"/>
  <c r="S2093" i="2" s="1"/>
  <c r="T2093" i="2" s="1"/>
  <c r="X2092" i="2"/>
  <c r="W2092" i="2"/>
  <c r="V2092" i="2"/>
  <c r="U2092" i="2"/>
  <c r="R2092" i="2"/>
  <c r="Q2092" i="2"/>
  <c r="S2092" i="2" s="1"/>
  <c r="T2092" i="2" s="1"/>
  <c r="X2091" i="2"/>
  <c r="W2091" i="2"/>
  <c r="V2091" i="2"/>
  <c r="U2091" i="2"/>
  <c r="R2091" i="2"/>
  <c r="Q2091" i="2"/>
  <c r="S2091" i="2" s="1"/>
  <c r="T2091" i="2" s="1"/>
  <c r="X2090" i="2"/>
  <c r="W2090" i="2"/>
  <c r="V2090" i="2"/>
  <c r="U2090" i="2"/>
  <c r="R2090" i="2"/>
  <c r="Q2090" i="2"/>
  <c r="S2090" i="2" s="1"/>
  <c r="T2090" i="2" s="1"/>
  <c r="X2089" i="2"/>
  <c r="W2089" i="2"/>
  <c r="V2089" i="2"/>
  <c r="U2089" i="2"/>
  <c r="R2089" i="2"/>
  <c r="Q2089" i="2"/>
  <c r="S2089" i="2" s="1"/>
  <c r="T2089" i="2" s="1"/>
  <c r="X2088" i="2"/>
  <c r="W2088" i="2"/>
  <c r="V2088" i="2"/>
  <c r="U2088" i="2"/>
  <c r="R2088" i="2"/>
  <c r="Q2088" i="2"/>
  <c r="S2088" i="2" s="1"/>
  <c r="T2088" i="2" s="1"/>
  <c r="X2087" i="2"/>
  <c r="W2087" i="2"/>
  <c r="V2087" i="2"/>
  <c r="U2087" i="2"/>
  <c r="R2087" i="2"/>
  <c r="Q2087" i="2"/>
  <c r="S2087" i="2" s="1"/>
  <c r="T2087" i="2" s="1"/>
  <c r="X2086" i="2"/>
  <c r="W2086" i="2"/>
  <c r="V2086" i="2"/>
  <c r="U2086" i="2"/>
  <c r="R2086" i="2"/>
  <c r="Q2086" i="2"/>
  <c r="S2086" i="2" s="1"/>
  <c r="T2086" i="2" s="1"/>
  <c r="X2085" i="2"/>
  <c r="W2085" i="2"/>
  <c r="V2085" i="2"/>
  <c r="U2085" i="2"/>
  <c r="R2085" i="2"/>
  <c r="Q2085" i="2"/>
  <c r="S2085" i="2" s="1"/>
  <c r="T2085" i="2" s="1"/>
  <c r="X2084" i="2"/>
  <c r="W2084" i="2"/>
  <c r="V2084" i="2"/>
  <c r="U2084" i="2"/>
  <c r="R2084" i="2"/>
  <c r="Q2084" i="2"/>
  <c r="S2084" i="2" s="1"/>
  <c r="T2084" i="2" s="1"/>
  <c r="X2083" i="2"/>
  <c r="W2083" i="2"/>
  <c r="V2083" i="2"/>
  <c r="U2083" i="2"/>
  <c r="R2083" i="2"/>
  <c r="Q2083" i="2"/>
  <c r="S2083" i="2" s="1"/>
  <c r="T2083" i="2" s="1"/>
  <c r="X2082" i="2"/>
  <c r="W2082" i="2"/>
  <c r="V2082" i="2"/>
  <c r="U2082" i="2"/>
  <c r="R2082" i="2"/>
  <c r="Q2082" i="2"/>
  <c r="S2082" i="2" s="1"/>
  <c r="T2082" i="2" s="1"/>
  <c r="X2081" i="2"/>
  <c r="W2081" i="2"/>
  <c r="V2081" i="2"/>
  <c r="U2081" i="2"/>
  <c r="R2081" i="2"/>
  <c r="Q2081" i="2"/>
  <c r="S2081" i="2" s="1"/>
  <c r="T2081" i="2" s="1"/>
  <c r="X2080" i="2"/>
  <c r="W2080" i="2"/>
  <c r="V2080" i="2"/>
  <c r="U2080" i="2"/>
  <c r="R2080" i="2"/>
  <c r="Q2080" i="2"/>
  <c r="S2080" i="2" s="1"/>
  <c r="T2080" i="2" s="1"/>
  <c r="X2079" i="2"/>
  <c r="W2079" i="2"/>
  <c r="V2079" i="2"/>
  <c r="U2079" i="2"/>
  <c r="R2079" i="2"/>
  <c r="Q2079" i="2"/>
  <c r="S2079" i="2" s="1"/>
  <c r="T2079" i="2" s="1"/>
  <c r="X2078" i="2"/>
  <c r="W2078" i="2"/>
  <c r="V2078" i="2"/>
  <c r="U2078" i="2"/>
  <c r="R2078" i="2"/>
  <c r="Q2078" i="2"/>
  <c r="S2078" i="2" s="1"/>
  <c r="T2078" i="2" s="1"/>
  <c r="X2077" i="2"/>
  <c r="W2077" i="2"/>
  <c r="V2077" i="2"/>
  <c r="U2077" i="2"/>
  <c r="R2077" i="2"/>
  <c r="Q2077" i="2"/>
  <c r="S2077" i="2" s="1"/>
  <c r="T2077" i="2" s="1"/>
  <c r="X2076" i="2"/>
  <c r="W2076" i="2"/>
  <c r="V2076" i="2"/>
  <c r="U2076" i="2"/>
  <c r="R2076" i="2"/>
  <c r="Q2076" i="2"/>
  <c r="S2076" i="2" s="1"/>
  <c r="T2076" i="2" s="1"/>
  <c r="X2075" i="2"/>
  <c r="W2075" i="2"/>
  <c r="V2075" i="2"/>
  <c r="U2075" i="2"/>
  <c r="R2075" i="2"/>
  <c r="Q2075" i="2"/>
  <c r="S2075" i="2" s="1"/>
  <c r="T2075" i="2" s="1"/>
  <c r="X2074" i="2"/>
  <c r="W2074" i="2"/>
  <c r="V2074" i="2"/>
  <c r="U2074" i="2"/>
  <c r="R2074" i="2"/>
  <c r="Q2074" i="2"/>
  <c r="S2074" i="2" s="1"/>
  <c r="T2074" i="2" s="1"/>
  <c r="X2073" i="2"/>
  <c r="W2073" i="2"/>
  <c r="V2073" i="2"/>
  <c r="U2073" i="2"/>
  <c r="R2073" i="2"/>
  <c r="Q2073" i="2"/>
  <c r="S2073" i="2" s="1"/>
  <c r="T2073" i="2" s="1"/>
  <c r="X2072" i="2"/>
  <c r="W2072" i="2"/>
  <c r="V2072" i="2"/>
  <c r="U2072" i="2"/>
  <c r="R2072" i="2"/>
  <c r="Q2072" i="2"/>
  <c r="S2072" i="2" s="1"/>
  <c r="T2072" i="2" s="1"/>
  <c r="X2071" i="2"/>
  <c r="W2071" i="2"/>
  <c r="V2071" i="2"/>
  <c r="U2071" i="2"/>
  <c r="R2071" i="2"/>
  <c r="Q2071" i="2"/>
  <c r="S2071" i="2" s="1"/>
  <c r="T2071" i="2" s="1"/>
  <c r="X2070" i="2"/>
  <c r="W2070" i="2"/>
  <c r="V2070" i="2"/>
  <c r="U2070" i="2"/>
  <c r="R2070" i="2"/>
  <c r="Q2070" i="2"/>
  <c r="S2070" i="2" s="1"/>
  <c r="T2070" i="2" s="1"/>
  <c r="X2069" i="2"/>
  <c r="W2069" i="2"/>
  <c r="V2069" i="2"/>
  <c r="U2069" i="2"/>
  <c r="R2069" i="2"/>
  <c r="Q2069" i="2"/>
  <c r="S2069" i="2" s="1"/>
  <c r="T2069" i="2" s="1"/>
  <c r="X2068" i="2"/>
  <c r="W2068" i="2"/>
  <c r="V2068" i="2"/>
  <c r="U2068" i="2"/>
  <c r="R2068" i="2"/>
  <c r="Q2068" i="2"/>
  <c r="S2068" i="2" s="1"/>
  <c r="T2068" i="2" s="1"/>
  <c r="X2067" i="2"/>
  <c r="W2067" i="2"/>
  <c r="V2067" i="2"/>
  <c r="U2067" i="2"/>
  <c r="R2067" i="2"/>
  <c r="Q2067" i="2"/>
  <c r="S2067" i="2" s="1"/>
  <c r="T2067" i="2" s="1"/>
  <c r="X2066" i="2"/>
  <c r="W2066" i="2"/>
  <c r="V2066" i="2"/>
  <c r="U2066" i="2"/>
  <c r="R2066" i="2"/>
  <c r="Q2066" i="2"/>
  <c r="S2066" i="2" s="1"/>
  <c r="T2066" i="2" s="1"/>
  <c r="X2065" i="2"/>
  <c r="W2065" i="2"/>
  <c r="V2065" i="2"/>
  <c r="U2065" i="2"/>
  <c r="R2065" i="2"/>
  <c r="Q2065" i="2"/>
  <c r="S2065" i="2" s="1"/>
  <c r="T2065" i="2" s="1"/>
  <c r="X2064" i="2"/>
  <c r="W2064" i="2"/>
  <c r="V2064" i="2"/>
  <c r="U2064" i="2"/>
  <c r="R2064" i="2"/>
  <c r="Q2064" i="2"/>
  <c r="S2064" i="2" s="1"/>
  <c r="T2064" i="2" s="1"/>
  <c r="X2063" i="2"/>
  <c r="W2063" i="2"/>
  <c r="V2063" i="2"/>
  <c r="U2063" i="2"/>
  <c r="R2063" i="2"/>
  <c r="Q2063" i="2"/>
  <c r="S2063" i="2" s="1"/>
  <c r="T2063" i="2" s="1"/>
  <c r="X2062" i="2"/>
  <c r="W2062" i="2"/>
  <c r="V2062" i="2"/>
  <c r="U2062" i="2"/>
  <c r="R2062" i="2"/>
  <c r="Q2062" i="2"/>
  <c r="S2062" i="2" s="1"/>
  <c r="T2062" i="2" s="1"/>
  <c r="X2061" i="2"/>
  <c r="W2061" i="2"/>
  <c r="V2061" i="2"/>
  <c r="U2061" i="2"/>
  <c r="R2061" i="2"/>
  <c r="Q2061" i="2"/>
  <c r="S2061" i="2" s="1"/>
  <c r="T2061" i="2" s="1"/>
  <c r="X2060" i="2"/>
  <c r="W2060" i="2"/>
  <c r="V2060" i="2"/>
  <c r="U2060" i="2"/>
  <c r="R2060" i="2"/>
  <c r="Q2060" i="2"/>
  <c r="S2060" i="2" s="1"/>
  <c r="T2060" i="2" s="1"/>
  <c r="X2059" i="2"/>
  <c r="W2059" i="2"/>
  <c r="V2059" i="2"/>
  <c r="U2059" i="2"/>
  <c r="R2059" i="2"/>
  <c r="Q2059" i="2"/>
  <c r="S2059" i="2" s="1"/>
  <c r="T2059" i="2" s="1"/>
  <c r="X2058" i="2"/>
  <c r="W2058" i="2"/>
  <c r="V2058" i="2"/>
  <c r="U2058" i="2"/>
  <c r="R2058" i="2"/>
  <c r="Q2058" i="2"/>
  <c r="S2058" i="2" s="1"/>
  <c r="T2058" i="2" s="1"/>
  <c r="X2057" i="2"/>
  <c r="W2057" i="2"/>
  <c r="V2057" i="2"/>
  <c r="U2057" i="2"/>
  <c r="R2057" i="2"/>
  <c r="Q2057" i="2"/>
  <c r="S2057" i="2" s="1"/>
  <c r="T2057" i="2" s="1"/>
  <c r="X2056" i="2"/>
  <c r="W2056" i="2"/>
  <c r="V2056" i="2"/>
  <c r="U2056" i="2"/>
  <c r="R2056" i="2"/>
  <c r="Q2056" i="2"/>
  <c r="S2056" i="2" s="1"/>
  <c r="T2056" i="2" s="1"/>
  <c r="X2055" i="2"/>
  <c r="W2055" i="2"/>
  <c r="V2055" i="2"/>
  <c r="U2055" i="2"/>
  <c r="R2055" i="2"/>
  <c r="Q2055" i="2"/>
  <c r="S2055" i="2" s="1"/>
  <c r="T2055" i="2" s="1"/>
  <c r="X2054" i="2"/>
  <c r="W2054" i="2"/>
  <c r="V2054" i="2"/>
  <c r="U2054" i="2"/>
  <c r="R2054" i="2"/>
  <c r="Q2054" i="2"/>
  <c r="S2054" i="2" s="1"/>
  <c r="T2054" i="2" s="1"/>
  <c r="X2053" i="2"/>
  <c r="W2053" i="2"/>
  <c r="V2053" i="2"/>
  <c r="U2053" i="2"/>
  <c r="R2053" i="2"/>
  <c r="Q2053" i="2"/>
  <c r="S2053" i="2" s="1"/>
  <c r="T2053" i="2" s="1"/>
  <c r="X2052" i="2"/>
  <c r="W2052" i="2"/>
  <c r="V2052" i="2"/>
  <c r="U2052" i="2"/>
  <c r="R2052" i="2"/>
  <c r="Q2052" i="2"/>
  <c r="S2052" i="2" s="1"/>
  <c r="T2052" i="2" s="1"/>
  <c r="X2051" i="2"/>
  <c r="W2051" i="2"/>
  <c r="V2051" i="2"/>
  <c r="U2051" i="2"/>
  <c r="R2051" i="2"/>
  <c r="Q2051" i="2"/>
  <c r="S2051" i="2" s="1"/>
  <c r="T2051" i="2" s="1"/>
  <c r="X2050" i="2"/>
  <c r="W2050" i="2"/>
  <c r="V2050" i="2"/>
  <c r="U2050" i="2"/>
  <c r="R2050" i="2"/>
  <c r="Q2050" i="2"/>
  <c r="S2050" i="2" s="1"/>
  <c r="T2050" i="2" s="1"/>
  <c r="X2049" i="2"/>
  <c r="W2049" i="2"/>
  <c r="V2049" i="2"/>
  <c r="U2049" i="2"/>
  <c r="R2049" i="2"/>
  <c r="Q2049" i="2"/>
  <c r="S2049" i="2" s="1"/>
  <c r="T2049" i="2" s="1"/>
  <c r="X2048" i="2"/>
  <c r="W2048" i="2"/>
  <c r="V2048" i="2"/>
  <c r="U2048" i="2"/>
  <c r="R2048" i="2"/>
  <c r="Q2048" i="2"/>
  <c r="S2048" i="2" s="1"/>
  <c r="T2048" i="2" s="1"/>
  <c r="X2047" i="2"/>
  <c r="W2047" i="2"/>
  <c r="V2047" i="2"/>
  <c r="U2047" i="2"/>
  <c r="R2047" i="2"/>
  <c r="Q2047" i="2"/>
  <c r="S2047" i="2" s="1"/>
  <c r="T2047" i="2" s="1"/>
  <c r="X2046" i="2"/>
  <c r="W2046" i="2"/>
  <c r="V2046" i="2"/>
  <c r="U2046" i="2"/>
  <c r="R2046" i="2"/>
  <c r="Q2046" i="2"/>
  <c r="S2046" i="2" s="1"/>
  <c r="T2046" i="2" s="1"/>
  <c r="X2045" i="2"/>
  <c r="W2045" i="2"/>
  <c r="V2045" i="2"/>
  <c r="U2045" i="2"/>
  <c r="R2045" i="2"/>
  <c r="Q2045" i="2"/>
  <c r="S2045" i="2" s="1"/>
  <c r="T2045" i="2" s="1"/>
  <c r="X2044" i="2"/>
  <c r="W2044" i="2"/>
  <c r="V2044" i="2"/>
  <c r="U2044" i="2"/>
  <c r="R2044" i="2"/>
  <c r="Q2044" i="2"/>
  <c r="S2044" i="2" s="1"/>
  <c r="T2044" i="2" s="1"/>
  <c r="X2043" i="2"/>
  <c r="W2043" i="2"/>
  <c r="V2043" i="2"/>
  <c r="U2043" i="2"/>
  <c r="R2043" i="2"/>
  <c r="Q2043" i="2"/>
  <c r="X2042" i="2"/>
  <c r="W2042" i="2"/>
  <c r="V2042" i="2"/>
  <c r="U2042" i="2"/>
  <c r="R2042" i="2"/>
  <c r="Q2042" i="2"/>
  <c r="S2042" i="2" s="1"/>
  <c r="T2042" i="2" s="1"/>
  <c r="X2041" i="2"/>
  <c r="W2041" i="2"/>
  <c r="V2041" i="2"/>
  <c r="U2041" i="2"/>
  <c r="R2041" i="2"/>
  <c r="Q2041" i="2"/>
  <c r="S2041" i="2" s="1"/>
  <c r="T2041" i="2" s="1"/>
  <c r="X2040" i="2"/>
  <c r="W2040" i="2"/>
  <c r="V2040" i="2"/>
  <c r="U2040" i="2"/>
  <c r="R2040" i="2"/>
  <c r="Q2040" i="2"/>
  <c r="S2040" i="2" s="1"/>
  <c r="T2040" i="2" s="1"/>
  <c r="X2039" i="2"/>
  <c r="W2039" i="2"/>
  <c r="V2039" i="2"/>
  <c r="U2039" i="2"/>
  <c r="R2039" i="2"/>
  <c r="Q2039" i="2"/>
  <c r="S2039" i="2" s="1"/>
  <c r="T2039" i="2" s="1"/>
  <c r="X2038" i="2"/>
  <c r="W2038" i="2"/>
  <c r="V2038" i="2"/>
  <c r="U2038" i="2"/>
  <c r="R2038" i="2"/>
  <c r="Q2038" i="2"/>
  <c r="S2038" i="2" s="1"/>
  <c r="T2038" i="2" s="1"/>
  <c r="X2037" i="2"/>
  <c r="W2037" i="2"/>
  <c r="V2037" i="2"/>
  <c r="U2037" i="2"/>
  <c r="R2037" i="2"/>
  <c r="Q2037" i="2"/>
  <c r="S2037" i="2" s="1"/>
  <c r="T2037" i="2" s="1"/>
  <c r="X2036" i="2"/>
  <c r="W2036" i="2"/>
  <c r="V2036" i="2"/>
  <c r="U2036" i="2"/>
  <c r="R2036" i="2"/>
  <c r="Q2036" i="2"/>
  <c r="S2036" i="2" s="1"/>
  <c r="T2036" i="2" s="1"/>
  <c r="X2035" i="2"/>
  <c r="W2035" i="2"/>
  <c r="V2035" i="2"/>
  <c r="U2035" i="2"/>
  <c r="R2035" i="2"/>
  <c r="Q2035" i="2"/>
  <c r="S2035" i="2" s="1"/>
  <c r="T2035" i="2" s="1"/>
  <c r="X2034" i="2"/>
  <c r="W2034" i="2"/>
  <c r="V2034" i="2"/>
  <c r="U2034" i="2"/>
  <c r="R2034" i="2"/>
  <c r="Q2034" i="2"/>
  <c r="S2034" i="2" s="1"/>
  <c r="T2034" i="2" s="1"/>
  <c r="X2033" i="2"/>
  <c r="W2033" i="2"/>
  <c r="V2033" i="2"/>
  <c r="U2033" i="2"/>
  <c r="R2033" i="2"/>
  <c r="Q2033" i="2"/>
  <c r="S2033" i="2" s="1"/>
  <c r="T2033" i="2" s="1"/>
  <c r="X2032" i="2"/>
  <c r="W2032" i="2"/>
  <c r="V2032" i="2"/>
  <c r="U2032" i="2"/>
  <c r="R2032" i="2"/>
  <c r="Q2032" i="2"/>
  <c r="S2032" i="2" s="1"/>
  <c r="T2032" i="2" s="1"/>
  <c r="X2031" i="2"/>
  <c r="W2031" i="2"/>
  <c r="V2031" i="2"/>
  <c r="U2031" i="2"/>
  <c r="R2031" i="2"/>
  <c r="Q2031" i="2"/>
  <c r="S2031" i="2" s="1"/>
  <c r="T2031" i="2" s="1"/>
  <c r="X2030" i="2"/>
  <c r="W2030" i="2"/>
  <c r="V2030" i="2"/>
  <c r="U2030" i="2"/>
  <c r="R2030" i="2"/>
  <c r="Q2030" i="2"/>
  <c r="S2030" i="2" s="1"/>
  <c r="T2030" i="2" s="1"/>
  <c r="X2029" i="2"/>
  <c r="W2029" i="2"/>
  <c r="V2029" i="2"/>
  <c r="U2029" i="2"/>
  <c r="R2029" i="2"/>
  <c r="Q2029" i="2"/>
  <c r="S2029" i="2" s="1"/>
  <c r="T2029" i="2" s="1"/>
  <c r="X2028" i="2"/>
  <c r="W2028" i="2"/>
  <c r="V2028" i="2"/>
  <c r="U2028" i="2"/>
  <c r="R2028" i="2"/>
  <c r="Q2028" i="2"/>
  <c r="S2028" i="2" s="1"/>
  <c r="T2028" i="2" s="1"/>
  <c r="X2027" i="2"/>
  <c r="W2027" i="2"/>
  <c r="V2027" i="2"/>
  <c r="U2027" i="2"/>
  <c r="R2027" i="2"/>
  <c r="Q2027" i="2"/>
  <c r="S2027" i="2" s="1"/>
  <c r="T2027" i="2" s="1"/>
  <c r="X2026" i="2"/>
  <c r="W2026" i="2"/>
  <c r="V2026" i="2"/>
  <c r="U2026" i="2"/>
  <c r="R2026" i="2"/>
  <c r="Q2026" i="2"/>
  <c r="S2026" i="2" s="1"/>
  <c r="T2026" i="2" s="1"/>
  <c r="X2025" i="2"/>
  <c r="W2025" i="2"/>
  <c r="V2025" i="2"/>
  <c r="U2025" i="2"/>
  <c r="R2025" i="2"/>
  <c r="Q2025" i="2"/>
  <c r="S2025" i="2" s="1"/>
  <c r="T2025" i="2" s="1"/>
  <c r="X2024" i="2"/>
  <c r="W2024" i="2"/>
  <c r="V2024" i="2"/>
  <c r="U2024" i="2"/>
  <c r="R2024" i="2"/>
  <c r="Q2024" i="2"/>
  <c r="S2024" i="2" s="1"/>
  <c r="T2024" i="2" s="1"/>
  <c r="X2023" i="2"/>
  <c r="W2023" i="2"/>
  <c r="V2023" i="2"/>
  <c r="U2023" i="2"/>
  <c r="R2023" i="2"/>
  <c r="Q2023" i="2"/>
  <c r="S2023" i="2" s="1"/>
  <c r="T2023" i="2" s="1"/>
  <c r="X2022" i="2"/>
  <c r="W2022" i="2"/>
  <c r="V2022" i="2"/>
  <c r="U2022" i="2"/>
  <c r="R2022" i="2"/>
  <c r="Q2022" i="2"/>
  <c r="S2022" i="2" s="1"/>
  <c r="T2022" i="2" s="1"/>
  <c r="X2021" i="2"/>
  <c r="W2021" i="2"/>
  <c r="V2021" i="2"/>
  <c r="U2021" i="2"/>
  <c r="R2021" i="2"/>
  <c r="Q2021" i="2"/>
  <c r="S2021" i="2" s="1"/>
  <c r="T2021" i="2" s="1"/>
  <c r="X2020" i="2"/>
  <c r="W2020" i="2"/>
  <c r="V2020" i="2"/>
  <c r="U2020" i="2"/>
  <c r="R2020" i="2"/>
  <c r="Q2020" i="2"/>
  <c r="S2020" i="2" s="1"/>
  <c r="T2020" i="2" s="1"/>
  <c r="X2019" i="2"/>
  <c r="W2019" i="2"/>
  <c r="V2019" i="2"/>
  <c r="U2019" i="2"/>
  <c r="R2019" i="2"/>
  <c r="Q2019" i="2"/>
  <c r="S2019" i="2" s="1"/>
  <c r="T2019" i="2" s="1"/>
  <c r="X2018" i="2"/>
  <c r="W2018" i="2"/>
  <c r="V2018" i="2"/>
  <c r="U2018" i="2"/>
  <c r="R2018" i="2"/>
  <c r="Q2018" i="2"/>
  <c r="S2018" i="2" s="1"/>
  <c r="T2018" i="2" s="1"/>
  <c r="X2017" i="2"/>
  <c r="W2017" i="2"/>
  <c r="V2017" i="2"/>
  <c r="U2017" i="2"/>
  <c r="R2017" i="2"/>
  <c r="Q2017" i="2"/>
  <c r="S2017" i="2" s="1"/>
  <c r="T2017" i="2" s="1"/>
  <c r="X2016" i="2"/>
  <c r="W2016" i="2"/>
  <c r="V2016" i="2"/>
  <c r="U2016" i="2"/>
  <c r="R2016" i="2"/>
  <c r="Q2016" i="2"/>
  <c r="S2016" i="2" s="1"/>
  <c r="T2016" i="2" s="1"/>
  <c r="X2015" i="2"/>
  <c r="W2015" i="2"/>
  <c r="V2015" i="2"/>
  <c r="U2015" i="2"/>
  <c r="R2015" i="2"/>
  <c r="Q2015" i="2"/>
  <c r="S2015" i="2" s="1"/>
  <c r="T2015" i="2" s="1"/>
  <c r="X2014" i="2"/>
  <c r="W2014" i="2"/>
  <c r="V2014" i="2"/>
  <c r="U2014" i="2"/>
  <c r="R2014" i="2"/>
  <c r="Q2014" i="2"/>
  <c r="S2014" i="2" s="1"/>
  <c r="T2014" i="2" s="1"/>
  <c r="X2013" i="2"/>
  <c r="W2013" i="2"/>
  <c r="V2013" i="2"/>
  <c r="U2013" i="2"/>
  <c r="R2013" i="2"/>
  <c r="Q2013" i="2"/>
  <c r="S2013" i="2" s="1"/>
  <c r="T2013" i="2" s="1"/>
  <c r="X2012" i="2"/>
  <c r="W2012" i="2"/>
  <c r="V2012" i="2"/>
  <c r="U2012" i="2"/>
  <c r="R2012" i="2"/>
  <c r="Q2012" i="2"/>
  <c r="S2012" i="2" s="1"/>
  <c r="T2012" i="2" s="1"/>
  <c r="X2011" i="2"/>
  <c r="W2011" i="2"/>
  <c r="V2011" i="2"/>
  <c r="U2011" i="2"/>
  <c r="R2011" i="2"/>
  <c r="Q2011" i="2"/>
  <c r="S2011" i="2" s="1"/>
  <c r="T2011" i="2" s="1"/>
  <c r="X2010" i="2"/>
  <c r="W2010" i="2"/>
  <c r="V2010" i="2"/>
  <c r="U2010" i="2"/>
  <c r="R2010" i="2"/>
  <c r="Q2010" i="2"/>
  <c r="S2010" i="2" s="1"/>
  <c r="T2010" i="2" s="1"/>
  <c r="X2009" i="2"/>
  <c r="W2009" i="2"/>
  <c r="V2009" i="2"/>
  <c r="U2009" i="2"/>
  <c r="R2009" i="2"/>
  <c r="Q2009" i="2"/>
  <c r="S2009" i="2" s="1"/>
  <c r="T2009" i="2" s="1"/>
  <c r="X2008" i="2"/>
  <c r="W2008" i="2"/>
  <c r="V2008" i="2"/>
  <c r="U2008" i="2"/>
  <c r="R2008" i="2"/>
  <c r="Q2008" i="2"/>
  <c r="S2008" i="2" s="1"/>
  <c r="T2008" i="2" s="1"/>
  <c r="X2007" i="2"/>
  <c r="W2007" i="2"/>
  <c r="V2007" i="2"/>
  <c r="U2007" i="2"/>
  <c r="R2007" i="2"/>
  <c r="Q2007" i="2"/>
  <c r="S2007" i="2" s="1"/>
  <c r="T2007" i="2" s="1"/>
  <c r="X2006" i="2"/>
  <c r="W2006" i="2"/>
  <c r="V2006" i="2"/>
  <c r="U2006" i="2"/>
  <c r="R2006" i="2"/>
  <c r="Q2006" i="2"/>
  <c r="S2006" i="2" s="1"/>
  <c r="T2006" i="2" s="1"/>
  <c r="X2005" i="2"/>
  <c r="W2005" i="2"/>
  <c r="V2005" i="2"/>
  <c r="U2005" i="2"/>
  <c r="R2005" i="2"/>
  <c r="Q2005" i="2"/>
  <c r="S2005" i="2" s="1"/>
  <c r="T2005" i="2" s="1"/>
  <c r="X2004" i="2"/>
  <c r="W2004" i="2"/>
  <c r="V2004" i="2"/>
  <c r="U2004" i="2"/>
  <c r="R2004" i="2"/>
  <c r="Q2004" i="2"/>
  <c r="S2004" i="2" s="1"/>
  <c r="T2004" i="2" s="1"/>
  <c r="X2003" i="2"/>
  <c r="W2003" i="2"/>
  <c r="V2003" i="2"/>
  <c r="U2003" i="2"/>
  <c r="R2003" i="2"/>
  <c r="Q2003" i="2"/>
  <c r="S2003" i="2" s="1"/>
  <c r="T2003" i="2" s="1"/>
  <c r="X2002" i="2"/>
  <c r="W2002" i="2"/>
  <c r="V2002" i="2"/>
  <c r="U2002" i="2"/>
  <c r="R2002" i="2"/>
  <c r="Q2002" i="2"/>
  <c r="S2002" i="2" s="1"/>
  <c r="T2002" i="2" s="1"/>
  <c r="X2001" i="2"/>
  <c r="W2001" i="2"/>
  <c r="V2001" i="2"/>
  <c r="U2001" i="2"/>
  <c r="R2001" i="2"/>
  <c r="Q2001" i="2"/>
  <c r="S2001" i="2" s="1"/>
  <c r="T2001" i="2" s="1"/>
  <c r="X2000" i="2"/>
  <c r="W2000" i="2"/>
  <c r="V2000" i="2"/>
  <c r="U2000" i="2"/>
  <c r="R2000" i="2"/>
  <c r="Q2000" i="2"/>
  <c r="S2000" i="2" s="1"/>
  <c r="T2000" i="2" s="1"/>
  <c r="X1999" i="2"/>
  <c r="W1999" i="2"/>
  <c r="V1999" i="2"/>
  <c r="U1999" i="2"/>
  <c r="R1999" i="2"/>
  <c r="Q1999" i="2"/>
  <c r="S1999" i="2" s="1"/>
  <c r="T1999" i="2" s="1"/>
  <c r="X1998" i="2"/>
  <c r="W1998" i="2"/>
  <c r="V1998" i="2"/>
  <c r="U1998" i="2"/>
  <c r="R1998" i="2"/>
  <c r="Q1998" i="2"/>
  <c r="S1998" i="2" s="1"/>
  <c r="T1998" i="2" s="1"/>
  <c r="X1997" i="2"/>
  <c r="W1997" i="2"/>
  <c r="V1997" i="2"/>
  <c r="U1997" i="2"/>
  <c r="R1997" i="2"/>
  <c r="Q1997" i="2"/>
  <c r="S1997" i="2" s="1"/>
  <c r="T1997" i="2" s="1"/>
  <c r="X1996" i="2"/>
  <c r="W1996" i="2"/>
  <c r="V1996" i="2"/>
  <c r="U1996" i="2"/>
  <c r="R1996" i="2"/>
  <c r="Q1996" i="2"/>
  <c r="S1996" i="2" s="1"/>
  <c r="T1996" i="2" s="1"/>
  <c r="X1995" i="2"/>
  <c r="W1995" i="2"/>
  <c r="V1995" i="2"/>
  <c r="U1995" i="2"/>
  <c r="R1995" i="2"/>
  <c r="Q1995" i="2"/>
  <c r="S1995" i="2" s="1"/>
  <c r="T1995" i="2" s="1"/>
  <c r="X1994" i="2"/>
  <c r="W1994" i="2"/>
  <c r="V1994" i="2"/>
  <c r="U1994" i="2"/>
  <c r="R1994" i="2"/>
  <c r="Q1994" i="2"/>
  <c r="S1994" i="2" s="1"/>
  <c r="T1994" i="2" s="1"/>
  <c r="X1993" i="2"/>
  <c r="W1993" i="2"/>
  <c r="V1993" i="2"/>
  <c r="U1993" i="2"/>
  <c r="R1993" i="2"/>
  <c r="Q1993" i="2"/>
  <c r="S1993" i="2" s="1"/>
  <c r="T1993" i="2" s="1"/>
  <c r="X1992" i="2"/>
  <c r="W1992" i="2"/>
  <c r="V1992" i="2"/>
  <c r="U1992" i="2"/>
  <c r="R1992" i="2"/>
  <c r="Q1992" i="2"/>
  <c r="S1992" i="2" s="1"/>
  <c r="T1992" i="2" s="1"/>
  <c r="X1991" i="2"/>
  <c r="W1991" i="2"/>
  <c r="V1991" i="2"/>
  <c r="U1991" i="2"/>
  <c r="R1991" i="2"/>
  <c r="Q1991" i="2"/>
  <c r="S1991" i="2" s="1"/>
  <c r="T1991" i="2" s="1"/>
  <c r="X1990" i="2"/>
  <c r="W1990" i="2"/>
  <c r="V1990" i="2"/>
  <c r="U1990" i="2"/>
  <c r="R1990" i="2"/>
  <c r="Q1990" i="2"/>
  <c r="S1990" i="2" s="1"/>
  <c r="T1990" i="2" s="1"/>
  <c r="X1989" i="2"/>
  <c r="W1989" i="2"/>
  <c r="V1989" i="2"/>
  <c r="U1989" i="2"/>
  <c r="R1989" i="2"/>
  <c r="Q1989" i="2"/>
  <c r="S1989" i="2" s="1"/>
  <c r="T1989" i="2" s="1"/>
  <c r="X1988" i="2"/>
  <c r="W1988" i="2"/>
  <c r="V1988" i="2"/>
  <c r="U1988" i="2"/>
  <c r="R1988" i="2"/>
  <c r="Q1988" i="2"/>
  <c r="S1988" i="2" s="1"/>
  <c r="T1988" i="2" s="1"/>
  <c r="X1987" i="2"/>
  <c r="W1987" i="2"/>
  <c r="V1987" i="2"/>
  <c r="U1987" i="2"/>
  <c r="R1987" i="2"/>
  <c r="Q1987" i="2"/>
  <c r="S1987" i="2" s="1"/>
  <c r="T1987" i="2" s="1"/>
  <c r="X1986" i="2"/>
  <c r="W1986" i="2"/>
  <c r="V1986" i="2"/>
  <c r="U1986" i="2"/>
  <c r="R1986" i="2"/>
  <c r="Q1986" i="2"/>
  <c r="S1986" i="2" s="1"/>
  <c r="T1986" i="2" s="1"/>
  <c r="X1985" i="2"/>
  <c r="W1985" i="2"/>
  <c r="V1985" i="2"/>
  <c r="U1985" i="2"/>
  <c r="R1985" i="2"/>
  <c r="Q1985" i="2"/>
  <c r="S1985" i="2" s="1"/>
  <c r="T1985" i="2" s="1"/>
  <c r="X1984" i="2"/>
  <c r="W1984" i="2"/>
  <c r="V1984" i="2"/>
  <c r="U1984" i="2"/>
  <c r="R1984" i="2"/>
  <c r="Q1984" i="2"/>
  <c r="S1984" i="2" s="1"/>
  <c r="T1984" i="2" s="1"/>
  <c r="X1983" i="2"/>
  <c r="W1983" i="2"/>
  <c r="V1983" i="2"/>
  <c r="U1983" i="2"/>
  <c r="R1983" i="2"/>
  <c r="Q1983" i="2"/>
  <c r="S1983" i="2" s="1"/>
  <c r="T1983" i="2" s="1"/>
  <c r="X1982" i="2"/>
  <c r="W1982" i="2"/>
  <c r="V1982" i="2"/>
  <c r="U1982" i="2"/>
  <c r="R1982" i="2"/>
  <c r="Q1982" i="2"/>
  <c r="S1982" i="2" s="1"/>
  <c r="T1982" i="2" s="1"/>
  <c r="X1981" i="2"/>
  <c r="W1981" i="2"/>
  <c r="V1981" i="2"/>
  <c r="U1981" i="2"/>
  <c r="R1981" i="2"/>
  <c r="Q1981" i="2"/>
  <c r="S1981" i="2" s="1"/>
  <c r="T1981" i="2" s="1"/>
  <c r="X1980" i="2"/>
  <c r="W1980" i="2"/>
  <c r="V1980" i="2"/>
  <c r="U1980" i="2"/>
  <c r="R1980" i="2"/>
  <c r="Q1980" i="2"/>
  <c r="S1980" i="2" s="1"/>
  <c r="T1980" i="2" s="1"/>
  <c r="X1979" i="2"/>
  <c r="W1979" i="2"/>
  <c r="V1979" i="2"/>
  <c r="U1979" i="2"/>
  <c r="R1979" i="2"/>
  <c r="Q1979" i="2"/>
  <c r="S1979" i="2" s="1"/>
  <c r="T1979" i="2" s="1"/>
  <c r="X1978" i="2"/>
  <c r="W1978" i="2"/>
  <c r="V1978" i="2"/>
  <c r="U1978" i="2"/>
  <c r="R1978" i="2"/>
  <c r="Q1978" i="2"/>
  <c r="S1978" i="2" s="1"/>
  <c r="T1978" i="2" s="1"/>
  <c r="X1977" i="2"/>
  <c r="W1977" i="2"/>
  <c r="V1977" i="2"/>
  <c r="U1977" i="2"/>
  <c r="R1977" i="2"/>
  <c r="Q1977" i="2"/>
  <c r="S1977" i="2" s="1"/>
  <c r="T1977" i="2" s="1"/>
  <c r="X1976" i="2"/>
  <c r="W1976" i="2"/>
  <c r="V1976" i="2"/>
  <c r="U1976" i="2"/>
  <c r="R1976" i="2"/>
  <c r="Q1976" i="2"/>
  <c r="S1976" i="2" s="1"/>
  <c r="T1976" i="2" s="1"/>
  <c r="X1975" i="2"/>
  <c r="W1975" i="2"/>
  <c r="V1975" i="2"/>
  <c r="U1975" i="2"/>
  <c r="R1975" i="2"/>
  <c r="Q1975" i="2"/>
  <c r="S1975" i="2" s="1"/>
  <c r="T1975" i="2" s="1"/>
  <c r="X1974" i="2"/>
  <c r="W1974" i="2"/>
  <c r="V1974" i="2"/>
  <c r="U1974" i="2"/>
  <c r="R1974" i="2"/>
  <c r="Q1974" i="2"/>
  <c r="S1974" i="2" s="1"/>
  <c r="T1974" i="2" s="1"/>
  <c r="X1973" i="2"/>
  <c r="W1973" i="2"/>
  <c r="V1973" i="2"/>
  <c r="U1973" i="2"/>
  <c r="R1973" i="2"/>
  <c r="Q1973" i="2"/>
  <c r="S1973" i="2" s="1"/>
  <c r="T1973" i="2" s="1"/>
  <c r="X1972" i="2"/>
  <c r="W1972" i="2"/>
  <c r="V1972" i="2"/>
  <c r="U1972" i="2"/>
  <c r="R1972" i="2"/>
  <c r="Q1972" i="2"/>
  <c r="S1972" i="2" s="1"/>
  <c r="T1972" i="2" s="1"/>
  <c r="X1971" i="2"/>
  <c r="W1971" i="2"/>
  <c r="V1971" i="2"/>
  <c r="U1971" i="2"/>
  <c r="R1971" i="2"/>
  <c r="Q1971" i="2"/>
  <c r="S1971" i="2" s="1"/>
  <c r="T1971" i="2" s="1"/>
  <c r="X1970" i="2"/>
  <c r="W1970" i="2"/>
  <c r="V1970" i="2"/>
  <c r="U1970" i="2"/>
  <c r="R1970" i="2"/>
  <c r="Q1970" i="2"/>
  <c r="S1970" i="2" s="1"/>
  <c r="T1970" i="2" s="1"/>
  <c r="X1969" i="2"/>
  <c r="W1969" i="2"/>
  <c r="V1969" i="2"/>
  <c r="U1969" i="2"/>
  <c r="R1969" i="2"/>
  <c r="Q1969" i="2"/>
  <c r="S1969" i="2" s="1"/>
  <c r="T1969" i="2" s="1"/>
  <c r="X1968" i="2"/>
  <c r="W1968" i="2"/>
  <c r="V1968" i="2"/>
  <c r="U1968" i="2"/>
  <c r="R1968" i="2"/>
  <c r="Q1968" i="2"/>
  <c r="S1968" i="2" s="1"/>
  <c r="T1968" i="2" s="1"/>
  <c r="X1967" i="2"/>
  <c r="W1967" i="2"/>
  <c r="V1967" i="2"/>
  <c r="U1967" i="2"/>
  <c r="R1967" i="2"/>
  <c r="Q1967" i="2"/>
  <c r="S1967" i="2" s="1"/>
  <c r="T1967" i="2" s="1"/>
  <c r="X1966" i="2"/>
  <c r="W1966" i="2"/>
  <c r="V1966" i="2"/>
  <c r="U1966" i="2"/>
  <c r="R1966" i="2"/>
  <c r="Q1966" i="2"/>
  <c r="S1966" i="2" s="1"/>
  <c r="T1966" i="2" s="1"/>
  <c r="X1965" i="2"/>
  <c r="W1965" i="2"/>
  <c r="V1965" i="2"/>
  <c r="U1965" i="2"/>
  <c r="R1965" i="2"/>
  <c r="Q1965" i="2"/>
  <c r="S1965" i="2" s="1"/>
  <c r="T1965" i="2" s="1"/>
  <c r="X1964" i="2"/>
  <c r="W1964" i="2"/>
  <c r="V1964" i="2"/>
  <c r="U1964" i="2"/>
  <c r="R1964" i="2"/>
  <c r="Q1964" i="2"/>
  <c r="S1964" i="2" s="1"/>
  <c r="T1964" i="2" s="1"/>
  <c r="X1963" i="2"/>
  <c r="W1963" i="2"/>
  <c r="V1963" i="2"/>
  <c r="U1963" i="2"/>
  <c r="R1963" i="2"/>
  <c r="Q1963" i="2"/>
  <c r="S1963" i="2" s="1"/>
  <c r="T1963" i="2" s="1"/>
  <c r="X1962" i="2"/>
  <c r="W1962" i="2"/>
  <c r="V1962" i="2"/>
  <c r="U1962" i="2"/>
  <c r="R1962" i="2"/>
  <c r="Q1962" i="2"/>
  <c r="S1962" i="2" s="1"/>
  <c r="T1962" i="2" s="1"/>
  <c r="X1961" i="2"/>
  <c r="W1961" i="2"/>
  <c r="V1961" i="2"/>
  <c r="U1961" i="2"/>
  <c r="R1961" i="2"/>
  <c r="Q1961" i="2"/>
  <c r="S1961" i="2" s="1"/>
  <c r="T1961" i="2" s="1"/>
  <c r="X1960" i="2"/>
  <c r="W1960" i="2"/>
  <c r="V1960" i="2"/>
  <c r="U1960" i="2"/>
  <c r="R1960" i="2"/>
  <c r="Q1960" i="2"/>
  <c r="S1960" i="2" s="1"/>
  <c r="T1960" i="2" s="1"/>
  <c r="X1959" i="2"/>
  <c r="W1959" i="2"/>
  <c r="V1959" i="2"/>
  <c r="U1959" i="2"/>
  <c r="R1959" i="2"/>
  <c r="Q1959" i="2"/>
  <c r="S1959" i="2" s="1"/>
  <c r="T1959" i="2" s="1"/>
  <c r="X1958" i="2"/>
  <c r="W1958" i="2"/>
  <c r="V1958" i="2"/>
  <c r="U1958" i="2"/>
  <c r="R1958" i="2"/>
  <c r="Q1958" i="2"/>
  <c r="S1958" i="2" s="1"/>
  <c r="T1958" i="2" s="1"/>
  <c r="X1957" i="2"/>
  <c r="W1957" i="2"/>
  <c r="V1957" i="2"/>
  <c r="U1957" i="2"/>
  <c r="R1957" i="2"/>
  <c r="Q1957" i="2"/>
  <c r="S1957" i="2" s="1"/>
  <c r="T1957" i="2" s="1"/>
  <c r="X1956" i="2"/>
  <c r="W1956" i="2"/>
  <c r="V1956" i="2"/>
  <c r="U1956" i="2"/>
  <c r="R1956" i="2"/>
  <c r="Q1956" i="2"/>
  <c r="S1956" i="2" s="1"/>
  <c r="T1956" i="2" s="1"/>
  <c r="X1955" i="2"/>
  <c r="W1955" i="2"/>
  <c r="V1955" i="2"/>
  <c r="U1955" i="2"/>
  <c r="R1955" i="2"/>
  <c r="Q1955" i="2"/>
  <c r="S1955" i="2" s="1"/>
  <c r="T1955" i="2" s="1"/>
  <c r="X1954" i="2"/>
  <c r="W1954" i="2"/>
  <c r="V1954" i="2"/>
  <c r="U1954" i="2"/>
  <c r="R1954" i="2"/>
  <c r="Q1954" i="2"/>
  <c r="S1954" i="2" s="1"/>
  <c r="T1954" i="2" s="1"/>
  <c r="X1953" i="2"/>
  <c r="W1953" i="2"/>
  <c r="V1953" i="2"/>
  <c r="U1953" i="2"/>
  <c r="R1953" i="2"/>
  <c r="Q1953" i="2"/>
  <c r="S1953" i="2" s="1"/>
  <c r="T1953" i="2" s="1"/>
  <c r="X1952" i="2"/>
  <c r="W1952" i="2"/>
  <c r="V1952" i="2"/>
  <c r="U1952" i="2"/>
  <c r="R1952" i="2"/>
  <c r="Q1952" i="2"/>
  <c r="S1952" i="2" s="1"/>
  <c r="T1952" i="2" s="1"/>
  <c r="X1951" i="2"/>
  <c r="W1951" i="2"/>
  <c r="V1951" i="2"/>
  <c r="U1951" i="2"/>
  <c r="R1951" i="2"/>
  <c r="Q1951" i="2"/>
  <c r="S1951" i="2" s="1"/>
  <c r="T1951" i="2" s="1"/>
  <c r="X1950" i="2"/>
  <c r="W1950" i="2"/>
  <c r="V1950" i="2"/>
  <c r="U1950" i="2"/>
  <c r="R1950" i="2"/>
  <c r="Q1950" i="2"/>
  <c r="S1950" i="2" s="1"/>
  <c r="T1950" i="2" s="1"/>
  <c r="X1949" i="2"/>
  <c r="W1949" i="2"/>
  <c r="V1949" i="2"/>
  <c r="U1949" i="2"/>
  <c r="R1949" i="2"/>
  <c r="Q1949" i="2"/>
  <c r="S1949" i="2" s="1"/>
  <c r="T1949" i="2" s="1"/>
  <c r="X1948" i="2"/>
  <c r="W1948" i="2"/>
  <c r="V1948" i="2"/>
  <c r="U1948" i="2"/>
  <c r="R1948" i="2"/>
  <c r="Q1948" i="2"/>
  <c r="S1948" i="2" s="1"/>
  <c r="T1948" i="2" s="1"/>
  <c r="X1947" i="2"/>
  <c r="W1947" i="2"/>
  <c r="V1947" i="2"/>
  <c r="U1947" i="2"/>
  <c r="R1947" i="2"/>
  <c r="Q1947" i="2"/>
  <c r="S1947" i="2" s="1"/>
  <c r="T1947" i="2" s="1"/>
  <c r="X1946" i="2"/>
  <c r="W1946" i="2"/>
  <c r="V1946" i="2"/>
  <c r="U1946" i="2"/>
  <c r="R1946" i="2"/>
  <c r="Q1946" i="2"/>
  <c r="S1946" i="2" s="1"/>
  <c r="T1946" i="2" s="1"/>
  <c r="X1945" i="2"/>
  <c r="W1945" i="2"/>
  <c r="V1945" i="2"/>
  <c r="U1945" i="2"/>
  <c r="R1945" i="2"/>
  <c r="Q1945" i="2"/>
  <c r="S1945" i="2" s="1"/>
  <c r="T1945" i="2" s="1"/>
  <c r="X1944" i="2"/>
  <c r="W1944" i="2"/>
  <c r="V1944" i="2"/>
  <c r="U1944" i="2"/>
  <c r="R1944" i="2"/>
  <c r="Q1944" i="2"/>
  <c r="S1944" i="2" s="1"/>
  <c r="T1944" i="2" s="1"/>
  <c r="X1943" i="2"/>
  <c r="W1943" i="2"/>
  <c r="V1943" i="2"/>
  <c r="U1943" i="2"/>
  <c r="R1943" i="2"/>
  <c r="Q1943" i="2"/>
  <c r="S1943" i="2" s="1"/>
  <c r="T1943" i="2" s="1"/>
  <c r="X1942" i="2"/>
  <c r="W1942" i="2"/>
  <c r="V1942" i="2"/>
  <c r="U1942" i="2"/>
  <c r="R1942" i="2"/>
  <c r="Q1942" i="2"/>
  <c r="S1942" i="2" s="1"/>
  <c r="T1942" i="2" s="1"/>
  <c r="X1941" i="2"/>
  <c r="W1941" i="2"/>
  <c r="V1941" i="2"/>
  <c r="U1941" i="2"/>
  <c r="R1941" i="2"/>
  <c r="Q1941" i="2"/>
  <c r="S1941" i="2" s="1"/>
  <c r="T1941" i="2" s="1"/>
  <c r="X1940" i="2"/>
  <c r="W1940" i="2"/>
  <c r="V1940" i="2"/>
  <c r="U1940" i="2"/>
  <c r="R1940" i="2"/>
  <c r="Q1940" i="2"/>
  <c r="S1940" i="2" s="1"/>
  <c r="T1940" i="2" s="1"/>
  <c r="X1939" i="2"/>
  <c r="W1939" i="2"/>
  <c r="V1939" i="2"/>
  <c r="U1939" i="2"/>
  <c r="R1939" i="2"/>
  <c r="Q1939" i="2"/>
  <c r="S1939" i="2" s="1"/>
  <c r="T1939" i="2" s="1"/>
  <c r="X1938" i="2"/>
  <c r="W1938" i="2"/>
  <c r="V1938" i="2"/>
  <c r="U1938" i="2"/>
  <c r="R1938" i="2"/>
  <c r="Q1938" i="2"/>
  <c r="S1938" i="2" s="1"/>
  <c r="T1938" i="2" s="1"/>
  <c r="X1937" i="2"/>
  <c r="W1937" i="2"/>
  <c r="V1937" i="2"/>
  <c r="U1937" i="2"/>
  <c r="R1937" i="2"/>
  <c r="Q1937" i="2"/>
  <c r="S1937" i="2" s="1"/>
  <c r="T1937" i="2" s="1"/>
  <c r="X1936" i="2"/>
  <c r="W1936" i="2"/>
  <c r="V1936" i="2"/>
  <c r="U1936" i="2"/>
  <c r="R1936" i="2"/>
  <c r="Q1936" i="2"/>
  <c r="S1936" i="2" s="1"/>
  <c r="T1936" i="2" s="1"/>
  <c r="X1935" i="2"/>
  <c r="W1935" i="2"/>
  <c r="V1935" i="2"/>
  <c r="U1935" i="2"/>
  <c r="R1935" i="2"/>
  <c r="Q1935" i="2"/>
  <c r="S1935" i="2" s="1"/>
  <c r="T1935" i="2" s="1"/>
  <c r="X1934" i="2"/>
  <c r="W1934" i="2"/>
  <c r="V1934" i="2"/>
  <c r="U1934" i="2"/>
  <c r="R1934" i="2"/>
  <c r="Q1934" i="2"/>
  <c r="S1934" i="2" s="1"/>
  <c r="T1934" i="2" s="1"/>
  <c r="X1933" i="2"/>
  <c r="W1933" i="2"/>
  <c r="V1933" i="2"/>
  <c r="U1933" i="2"/>
  <c r="R1933" i="2"/>
  <c r="Q1933" i="2"/>
  <c r="S1933" i="2" s="1"/>
  <c r="T1933" i="2" s="1"/>
  <c r="X1932" i="2"/>
  <c r="W1932" i="2"/>
  <c r="V1932" i="2"/>
  <c r="U1932" i="2"/>
  <c r="R1932" i="2"/>
  <c r="Q1932" i="2"/>
  <c r="S1932" i="2" s="1"/>
  <c r="T1932" i="2" s="1"/>
  <c r="X1931" i="2"/>
  <c r="W1931" i="2"/>
  <c r="V1931" i="2"/>
  <c r="U1931" i="2"/>
  <c r="R1931" i="2"/>
  <c r="Q1931" i="2"/>
  <c r="S1931" i="2" s="1"/>
  <c r="T1931" i="2" s="1"/>
  <c r="X1930" i="2"/>
  <c r="W1930" i="2"/>
  <c r="V1930" i="2"/>
  <c r="U1930" i="2"/>
  <c r="R1930" i="2"/>
  <c r="Q1930" i="2"/>
  <c r="S1930" i="2" s="1"/>
  <c r="T1930" i="2" s="1"/>
  <c r="X1929" i="2"/>
  <c r="W1929" i="2"/>
  <c r="V1929" i="2"/>
  <c r="U1929" i="2"/>
  <c r="R1929" i="2"/>
  <c r="Q1929" i="2"/>
  <c r="S1929" i="2" s="1"/>
  <c r="T1929" i="2" s="1"/>
  <c r="X1928" i="2"/>
  <c r="W1928" i="2"/>
  <c r="V1928" i="2"/>
  <c r="U1928" i="2"/>
  <c r="R1928" i="2"/>
  <c r="Q1928" i="2"/>
  <c r="S1928" i="2" s="1"/>
  <c r="T1928" i="2" s="1"/>
  <c r="X1927" i="2"/>
  <c r="W1927" i="2"/>
  <c r="V1927" i="2"/>
  <c r="U1927" i="2"/>
  <c r="R1927" i="2"/>
  <c r="Q1927" i="2"/>
  <c r="S1927" i="2" s="1"/>
  <c r="T1927" i="2" s="1"/>
  <c r="X1926" i="2"/>
  <c r="W1926" i="2"/>
  <c r="V1926" i="2"/>
  <c r="U1926" i="2"/>
  <c r="R1926" i="2"/>
  <c r="Q1926" i="2"/>
  <c r="S1926" i="2" s="1"/>
  <c r="T1926" i="2" s="1"/>
  <c r="X1925" i="2"/>
  <c r="W1925" i="2"/>
  <c r="V1925" i="2"/>
  <c r="U1925" i="2"/>
  <c r="R1925" i="2"/>
  <c r="Q1925" i="2"/>
  <c r="S1925" i="2" s="1"/>
  <c r="T1925" i="2" s="1"/>
  <c r="X1924" i="2"/>
  <c r="W1924" i="2"/>
  <c r="V1924" i="2"/>
  <c r="U1924" i="2"/>
  <c r="R1924" i="2"/>
  <c r="Q1924" i="2"/>
  <c r="S1924" i="2" s="1"/>
  <c r="T1924" i="2" s="1"/>
  <c r="X1923" i="2"/>
  <c r="W1923" i="2"/>
  <c r="V1923" i="2"/>
  <c r="U1923" i="2"/>
  <c r="R1923" i="2"/>
  <c r="Q1923" i="2"/>
  <c r="S1923" i="2" s="1"/>
  <c r="T1923" i="2" s="1"/>
  <c r="X1922" i="2"/>
  <c r="W1922" i="2"/>
  <c r="V1922" i="2"/>
  <c r="U1922" i="2"/>
  <c r="R1922" i="2"/>
  <c r="Q1922" i="2"/>
  <c r="S1922" i="2" s="1"/>
  <c r="T1922" i="2" s="1"/>
  <c r="X1921" i="2"/>
  <c r="W1921" i="2"/>
  <c r="V1921" i="2"/>
  <c r="U1921" i="2"/>
  <c r="R1921" i="2"/>
  <c r="Q1921" i="2"/>
  <c r="S1921" i="2" s="1"/>
  <c r="T1921" i="2" s="1"/>
  <c r="X1920" i="2"/>
  <c r="W1920" i="2"/>
  <c r="V1920" i="2"/>
  <c r="U1920" i="2"/>
  <c r="R1920" i="2"/>
  <c r="Q1920" i="2"/>
  <c r="S1920" i="2" s="1"/>
  <c r="T1920" i="2" s="1"/>
  <c r="X1919" i="2"/>
  <c r="W1919" i="2"/>
  <c r="V1919" i="2"/>
  <c r="U1919" i="2"/>
  <c r="R1919" i="2"/>
  <c r="Q1919" i="2"/>
  <c r="S1919" i="2" s="1"/>
  <c r="T1919" i="2" s="1"/>
  <c r="X1918" i="2"/>
  <c r="W1918" i="2"/>
  <c r="V1918" i="2"/>
  <c r="U1918" i="2"/>
  <c r="R1918" i="2"/>
  <c r="Q1918" i="2"/>
  <c r="S1918" i="2" s="1"/>
  <c r="T1918" i="2" s="1"/>
  <c r="X1917" i="2"/>
  <c r="W1917" i="2"/>
  <c r="V1917" i="2"/>
  <c r="U1917" i="2"/>
  <c r="R1917" i="2"/>
  <c r="Q1917" i="2"/>
  <c r="S1917" i="2" s="1"/>
  <c r="T1917" i="2" s="1"/>
  <c r="X1916" i="2"/>
  <c r="W1916" i="2"/>
  <c r="V1916" i="2"/>
  <c r="U1916" i="2"/>
  <c r="R1916" i="2"/>
  <c r="Q1916" i="2"/>
  <c r="S1916" i="2" s="1"/>
  <c r="T1916" i="2" s="1"/>
  <c r="X1915" i="2"/>
  <c r="W1915" i="2"/>
  <c r="V1915" i="2"/>
  <c r="U1915" i="2"/>
  <c r="R1915" i="2"/>
  <c r="Q1915" i="2"/>
  <c r="S1915" i="2" s="1"/>
  <c r="T1915" i="2" s="1"/>
  <c r="X1914" i="2"/>
  <c r="W1914" i="2"/>
  <c r="V1914" i="2"/>
  <c r="U1914" i="2"/>
  <c r="R1914" i="2"/>
  <c r="Q1914" i="2"/>
  <c r="S1914" i="2" s="1"/>
  <c r="T1914" i="2" s="1"/>
  <c r="X1913" i="2"/>
  <c r="W1913" i="2"/>
  <c r="V1913" i="2"/>
  <c r="U1913" i="2"/>
  <c r="R1913" i="2"/>
  <c r="Q1913" i="2"/>
  <c r="S1913" i="2" s="1"/>
  <c r="T1913" i="2" s="1"/>
  <c r="X1912" i="2"/>
  <c r="W1912" i="2"/>
  <c r="V1912" i="2"/>
  <c r="U1912" i="2"/>
  <c r="R1912" i="2"/>
  <c r="Q1912" i="2"/>
  <c r="S1912" i="2" s="1"/>
  <c r="T1912" i="2" s="1"/>
  <c r="X1911" i="2"/>
  <c r="W1911" i="2"/>
  <c r="V1911" i="2"/>
  <c r="U1911" i="2"/>
  <c r="R1911" i="2"/>
  <c r="Q1911" i="2"/>
  <c r="S1911" i="2" s="1"/>
  <c r="T1911" i="2" s="1"/>
  <c r="X1910" i="2"/>
  <c r="W1910" i="2"/>
  <c r="V1910" i="2"/>
  <c r="U1910" i="2"/>
  <c r="R1910" i="2"/>
  <c r="Q1910" i="2"/>
  <c r="S1910" i="2" s="1"/>
  <c r="T1910" i="2" s="1"/>
  <c r="X1909" i="2"/>
  <c r="W1909" i="2"/>
  <c r="V1909" i="2"/>
  <c r="U1909" i="2"/>
  <c r="R1909" i="2"/>
  <c r="Q1909" i="2"/>
  <c r="S1909" i="2" s="1"/>
  <c r="T1909" i="2" s="1"/>
  <c r="X1908" i="2"/>
  <c r="W1908" i="2"/>
  <c r="V1908" i="2"/>
  <c r="U1908" i="2"/>
  <c r="R1908" i="2"/>
  <c r="Q1908" i="2"/>
  <c r="S1908" i="2" s="1"/>
  <c r="T1908" i="2" s="1"/>
  <c r="X1907" i="2"/>
  <c r="W1907" i="2"/>
  <c r="V1907" i="2"/>
  <c r="U1907" i="2"/>
  <c r="R1907" i="2"/>
  <c r="Q1907" i="2"/>
  <c r="S1907" i="2" s="1"/>
  <c r="T1907" i="2" s="1"/>
  <c r="X1906" i="2"/>
  <c r="W1906" i="2"/>
  <c r="V1906" i="2"/>
  <c r="U1906" i="2"/>
  <c r="R1906" i="2"/>
  <c r="Q1906" i="2"/>
  <c r="S1906" i="2" s="1"/>
  <c r="T1906" i="2" s="1"/>
  <c r="X1905" i="2"/>
  <c r="W1905" i="2"/>
  <c r="V1905" i="2"/>
  <c r="U1905" i="2"/>
  <c r="R1905" i="2"/>
  <c r="Q1905" i="2"/>
  <c r="S1905" i="2" s="1"/>
  <c r="T1905" i="2" s="1"/>
  <c r="X1904" i="2"/>
  <c r="W1904" i="2"/>
  <c r="V1904" i="2"/>
  <c r="U1904" i="2"/>
  <c r="R1904" i="2"/>
  <c r="Q1904" i="2"/>
  <c r="S1904" i="2" s="1"/>
  <c r="T1904" i="2" s="1"/>
  <c r="X1903" i="2"/>
  <c r="W1903" i="2"/>
  <c r="V1903" i="2"/>
  <c r="U1903" i="2"/>
  <c r="R1903" i="2"/>
  <c r="Q1903" i="2"/>
  <c r="S1903" i="2" s="1"/>
  <c r="T1903" i="2" s="1"/>
  <c r="X1902" i="2"/>
  <c r="W1902" i="2"/>
  <c r="V1902" i="2"/>
  <c r="U1902" i="2"/>
  <c r="R1902" i="2"/>
  <c r="Q1902" i="2"/>
  <c r="S1902" i="2" s="1"/>
  <c r="T1902" i="2" s="1"/>
  <c r="X1901" i="2"/>
  <c r="W1901" i="2"/>
  <c r="V1901" i="2"/>
  <c r="U1901" i="2"/>
  <c r="R1901" i="2"/>
  <c r="Q1901" i="2"/>
  <c r="S1901" i="2" s="1"/>
  <c r="T1901" i="2" s="1"/>
  <c r="X1900" i="2"/>
  <c r="W1900" i="2"/>
  <c r="V1900" i="2"/>
  <c r="U1900" i="2"/>
  <c r="R1900" i="2"/>
  <c r="Q1900" i="2"/>
  <c r="S1900" i="2" s="1"/>
  <c r="T1900" i="2" s="1"/>
  <c r="X1899" i="2"/>
  <c r="W1899" i="2"/>
  <c r="V1899" i="2"/>
  <c r="U1899" i="2"/>
  <c r="R1899" i="2"/>
  <c r="Q1899" i="2"/>
  <c r="S1899" i="2" s="1"/>
  <c r="T1899" i="2" s="1"/>
  <c r="X1898" i="2"/>
  <c r="W1898" i="2"/>
  <c r="V1898" i="2"/>
  <c r="U1898" i="2"/>
  <c r="R1898" i="2"/>
  <c r="Q1898" i="2"/>
  <c r="S1898" i="2" s="1"/>
  <c r="T1898" i="2" s="1"/>
  <c r="X1897" i="2"/>
  <c r="W1897" i="2"/>
  <c r="V1897" i="2"/>
  <c r="U1897" i="2"/>
  <c r="R1897" i="2"/>
  <c r="Q1897" i="2"/>
  <c r="S1897" i="2" s="1"/>
  <c r="T1897" i="2" s="1"/>
  <c r="X1896" i="2"/>
  <c r="W1896" i="2"/>
  <c r="V1896" i="2"/>
  <c r="U1896" i="2"/>
  <c r="R1896" i="2"/>
  <c r="Q1896" i="2"/>
  <c r="S1896" i="2" s="1"/>
  <c r="T1896" i="2" s="1"/>
  <c r="X1895" i="2"/>
  <c r="W1895" i="2"/>
  <c r="V1895" i="2"/>
  <c r="U1895" i="2"/>
  <c r="R1895" i="2"/>
  <c r="Q1895" i="2"/>
  <c r="S1895" i="2" s="1"/>
  <c r="T1895" i="2" s="1"/>
  <c r="X1894" i="2"/>
  <c r="W1894" i="2"/>
  <c r="V1894" i="2"/>
  <c r="U1894" i="2"/>
  <c r="R1894" i="2"/>
  <c r="Q1894" i="2"/>
  <c r="S1894" i="2" s="1"/>
  <c r="T1894" i="2" s="1"/>
  <c r="X1893" i="2"/>
  <c r="W1893" i="2"/>
  <c r="V1893" i="2"/>
  <c r="U1893" i="2"/>
  <c r="R1893" i="2"/>
  <c r="Q1893" i="2"/>
  <c r="S1893" i="2" s="1"/>
  <c r="T1893" i="2" s="1"/>
  <c r="X1892" i="2"/>
  <c r="W1892" i="2"/>
  <c r="V1892" i="2"/>
  <c r="U1892" i="2"/>
  <c r="R1892" i="2"/>
  <c r="Q1892" i="2"/>
  <c r="S1892" i="2" s="1"/>
  <c r="T1892" i="2" s="1"/>
  <c r="X1891" i="2"/>
  <c r="W1891" i="2"/>
  <c r="V1891" i="2"/>
  <c r="U1891" i="2"/>
  <c r="R1891" i="2"/>
  <c r="Q1891" i="2"/>
  <c r="S1891" i="2" s="1"/>
  <c r="T1891" i="2" s="1"/>
  <c r="X1890" i="2"/>
  <c r="W1890" i="2"/>
  <c r="V1890" i="2"/>
  <c r="U1890" i="2"/>
  <c r="R1890" i="2"/>
  <c r="Q1890" i="2"/>
  <c r="S1890" i="2" s="1"/>
  <c r="T1890" i="2" s="1"/>
  <c r="X1889" i="2"/>
  <c r="W1889" i="2"/>
  <c r="V1889" i="2"/>
  <c r="U1889" i="2"/>
  <c r="R1889" i="2"/>
  <c r="Q1889" i="2"/>
  <c r="S1889" i="2" s="1"/>
  <c r="T1889" i="2" s="1"/>
  <c r="X1888" i="2"/>
  <c r="W1888" i="2"/>
  <c r="V1888" i="2"/>
  <c r="U1888" i="2"/>
  <c r="R1888" i="2"/>
  <c r="Q1888" i="2"/>
  <c r="S1888" i="2" s="1"/>
  <c r="T1888" i="2" s="1"/>
  <c r="X1887" i="2"/>
  <c r="W1887" i="2"/>
  <c r="V1887" i="2"/>
  <c r="U1887" i="2"/>
  <c r="R1887" i="2"/>
  <c r="Q1887" i="2"/>
  <c r="S1887" i="2" s="1"/>
  <c r="T1887" i="2" s="1"/>
  <c r="X1886" i="2"/>
  <c r="W1886" i="2"/>
  <c r="V1886" i="2"/>
  <c r="U1886" i="2"/>
  <c r="R1886" i="2"/>
  <c r="Q1886" i="2"/>
  <c r="S1886" i="2" s="1"/>
  <c r="T1886" i="2" s="1"/>
  <c r="X1885" i="2"/>
  <c r="W1885" i="2"/>
  <c r="V1885" i="2"/>
  <c r="U1885" i="2"/>
  <c r="R1885" i="2"/>
  <c r="Q1885" i="2"/>
  <c r="S1885" i="2" s="1"/>
  <c r="T1885" i="2" s="1"/>
  <c r="X1884" i="2"/>
  <c r="W1884" i="2"/>
  <c r="V1884" i="2"/>
  <c r="U1884" i="2"/>
  <c r="R1884" i="2"/>
  <c r="Q1884" i="2"/>
  <c r="S1884" i="2" s="1"/>
  <c r="T1884" i="2" s="1"/>
  <c r="X1883" i="2"/>
  <c r="W1883" i="2"/>
  <c r="V1883" i="2"/>
  <c r="U1883" i="2"/>
  <c r="R1883" i="2"/>
  <c r="Q1883" i="2"/>
  <c r="S1883" i="2" s="1"/>
  <c r="T1883" i="2" s="1"/>
  <c r="X1882" i="2"/>
  <c r="W1882" i="2"/>
  <c r="V1882" i="2"/>
  <c r="U1882" i="2"/>
  <c r="R1882" i="2"/>
  <c r="Q1882" i="2"/>
  <c r="S1882" i="2" s="1"/>
  <c r="T1882" i="2" s="1"/>
  <c r="X1881" i="2"/>
  <c r="W1881" i="2"/>
  <c r="V1881" i="2"/>
  <c r="U1881" i="2"/>
  <c r="R1881" i="2"/>
  <c r="Q1881" i="2"/>
  <c r="S1881" i="2" s="1"/>
  <c r="T1881" i="2" s="1"/>
  <c r="X1880" i="2"/>
  <c r="W1880" i="2"/>
  <c r="V1880" i="2"/>
  <c r="U1880" i="2"/>
  <c r="R1880" i="2"/>
  <c r="Q1880" i="2"/>
  <c r="S1880" i="2" s="1"/>
  <c r="T1880" i="2" s="1"/>
  <c r="X1879" i="2"/>
  <c r="W1879" i="2"/>
  <c r="V1879" i="2"/>
  <c r="U1879" i="2"/>
  <c r="R1879" i="2"/>
  <c r="Q1879" i="2"/>
  <c r="S1879" i="2" s="1"/>
  <c r="T1879" i="2" s="1"/>
  <c r="X1878" i="2"/>
  <c r="W1878" i="2"/>
  <c r="V1878" i="2"/>
  <c r="U1878" i="2"/>
  <c r="R1878" i="2"/>
  <c r="Q1878" i="2"/>
  <c r="S1878" i="2" s="1"/>
  <c r="T1878" i="2" s="1"/>
  <c r="X1877" i="2"/>
  <c r="W1877" i="2"/>
  <c r="V1877" i="2"/>
  <c r="U1877" i="2"/>
  <c r="R1877" i="2"/>
  <c r="Q1877" i="2"/>
  <c r="S1877" i="2" s="1"/>
  <c r="T1877" i="2" s="1"/>
  <c r="X1876" i="2"/>
  <c r="W1876" i="2"/>
  <c r="V1876" i="2"/>
  <c r="U1876" i="2"/>
  <c r="R1876" i="2"/>
  <c r="Q1876" i="2"/>
  <c r="S1876" i="2" s="1"/>
  <c r="T1876" i="2" s="1"/>
  <c r="X1875" i="2"/>
  <c r="W1875" i="2"/>
  <c r="V1875" i="2"/>
  <c r="U1875" i="2"/>
  <c r="R1875" i="2"/>
  <c r="Q1875" i="2"/>
  <c r="S1875" i="2" s="1"/>
  <c r="T1875" i="2" s="1"/>
  <c r="X1874" i="2"/>
  <c r="W1874" i="2"/>
  <c r="V1874" i="2"/>
  <c r="U1874" i="2"/>
  <c r="R1874" i="2"/>
  <c r="Q1874" i="2"/>
  <c r="S1874" i="2" s="1"/>
  <c r="T1874" i="2" s="1"/>
  <c r="X1873" i="2"/>
  <c r="W1873" i="2"/>
  <c r="V1873" i="2"/>
  <c r="U1873" i="2"/>
  <c r="R1873" i="2"/>
  <c r="Q1873" i="2"/>
  <c r="S1873" i="2" s="1"/>
  <c r="T1873" i="2" s="1"/>
  <c r="X1872" i="2"/>
  <c r="W1872" i="2"/>
  <c r="V1872" i="2"/>
  <c r="U1872" i="2"/>
  <c r="R1872" i="2"/>
  <c r="Q1872" i="2"/>
  <c r="S1872" i="2" s="1"/>
  <c r="T1872" i="2" s="1"/>
  <c r="X1871" i="2"/>
  <c r="W1871" i="2"/>
  <c r="V1871" i="2"/>
  <c r="U1871" i="2"/>
  <c r="R1871" i="2"/>
  <c r="Q1871" i="2"/>
  <c r="S1871" i="2" s="1"/>
  <c r="T1871" i="2" s="1"/>
  <c r="X1870" i="2"/>
  <c r="W1870" i="2"/>
  <c r="V1870" i="2"/>
  <c r="U1870" i="2"/>
  <c r="R1870" i="2"/>
  <c r="Q1870" i="2"/>
  <c r="S1870" i="2" s="1"/>
  <c r="T1870" i="2" s="1"/>
  <c r="X1869" i="2"/>
  <c r="W1869" i="2"/>
  <c r="V1869" i="2"/>
  <c r="U1869" i="2"/>
  <c r="R1869" i="2"/>
  <c r="Q1869" i="2"/>
  <c r="S1869" i="2" s="1"/>
  <c r="T1869" i="2" s="1"/>
  <c r="X1868" i="2"/>
  <c r="W1868" i="2"/>
  <c r="V1868" i="2"/>
  <c r="U1868" i="2"/>
  <c r="R1868" i="2"/>
  <c r="Q1868" i="2"/>
  <c r="S1868" i="2" s="1"/>
  <c r="T1868" i="2" s="1"/>
  <c r="X1867" i="2"/>
  <c r="W1867" i="2"/>
  <c r="V1867" i="2"/>
  <c r="U1867" i="2"/>
  <c r="R1867" i="2"/>
  <c r="Q1867" i="2"/>
  <c r="S1867" i="2" s="1"/>
  <c r="T1867" i="2" s="1"/>
  <c r="X1866" i="2"/>
  <c r="W1866" i="2"/>
  <c r="V1866" i="2"/>
  <c r="U1866" i="2"/>
  <c r="R1866" i="2"/>
  <c r="Q1866" i="2"/>
  <c r="S1866" i="2" s="1"/>
  <c r="T1866" i="2" s="1"/>
  <c r="X1865" i="2"/>
  <c r="W1865" i="2"/>
  <c r="V1865" i="2"/>
  <c r="U1865" i="2"/>
  <c r="R1865" i="2"/>
  <c r="Q1865" i="2"/>
  <c r="S1865" i="2" s="1"/>
  <c r="T1865" i="2" s="1"/>
  <c r="X1864" i="2"/>
  <c r="W1864" i="2"/>
  <c r="V1864" i="2"/>
  <c r="U1864" i="2"/>
  <c r="R1864" i="2"/>
  <c r="Q1864" i="2"/>
  <c r="S1864" i="2" s="1"/>
  <c r="T1864" i="2" s="1"/>
  <c r="X1863" i="2"/>
  <c r="W1863" i="2"/>
  <c r="V1863" i="2"/>
  <c r="U1863" i="2"/>
  <c r="R1863" i="2"/>
  <c r="Q1863" i="2"/>
  <c r="S1863" i="2" s="1"/>
  <c r="T1863" i="2" s="1"/>
  <c r="X1862" i="2"/>
  <c r="W1862" i="2"/>
  <c r="V1862" i="2"/>
  <c r="U1862" i="2"/>
  <c r="R1862" i="2"/>
  <c r="Q1862" i="2"/>
  <c r="S1862" i="2" s="1"/>
  <c r="T1862" i="2" s="1"/>
  <c r="X1861" i="2"/>
  <c r="W1861" i="2"/>
  <c r="V1861" i="2"/>
  <c r="U1861" i="2"/>
  <c r="R1861" i="2"/>
  <c r="Q1861" i="2"/>
  <c r="S1861" i="2" s="1"/>
  <c r="T1861" i="2" s="1"/>
  <c r="X1860" i="2"/>
  <c r="W1860" i="2"/>
  <c r="V1860" i="2"/>
  <c r="U1860" i="2"/>
  <c r="R1860" i="2"/>
  <c r="Q1860" i="2"/>
  <c r="S1860" i="2" s="1"/>
  <c r="T1860" i="2" s="1"/>
  <c r="X1859" i="2"/>
  <c r="W1859" i="2"/>
  <c r="V1859" i="2"/>
  <c r="U1859" i="2"/>
  <c r="R1859" i="2"/>
  <c r="Q1859" i="2"/>
  <c r="S1859" i="2" s="1"/>
  <c r="T1859" i="2" s="1"/>
  <c r="X1858" i="2"/>
  <c r="W1858" i="2"/>
  <c r="V1858" i="2"/>
  <c r="U1858" i="2"/>
  <c r="R1858" i="2"/>
  <c r="Q1858" i="2"/>
  <c r="S1858" i="2" s="1"/>
  <c r="T1858" i="2" s="1"/>
  <c r="X1857" i="2"/>
  <c r="W1857" i="2"/>
  <c r="V1857" i="2"/>
  <c r="U1857" i="2"/>
  <c r="R1857" i="2"/>
  <c r="Q1857" i="2"/>
  <c r="S1857" i="2" s="1"/>
  <c r="T1857" i="2" s="1"/>
  <c r="X1856" i="2"/>
  <c r="W1856" i="2"/>
  <c r="V1856" i="2"/>
  <c r="U1856" i="2"/>
  <c r="R1856" i="2"/>
  <c r="Q1856" i="2"/>
  <c r="S1856" i="2" s="1"/>
  <c r="T1856" i="2" s="1"/>
  <c r="X1855" i="2"/>
  <c r="W1855" i="2"/>
  <c r="V1855" i="2"/>
  <c r="U1855" i="2"/>
  <c r="R1855" i="2"/>
  <c r="Q1855" i="2"/>
  <c r="S1855" i="2" s="1"/>
  <c r="T1855" i="2" s="1"/>
  <c r="X1854" i="2"/>
  <c r="W1854" i="2"/>
  <c r="V1854" i="2"/>
  <c r="U1854" i="2"/>
  <c r="R1854" i="2"/>
  <c r="Q1854" i="2"/>
  <c r="S1854" i="2" s="1"/>
  <c r="T1854" i="2" s="1"/>
  <c r="X1853" i="2"/>
  <c r="W1853" i="2"/>
  <c r="V1853" i="2"/>
  <c r="U1853" i="2"/>
  <c r="R1853" i="2"/>
  <c r="Q1853" i="2"/>
  <c r="S1853" i="2" s="1"/>
  <c r="T1853" i="2" s="1"/>
  <c r="X1852" i="2"/>
  <c r="W1852" i="2"/>
  <c r="V1852" i="2"/>
  <c r="U1852" i="2"/>
  <c r="R1852" i="2"/>
  <c r="Q1852" i="2"/>
  <c r="S1852" i="2" s="1"/>
  <c r="T1852" i="2" s="1"/>
  <c r="X1851" i="2"/>
  <c r="W1851" i="2"/>
  <c r="V1851" i="2"/>
  <c r="U1851" i="2"/>
  <c r="R1851" i="2"/>
  <c r="Q1851" i="2"/>
  <c r="S1851" i="2" s="1"/>
  <c r="T1851" i="2" s="1"/>
  <c r="X1850" i="2"/>
  <c r="W1850" i="2"/>
  <c r="V1850" i="2"/>
  <c r="U1850" i="2"/>
  <c r="R1850" i="2"/>
  <c r="Q1850" i="2"/>
  <c r="S1850" i="2" s="1"/>
  <c r="T1850" i="2" s="1"/>
  <c r="X1849" i="2"/>
  <c r="W1849" i="2"/>
  <c r="V1849" i="2"/>
  <c r="U1849" i="2"/>
  <c r="R1849" i="2"/>
  <c r="Q1849" i="2"/>
  <c r="S1849" i="2" s="1"/>
  <c r="T1849" i="2" s="1"/>
  <c r="X1848" i="2"/>
  <c r="W1848" i="2"/>
  <c r="V1848" i="2"/>
  <c r="U1848" i="2"/>
  <c r="R1848" i="2"/>
  <c r="Q1848" i="2"/>
  <c r="S1848" i="2" s="1"/>
  <c r="T1848" i="2" s="1"/>
  <c r="X1847" i="2"/>
  <c r="W1847" i="2"/>
  <c r="V1847" i="2"/>
  <c r="U1847" i="2"/>
  <c r="R1847" i="2"/>
  <c r="Q1847" i="2"/>
  <c r="S1847" i="2" s="1"/>
  <c r="T1847" i="2" s="1"/>
  <c r="X1846" i="2"/>
  <c r="W1846" i="2"/>
  <c r="V1846" i="2"/>
  <c r="U1846" i="2"/>
  <c r="R1846" i="2"/>
  <c r="Q1846" i="2"/>
  <c r="S1846" i="2" s="1"/>
  <c r="T1846" i="2" s="1"/>
  <c r="X1845" i="2"/>
  <c r="W1845" i="2"/>
  <c r="V1845" i="2"/>
  <c r="U1845" i="2"/>
  <c r="R1845" i="2"/>
  <c r="Q1845" i="2"/>
  <c r="S1845" i="2" s="1"/>
  <c r="T1845" i="2" s="1"/>
  <c r="X1844" i="2"/>
  <c r="W1844" i="2"/>
  <c r="V1844" i="2"/>
  <c r="U1844" i="2"/>
  <c r="R1844" i="2"/>
  <c r="Q1844" i="2"/>
  <c r="S1844" i="2" s="1"/>
  <c r="T1844" i="2" s="1"/>
  <c r="X1843" i="2"/>
  <c r="W1843" i="2"/>
  <c r="V1843" i="2"/>
  <c r="U1843" i="2"/>
  <c r="R1843" i="2"/>
  <c r="Q1843" i="2"/>
  <c r="S1843" i="2" s="1"/>
  <c r="T1843" i="2" s="1"/>
  <c r="X1842" i="2"/>
  <c r="W1842" i="2"/>
  <c r="V1842" i="2"/>
  <c r="U1842" i="2"/>
  <c r="R1842" i="2"/>
  <c r="Q1842" i="2"/>
  <c r="S1842" i="2" s="1"/>
  <c r="T1842" i="2" s="1"/>
  <c r="X1841" i="2"/>
  <c r="W1841" i="2"/>
  <c r="V1841" i="2"/>
  <c r="U1841" i="2"/>
  <c r="R1841" i="2"/>
  <c r="Q1841" i="2"/>
  <c r="S1841" i="2" s="1"/>
  <c r="T1841" i="2" s="1"/>
  <c r="X1840" i="2"/>
  <c r="W1840" i="2"/>
  <c r="V1840" i="2"/>
  <c r="U1840" i="2"/>
  <c r="R1840" i="2"/>
  <c r="Q1840" i="2"/>
  <c r="S1840" i="2" s="1"/>
  <c r="T1840" i="2" s="1"/>
  <c r="X1839" i="2"/>
  <c r="W1839" i="2"/>
  <c r="V1839" i="2"/>
  <c r="U1839" i="2"/>
  <c r="R1839" i="2"/>
  <c r="Q1839" i="2"/>
  <c r="S1839" i="2" s="1"/>
  <c r="T1839" i="2" s="1"/>
  <c r="X1838" i="2"/>
  <c r="W1838" i="2"/>
  <c r="V1838" i="2"/>
  <c r="U1838" i="2"/>
  <c r="R1838" i="2"/>
  <c r="Q1838" i="2"/>
  <c r="S1838" i="2" s="1"/>
  <c r="T1838" i="2" s="1"/>
  <c r="X1837" i="2"/>
  <c r="W1837" i="2"/>
  <c r="V1837" i="2"/>
  <c r="U1837" i="2"/>
  <c r="R1837" i="2"/>
  <c r="Q1837" i="2"/>
  <c r="S1837" i="2" s="1"/>
  <c r="T1837" i="2" s="1"/>
  <c r="X1836" i="2"/>
  <c r="W1836" i="2"/>
  <c r="V1836" i="2"/>
  <c r="U1836" i="2"/>
  <c r="R1836" i="2"/>
  <c r="Q1836" i="2"/>
  <c r="S1836" i="2" s="1"/>
  <c r="T1836" i="2" s="1"/>
  <c r="X1835" i="2"/>
  <c r="W1835" i="2"/>
  <c r="V1835" i="2"/>
  <c r="U1835" i="2"/>
  <c r="R1835" i="2"/>
  <c r="Q1835" i="2"/>
  <c r="S1835" i="2" s="1"/>
  <c r="T1835" i="2" s="1"/>
  <c r="X1834" i="2"/>
  <c r="W1834" i="2"/>
  <c r="V1834" i="2"/>
  <c r="U1834" i="2"/>
  <c r="R1834" i="2"/>
  <c r="Q1834" i="2"/>
  <c r="S1834" i="2" s="1"/>
  <c r="T1834" i="2" s="1"/>
  <c r="X1833" i="2"/>
  <c r="W1833" i="2"/>
  <c r="V1833" i="2"/>
  <c r="U1833" i="2"/>
  <c r="R1833" i="2"/>
  <c r="Q1833" i="2"/>
  <c r="S1833" i="2" s="1"/>
  <c r="T1833" i="2" s="1"/>
  <c r="X1832" i="2"/>
  <c r="W1832" i="2"/>
  <c r="V1832" i="2"/>
  <c r="U1832" i="2"/>
  <c r="R1832" i="2"/>
  <c r="Q1832" i="2"/>
  <c r="S1832" i="2" s="1"/>
  <c r="T1832" i="2" s="1"/>
  <c r="X1831" i="2"/>
  <c r="W1831" i="2"/>
  <c r="V1831" i="2"/>
  <c r="U1831" i="2"/>
  <c r="R1831" i="2"/>
  <c r="Q1831" i="2"/>
  <c r="S1831" i="2" s="1"/>
  <c r="T1831" i="2" s="1"/>
  <c r="X1830" i="2"/>
  <c r="W1830" i="2"/>
  <c r="V1830" i="2"/>
  <c r="U1830" i="2"/>
  <c r="R1830" i="2"/>
  <c r="Q1830" i="2"/>
  <c r="S1830" i="2" s="1"/>
  <c r="T1830" i="2" s="1"/>
  <c r="X1829" i="2"/>
  <c r="W1829" i="2"/>
  <c r="V1829" i="2"/>
  <c r="U1829" i="2"/>
  <c r="R1829" i="2"/>
  <c r="Q1829" i="2"/>
  <c r="S1829" i="2" s="1"/>
  <c r="T1829" i="2" s="1"/>
  <c r="X1828" i="2"/>
  <c r="W1828" i="2"/>
  <c r="V1828" i="2"/>
  <c r="U1828" i="2"/>
  <c r="R1828" i="2"/>
  <c r="Q1828" i="2"/>
  <c r="S1828" i="2" s="1"/>
  <c r="T1828" i="2" s="1"/>
  <c r="X1827" i="2"/>
  <c r="W1827" i="2"/>
  <c r="V1827" i="2"/>
  <c r="U1827" i="2"/>
  <c r="R1827" i="2"/>
  <c r="Q1827" i="2"/>
  <c r="S1827" i="2" s="1"/>
  <c r="T1827" i="2" s="1"/>
  <c r="X1826" i="2"/>
  <c r="W1826" i="2"/>
  <c r="V1826" i="2"/>
  <c r="U1826" i="2"/>
  <c r="R1826" i="2"/>
  <c r="Q1826" i="2"/>
  <c r="S1826" i="2" s="1"/>
  <c r="T1826" i="2" s="1"/>
  <c r="X1825" i="2"/>
  <c r="W1825" i="2"/>
  <c r="V1825" i="2"/>
  <c r="U1825" i="2"/>
  <c r="R1825" i="2"/>
  <c r="Q1825" i="2"/>
  <c r="S1825" i="2" s="1"/>
  <c r="T1825" i="2" s="1"/>
  <c r="X1824" i="2"/>
  <c r="W1824" i="2"/>
  <c r="V1824" i="2"/>
  <c r="U1824" i="2"/>
  <c r="R1824" i="2"/>
  <c r="Q1824" i="2"/>
  <c r="S1824" i="2" s="1"/>
  <c r="T1824" i="2" s="1"/>
  <c r="X1823" i="2"/>
  <c r="W1823" i="2"/>
  <c r="V1823" i="2"/>
  <c r="U1823" i="2"/>
  <c r="R1823" i="2"/>
  <c r="Q1823" i="2"/>
  <c r="S1823" i="2" s="1"/>
  <c r="T1823" i="2" s="1"/>
  <c r="X1822" i="2"/>
  <c r="W1822" i="2"/>
  <c r="V1822" i="2"/>
  <c r="U1822" i="2"/>
  <c r="R1822" i="2"/>
  <c r="Q1822" i="2"/>
  <c r="S1822" i="2" s="1"/>
  <c r="T1822" i="2" s="1"/>
  <c r="X1821" i="2"/>
  <c r="W1821" i="2"/>
  <c r="V1821" i="2"/>
  <c r="U1821" i="2"/>
  <c r="R1821" i="2"/>
  <c r="Q1821" i="2"/>
  <c r="S1821" i="2" s="1"/>
  <c r="T1821" i="2" s="1"/>
  <c r="X1820" i="2"/>
  <c r="W1820" i="2"/>
  <c r="V1820" i="2"/>
  <c r="U1820" i="2"/>
  <c r="R1820" i="2"/>
  <c r="Q1820" i="2"/>
  <c r="S1820" i="2" s="1"/>
  <c r="T1820" i="2" s="1"/>
  <c r="X1819" i="2"/>
  <c r="W1819" i="2"/>
  <c r="V1819" i="2"/>
  <c r="U1819" i="2"/>
  <c r="R1819" i="2"/>
  <c r="Q1819" i="2"/>
  <c r="S1819" i="2" s="1"/>
  <c r="T1819" i="2" s="1"/>
  <c r="X1818" i="2"/>
  <c r="W1818" i="2"/>
  <c r="V1818" i="2"/>
  <c r="U1818" i="2"/>
  <c r="R1818" i="2"/>
  <c r="Q1818" i="2"/>
  <c r="S1818" i="2" s="1"/>
  <c r="T1818" i="2" s="1"/>
  <c r="X1817" i="2"/>
  <c r="W1817" i="2"/>
  <c r="V1817" i="2"/>
  <c r="U1817" i="2"/>
  <c r="R1817" i="2"/>
  <c r="Q1817" i="2"/>
  <c r="S1817" i="2" s="1"/>
  <c r="T1817" i="2" s="1"/>
  <c r="X1816" i="2"/>
  <c r="W1816" i="2"/>
  <c r="V1816" i="2"/>
  <c r="U1816" i="2"/>
  <c r="R1816" i="2"/>
  <c r="Q1816" i="2"/>
  <c r="S1816" i="2" s="1"/>
  <c r="T1816" i="2" s="1"/>
  <c r="X1815" i="2"/>
  <c r="W1815" i="2"/>
  <c r="V1815" i="2"/>
  <c r="U1815" i="2"/>
  <c r="R1815" i="2"/>
  <c r="Q1815" i="2"/>
  <c r="S1815" i="2" s="1"/>
  <c r="T1815" i="2" s="1"/>
  <c r="X1814" i="2"/>
  <c r="W1814" i="2"/>
  <c r="V1814" i="2"/>
  <c r="U1814" i="2"/>
  <c r="R1814" i="2"/>
  <c r="Q1814" i="2"/>
  <c r="S1814" i="2" s="1"/>
  <c r="T1814" i="2" s="1"/>
  <c r="X1813" i="2"/>
  <c r="W1813" i="2"/>
  <c r="V1813" i="2"/>
  <c r="U1813" i="2"/>
  <c r="R1813" i="2"/>
  <c r="Q1813" i="2"/>
  <c r="S1813" i="2" s="1"/>
  <c r="T1813" i="2" s="1"/>
  <c r="X1812" i="2"/>
  <c r="W1812" i="2"/>
  <c r="V1812" i="2"/>
  <c r="U1812" i="2"/>
  <c r="R1812" i="2"/>
  <c r="Q1812" i="2"/>
  <c r="S1812" i="2" s="1"/>
  <c r="T1812" i="2" s="1"/>
  <c r="X1811" i="2"/>
  <c r="W1811" i="2"/>
  <c r="V1811" i="2"/>
  <c r="U1811" i="2"/>
  <c r="R1811" i="2"/>
  <c r="Q1811" i="2"/>
  <c r="S1811" i="2" s="1"/>
  <c r="T1811" i="2" s="1"/>
  <c r="X1810" i="2"/>
  <c r="W1810" i="2"/>
  <c r="V1810" i="2"/>
  <c r="U1810" i="2"/>
  <c r="R1810" i="2"/>
  <c r="Q1810" i="2"/>
  <c r="S1810" i="2" s="1"/>
  <c r="T1810" i="2" s="1"/>
  <c r="X1809" i="2"/>
  <c r="W1809" i="2"/>
  <c r="V1809" i="2"/>
  <c r="U1809" i="2"/>
  <c r="R1809" i="2"/>
  <c r="Q1809" i="2"/>
  <c r="S1809" i="2" s="1"/>
  <c r="T1809" i="2" s="1"/>
  <c r="X1808" i="2"/>
  <c r="W1808" i="2"/>
  <c r="V1808" i="2"/>
  <c r="U1808" i="2"/>
  <c r="R1808" i="2"/>
  <c r="Q1808" i="2"/>
  <c r="S1808" i="2" s="1"/>
  <c r="T1808" i="2" s="1"/>
  <c r="X1807" i="2"/>
  <c r="W1807" i="2"/>
  <c r="V1807" i="2"/>
  <c r="U1807" i="2"/>
  <c r="R1807" i="2"/>
  <c r="Q1807" i="2"/>
  <c r="S1807" i="2" s="1"/>
  <c r="T1807" i="2" s="1"/>
  <c r="X1806" i="2"/>
  <c r="W1806" i="2"/>
  <c r="V1806" i="2"/>
  <c r="U1806" i="2"/>
  <c r="R1806" i="2"/>
  <c r="Q1806" i="2"/>
  <c r="S1806" i="2" s="1"/>
  <c r="T1806" i="2" s="1"/>
  <c r="X1805" i="2"/>
  <c r="W1805" i="2"/>
  <c r="V1805" i="2"/>
  <c r="U1805" i="2"/>
  <c r="R1805" i="2"/>
  <c r="Q1805" i="2"/>
  <c r="S1805" i="2" s="1"/>
  <c r="T1805" i="2" s="1"/>
  <c r="X1804" i="2"/>
  <c r="W1804" i="2"/>
  <c r="V1804" i="2"/>
  <c r="U1804" i="2"/>
  <c r="R1804" i="2"/>
  <c r="Q1804" i="2"/>
  <c r="S1804" i="2" s="1"/>
  <c r="T1804" i="2" s="1"/>
  <c r="X1803" i="2"/>
  <c r="W1803" i="2"/>
  <c r="V1803" i="2"/>
  <c r="U1803" i="2"/>
  <c r="R1803" i="2"/>
  <c r="Q1803" i="2"/>
  <c r="S1803" i="2" s="1"/>
  <c r="T1803" i="2" s="1"/>
  <c r="X1802" i="2"/>
  <c r="W1802" i="2"/>
  <c r="V1802" i="2"/>
  <c r="U1802" i="2"/>
  <c r="R1802" i="2"/>
  <c r="Q1802" i="2"/>
  <c r="S1802" i="2" s="1"/>
  <c r="T1802" i="2" s="1"/>
  <c r="X1801" i="2"/>
  <c r="W1801" i="2"/>
  <c r="V1801" i="2"/>
  <c r="U1801" i="2"/>
  <c r="R1801" i="2"/>
  <c r="Q1801" i="2"/>
  <c r="S1801" i="2" s="1"/>
  <c r="T1801" i="2" s="1"/>
  <c r="X1800" i="2"/>
  <c r="W1800" i="2"/>
  <c r="V1800" i="2"/>
  <c r="U1800" i="2"/>
  <c r="R1800" i="2"/>
  <c r="Q1800" i="2"/>
  <c r="S1800" i="2" s="1"/>
  <c r="T1800" i="2" s="1"/>
  <c r="X1799" i="2"/>
  <c r="W1799" i="2"/>
  <c r="V1799" i="2"/>
  <c r="U1799" i="2"/>
  <c r="R1799" i="2"/>
  <c r="Q1799" i="2"/>
  <c r="S1799" i="2" s="1"/>
  <c r="T1799" i="2" s="1"/>
  <c r="X1798" i="2"/>
  <c r="W1798" i="2"/>
  <c r="V1798" i="2"/>
  <c r="U1798" i="2"/>
  <c r="R1798" i="2"/>
  <c r="Q1798" i="2"/>
  <c r="S1798" i="2" s="1"/>
  <c r="T1798" i="2" s="1"/>
  <c r="X1797" i="2"/>
  <c r="W1797" i="2"/>
  <c r="V1797" i="2"/>
  <c r="U1797" i="2"/>
  <c r="R1797" i="2"/>
  <c r="Q1797" i="2"/>
  <c r="S1797" i="2" s="1"/>
  <c r="T1797" i="2" s="1"/>
  <c r="X1796" i="2"/>
  <c r="W1796" i="2"/>
  <c r="V1796" i="2"/>
  <c r="U1796" i="2"/>
  <c r="R1796" i="2"/>
  <c r="Q1796" i="2"/>
  <c r="S1796" i="2" s="1"/>
  <c r="T1796" i="2" s="1"/>
  <c r="X1795" i="2"/>
  <c r="W1795" i="2"/>
  <c r="V1795" i="2"/>
  <c r="U1795" i="2"/>
  <c r="R1795" i="2"/>
  <c r="Q1795" i="2"/>
  <c r="S1795" i="2" s="1"/>
  <c r="T1795" i="2" s="1"/>
  <c r="X1794" i="2"/>
  <c r="W1794" i="2"/>
  <c r="V1794" i="2"/>
  <c r="U1794" i="2"/>
  <c r="R1794" i="2"/>
  <c r="Q1794" i="2"/>
  <c r="S1794" i="2" s="1"/>
  <c r="T1794" i="2" s="1"/>
  <c r="X1793" i="2"/>
  <c r="W1793" i="2"/>
  <c r="V1793" i="2"/>
  <c r="U1793" i="2"/>
  <c r="R1793" i="2"/>
  <c r="Q1793" i="2"/>
  <c r="S1793" i="2" s="1"/>
  <c r="T1793" i="2" s="1"/>
  <c r="X1792" i="2"/>
  <c r="W1792" i="2"/>
  <c r="V1792" i="2"/>
  <c r="U1792" i="2"/>
  <c r="R1792" i="2"/>
  <c r="Q1792" i="2"/>
  <c r="S1792" i="2" s="1"/>
  <c r="T1792" i="2" s="1"/>
  <c r="X1791" i="2"/>
  <c r="W1791" i="2"/>
  <c r="V1791" i="2"/>
  <c r="U1791" i="2"/>
  <c r="R1791" i="2"/>
  <c r="Q1791" i="2"/>
  <c r="S1791" i="2" s="1"/>
  <c r="T1791" i="2" s="1"/>
  <c r="X1790" i="2"/>
  <c r="W1790" i="2"/>
  <c r="V1790" i="2"/>
  <c r="U1790" i="2"/>
  <c r="R1790" i="2"/>
  <c r="Q1790" i="2"/>
  <c r="S1790" i="2" s="1"/>
  <c r="T1790" i="2" s="1"/>
  <c r="X1789" i="2"/>
  <c r="W1789" i="2"/>
  <c r="V1789" i="2"/>
  <c r="U1789" i="2"/>
  <c r="R1789" i="2"/>
  <c r="Q1789" i="2"/>
  <c r="S1789" i="2" s="1"/>
  <c r="T1789" i="2" s="1"/>
  <c r="X1788" i="2"/>
  <c r="W1788" i="2"/>
  <c r="V1788" i="2"/>
  <c r="U1788" i="2"/>
  <c r="R1788" i="2"/>
  <c r="Q1788" i="2"/>
  <c r="S1788" i="2" s="1"/>
  <c r="T1788" i="2" s="1"/>
  <c r="X1787" i="2"/>
  <c r="W1787" i="2"/>
  <c r="V1787" i="2"/>
  <c r="U1787" i="2"/>
  <c r="R1787" i="2"/>
  <c r="Q1787" i="2"/>
  <c r="S1787" i="2" s="1"/>
  <c r="T1787" i="2" s="1"/>
  <c r="X1786" i="2"/>
  <c r="W1786" i="2"/>
  <c r="V1786" i="2"/>
  <c r="U1786" i="2"/>
  <c r="R1786" i="2"/>
  <c r="Q1786" i="2"/>
  <c r="S1786" i="2" s="1"/>
  <c r="T1786" i="2" s="1"/>
  <c r="X1785" i="2"/>
  <c r="W1785" i="2"/>
  <c r="V1785" i="2"/>
  <c r="U1785" i="2"/>
  <c r="R1785" i="2"/>
  <c r="Q1785" i="2"/>
  <c r="S1785" i="2" s="1"/>
  <c r="T1785" i="2" s="1"/>
  <c r="X1784" i="2"/>
  <c r="W1784" i="2"/>
  <c r="V1784" i="2"/>
  <c r="U1784" i="2"/>
  <c r="R1784" i="2"/>
  <c r="Q1784" i="2"/>
  <c r="S1784" i="2" s="1"/>
  <c r="T1784" i="2" s="1"/>
  <c r="X1783" i="2"/>
  <c r="W1783" i="2"/>
  <c r="V1783" i="2"/>
  <c r="U1783" i="2"/>
  <c r="R1783" i="2"/>
  <c r="Q1783" i="2"/>
  <c r="S1783" i="2" s="1"/>
  <c r="T1783" i="2" s="1"/>
  <c r="X1782" i="2"/>
  <c r="W1782" i="2"/>
  <c r="V1782" i="2"/>
  <c r="U1782" i="2"/>
  <c r="R1782" i="2"/>
  <c r="Q1782" i="2"/>
  <c r="S1782" i="2" s="1"/>
  <c r="T1782" i="2" s="1"/>
  <c r="X1781" i="2"/>
  <c r="W1781" i="2"/>
  <c r="V1781" i="2"/>
  <c r="U1781" i="2"/>
  <c r="R1781" i="2"/>
  <c r="Q1781" i="2"/>
  <c r="S1781" i="2" s="1"/>
  <c r="T1781" i="2" s="1"/>
  <c r="X1780" i="2"/>
  <c r="W1780" i="2"/>
  <c r="V1780" i="2"/>
  <c r="U1780" i="2"/>
  <c r="R1780" i="2"/>
  <c r="Q1780" i="2"/>
  <c r="S1780" i="2" s="1"/>
  <c r="T1780" i="2" s="1"/>
  <c r="X1779" i="2"/>
  <c r="W1779" i="2"/>
  <c r="V1779" i="2"/>
  <c r="U1779" i="2"/>
  <c r="R1779" i="2"/>
  <c r="Q1779" i="2"/>
  <c r="S1779" i="2" s="1"/>
  <c r="T1779" i="2" s="1"/>
  <c r="X1778" i="2"/>
  <c r="W1778" i="2"/>
  <c r="V1778" i="2"/>
  <c r="U1778" i="2"/>
  <c r="R1778" i="2"/>
  <c r="Q1778" i="2"/>
  <c r="S1778" i="2" s="1"/>
  <c r="T1778" i="2" s="1"/>
  <c r="X1777" i="2"/>
  <c r="W1777" i="2"/>
  <c r="V1777" i="2"/>
  <c r="U1777" i="2"/>
  <c r="R1777" i="2"/>
  <c r="Q1777" i="2"/>
  <c r="S1777" i="2" s="1"/>
  <c r="T1777" i="2" s="1"/>
  <c r="X1776" i="2"/>
  <c r="W1776" i="2"/>
  <c r="V1776" i="2"/>
  <c r="U1776" i="2"/>
  <c r="R1776" i="2"/>
  <c r="Q1776" i="2"/>
  <c r="S1776" i="2" s="1"/>
  <c r="T1776" i="2" s="1"/>
  <c r="X1775" i="2"/>
  <c r="W1775" i="2"/>
  <c r="V1775" i="2"/>
  <c r="U1775" i="2"/>
  <c r="R1775" i="2"/>
  <c r="Q1775" i="2"/>
  <c r="S1775" i="2" s="1"/>
  <c r="T1775" i="2" s="1"/>
  <c r="X1774" i="2"/>
  <c r="W1774" i="2"/>
  <c r="V1774" i="2"/>
  <c r="U1774" i="2"/>
  <c r="R1774" i="2"/>
  <c r="Q1774" i="2"/>
  <c r="S1774" i="2" s="1"/>
  <c r="T1774" i="2" s="1"/>
  <c r="X1773" i="2"/>
  <c r="W1773" i="2"/>
  <c r="V1773" i="2"/>
  <c r="U1773" i="2"/>
  <c r="R1773" i="2"/>
  <c r="Q1773" i="2"/>
  <c r="S1773" i="2" s="1"/>
  <c r="T1773" i="2" s="1"/>
  <c r="X1772" i="2"/>
  <c r="W1772" i="2"/>
  <c r="V1772" i="2"/>
  <c r="U1772" i="2"/>
  <c r="R1772" i="2"/>
  <c r="Q1772" i="2"/>
  <c r="S1772" i="2" s="1"/>
  <c r="T1772" i="2" s="1"/>
  <c r="X1771" i="2"/>
  <c r="W1771" i="2"/>
  <c r="V1771" i="2"/>
  <c r="U1771" i="2"/>
  <c r="R1771" i="2"/>
  <c r="Q1771" i="2"/>
  <c r="S1771" i="2" s="1"/>
  <c r="T1771" i="2" s="1"/>
  <c r="X1770" i="2"/>
  <c r="W1770" i="2"/>
  <c r="V1770" i="2"/>
  <c r="U1770" i="2"/>
  <c r="R1770" i="2"/>
  <c r="Q1770" i="2"/>
  <c r="S1770" i="2" s="1"/>
  <c r="T1770" i="2" s="1"/>
  <c r="X1769" i="2"/>
  <c r="W1769" i="2"/>
  <c r="V1769" i="2"/>
  <c r="U1769" i="2"/>
  <c r="R1769" i="2"/>
  <c r="Q1769" i="2"/>
  <c r="S1769" i="2" s="1"/>
  <c r="T1769" i="2" s="1"/>
  <c r="X1768" i="2"/>
  <c r="W1768" i="2"/>
  <c r="V1768" i="2"/>
  <c r="U1768" i="2"/>
  <c r="R1768" i="2"/>
  <c r="Q1768" i="2"/>
  <c r="S1768" i="2" s="1"/>
  <c r="T1768" i="2" s="1"/>
  <c r="X1767" i="2"/>
  <c r="W1767" i="2"/>
  <c r="V1767" i="2"/>
  <c r="U1767" i="2"/>
  <c r="R1767" i="2"/>
  <c r="Q1767" i="2"/>
  <c r="S1767" i="2" s="1"/>
  <c r="T1767" i="2" s="1"/>
  <c r="X1766" i="2"/>
  <c r="W1766" i="2"/>
  <c r="V1766" i="2"/>
  <c r="U1766" i="2"/>
  <c r="R1766" i="2"/>
  <c r="Q1766" i="2"/>
  <c r="S1766" i="2" s="1"/>
  <c r="T1766" i="2" s="1"/>
  <c r="X1765" i="2"/>
  <c r="W1765" i="2"/>
  <c r="V1765" i="2"/>
  <c r="U1765" i="2"/>
  <c r="R1765" i="2"/>
  <c r="Q1765" i="2"/>
  <c r="S1765" i="2" s="1"/>
  <c r="T1765" i="2" s="1"/>
  <c r="X1764" i="2"/>
  <c r="W1764" i="2"/>
  <c r="V1764" i="2"/>
  <c r="U1764" i="2"/>
  <c r="R1764" i="2"/>
  <c r="Q1764" i="2"/>
  <c r="S1764" i="2" s="1"/>
  <c r="T1764" i="2" s="1"/>
  <c r="X1763" i="2"/>
  <c r="W1763" i="2"/>
  <c r="V1763" i="2"/>
  <c r="U1763" i="2"/>
  <c r="R1763" i="2"/>
  <c r="Q1763" i="2"/>
  <c r="S1763" i="2" s="1"/>
  <c r="T1763" i="2" s="1"/>
  <c r="X1762" i="2"/>
  <c r="W1762" i="2"/>
  <c r="V1762" i="2"/>
  <c r="U1762" i="2"/>
  <c r="R1762" i="2"/>
  <c r="Q1762" i="2"/>
  <c r="S1762" i="2" s="1"/>
  <c r="T1762" i="2" s="1"/>
  <c r="X1761" i="2"/>
  <c r="W1761" i="2"/>
  <c r="V1761" i="2"/>
  <c r="U1761" i="2"/>
  <c r="R1761" i="2"/>
  <c r="Q1761" i="2"/>
  <c r="S1761" i="2" s="1"/>
  <c r="T1761" i="2" s="1"/>
  <c r="X1760" i="2"/>
  <c r="W1760" i="2"/>
  <c r="V1760" i="2"/>
  <c r="U1760" i="2"/>
  <c r="R1760" i="2"/>
  <c r="Q1760" i="2"/>
  <c r="S1760" i="2" s="1"/>
  <c r="T1760" i="2" s="1"/>
  <c r="X1759" i="2"/>
  <c r="W1759" i="2"/>
  <c r="V1759" i="2"/>
  <c r="U1759" i="2"/>
  <c r="R1759" i="2"/>
  <c r="Q1759" i="2"/>
  <c r="S1759" i="2" s="1"/>
  <c r="T1759" i="2" s="1"/>
  <c r="X1758" i="2"/>
  <c r="W1758" i="2"/>
  <c r="V1758" i="2"/>
  <c r="U1758" i="2"/>
  <c r="R1758" i="2"/>
  <c r="Q1758" i="2"/>
  <c r="S1758" i="2" s="1"/>
  <c r="T1758" i="2" s="1"/>
  <c r="X1757" i="2"/>
  <c r="W1757" i="2"/>
  <c r="V1757" i="2"/>
  <c r="U1757" i="2"/>
  <c r="R1757" i="2"/>
  <c r="Q1757" i="2"/>
  <c r="S1757" i="2" s="1"/>
  <c r="T1757" i="2" s="1"/>
  <c r="X1756" i="2"/>
  <c r="W1756" i="2"/>
  <c r="V1756" i="2"/>
  <c r="U1756" i="2"/>
  <c r="R1756" i="2"/>
  <c r="Q1756" i="2"/>
  <c r="S1756" i="2" s="1"/>
  <c r="T1756" i="2" s="1"/>
  <c r="X1755" i="2"/>
  <c r="W1755" i="2"/>
  <c r="V1755" i="2"/>
  <c r="U1755" i="2"/>
  <c r="R1755" i="2"/>
  <c r="Q1755" i="2"/>
  <c r="S1755" i="2" s="1"/>
  <c r="T1755" i="2" s="1"/>
  <c r="X1754" i="2"/>
  <c r="W1754" i="2"/>
  <c r="V1754" i="2"/>
  <c r="U1754" i="2"/>
  <c r="R1754" i="2"/>
  <c r="Q1754" i="2"/>
  <c r="S1754" i="2" s="1"/>
  <c r="T1754" i="2" s="1"/>
  <c r="X1753" i="2"/>
  <c r="W1753" i="2"/>
  <c r="V1753" i="2"/>
  <c r="U1753" i="2"/>
  <c r="R1753" i="2"/>
  <c r="Q1753" i="2"/>
  <c r="S1753" i="2" s="1"/>
  <c r="T1753" i="2" s="1"/>
  <c r="X1752" i="2"/>
  <c r="W1752" i="2"/>
  <c r="V1752" i="2"/>
  <c r="U1752" i="2"/>
  <c r="R1752" i="2"/>
  <c r="Q1752" i="2"/>
  <c r="S1752" i="2" s="1"/>
  <c r="T1752" i="2" s="1"/>
  <c r="X1751" i="2"/>
  <c r="W1751" i="2"/>
  <c r="V1751" i="2"/>
  <c r="U1751" i="2"/>
  <c r="R1751" i="2"/>
  <c r="Q1751" i="2"/>
  <c r="S1751" i="2" s="1"/>
  <c r="T1751" i="2" s="1"/>
  <c r="X1750" i="2"/>
  <c r="W1750" i="2"/>
  <c r="V1750" i="2"/>
  <c r="U1750" i="2"/>
  <c r="R1750" i="2"/>
  <c r="Q1750" i="2"/>
  <c r="S1750" i="2" s="1"/>
  <c r="T1750" i="2" s="1"/>
  <c r="X1749" i="2"/>
  <c r="W1749" i="2"/>
  <c r="V1749" i="2"/>
  <c r="U1749" i="2"/>
  <c r="R1749" i="2"/>
  <c r="Q1749" i="2"/>
  <c r="S1749" i="2" s="1"/>
  <c r="T1749" i="2" s="1"/>
  <c r="X1748" i="2"/>
  <c r="W1748" i="2"/>
  <c r="V1748" i="2"/>
  <c r="U1748" i="2"/>
  <c r="R1748" i="2"/>
  <c r="Q1748" i="2"/>
  <c r="S1748" i="2" s="1"/>
  <c r="T1748" i="2" s="1"/>
  <c r="X1747" i="2"/>
  <c r="W1747" i="2"/>
  <c r="V1747" i="2"/>
  <c r="U1747" i="2"/>
  <c r="R1747" i="2"/>
  <c r="Q1747" i="2"/>
  <c r="S1747" i="2" s="1"/>
  <c r="T1747" i="2" s="1"/>
  <c r="X1746" i="2"/>
  <c r="W1746" i="2"/>
  <c r="V1746" i="2"/>
  <c r="U1746" i="2"/>
  <c r="R1746" i="2"/>
  <c r="Q1746" i="2"/>
  <c r="S1746" i="2" s="1"/>
  <c r="T1746" i="2" s="1"/>
  <c r="X1745" i="2"/>
  <c r="W1745" i="2"/>
  <c r="V1745" i="2"/>
  <c r="U1745" i="2"/>
  <c r="R1745" i="2"/>
  <c r="Q1745" i="2"/>
  <c r="S1745" i="2" s="1"/>
  <c r="T1745" i="2" s="1"/>
  <c r="X1744" i="2"/>
  <c r="W1744" i="2"/>
  <c r="V1744" i="2"/>
  <c r="U1744" i="2"/>
  <c r="R1744" i="2"/>
  <c r="Q1744" i="2"/>
  <c r="S1744" i="2" s="1"/>
  <c r="T1744" i="2" s="1"/>
  <c r="X1743" i="2"/>
  <c r="W1743" i="2"/>
  <c r="V1743" i="2"/>
  <c r="U1743" i="2"/>
  <c r="R1743" i="2"/>
  <c r="Q1743" i="2"/>
  <c r="S1743" i="2" s="1"/>
  <c r="T1743" i="2" s="1"/>
  <c r="X1742" i="2"/>
  <c r="W1742" i="2"/>
  <c r="V1742" i="2"/>
  <c r="U1742" i="2"/>
  <c r="R1742" i="2"/>
  <c r="Q1742" i="2"/>
  <c r="S1742" i="2" s="1"/>
  <c r="T1742" i="2" s="1"/>
  <c r="X1741" i="2"/>
  <c r="W1741" i="2"/>
  <c r="V1741" i="2"/>
  <c r="U1741" i="2"/>
  <c r="R1741" i="2"/>
  <c r="Q1741" i="2"/>
  <c r="S1741" i="2" s="1"/>
  <c r="T1741" i="2" s="1"/>
  <c r="X1740" i="2"/>
  <c r="W1740" i="2"/>
  <c r="V1740" i="2"/>
  <c r="U1740" i="2"/>
  <c r="R1740" i="2"/>
  <c r="Q1740" i="2"/>
  <c r="S1740" i="2" s="1"/>
  <c r="T1740" i="2" s="1"/>
  <c r="X1739" i="2"/>
  <c r="W1739" i="2"/>
  <c r="V1739" i="2"/>
  <c r="U1739" i="2"/>
  <c r="R1739" i="2"/>
  <c r="Q1739" i="2"/>
  <c r="S1739" i="2" s="1"/>
  <c r="T1739" i="2" s="1"/>
  <c r="X1738" i="2"/>
  <c r="W1738" i="2"/>
  <c r="V1738" i="2"/>
  <c r="U1738" i="2"/>
  <c r="R1738" i="2"/>
  <c r="Q1738" i="2"/>
  <c r="S1738" i="2" s="1"/>
  <c r="T1738" i="2" s="1"/>
  <c r="X1737" i="2"/>
  <c r="W1737" i="2"/>
  <c r="V1737" i="2"/>
  <c r="U1737" i="2"/>
  <c r="R1737" i="2"/>
  <c r="Q1737" i="2"/>
  <c r="S1737" i="2" s="1"/>
  <c r="T1737" i="2" s="1"/>
  <c r="X1736" i="2"/>
  <c r="W1736" i="2"/>
  <c r="V1736" i="2"/>
  <c r="U1736" i="2"/>
  <c r="R1736" i="2"/>
  <c r="Q1736" i="2"/>
  <c r="S1736" i="2" s="1"/>
  <c r="T1736" i="2" s="1"/>
  <c r="X1735" i="2"/>
  <c r="W1735" i="2"/>
  <c r="V1735" i="2"/>
  <c r="U1735" i="2"/>
  <c r="R1735" i="2"/>
  <c r="Q1735" i="2"/>
  <c r="S1735" i="2" s="1"/>
  <c r="T1735" i="2" s="1"/>
  <c r="X1734" i="2"/>
  <c r="W1734" i="2"/>
  <c r="V1734" i="2"/>
  <c r="U1734" i="2"/>
  <c r="R1734" i="2"/>
  <c r="Q1734" i="2"/>
  <c r="S1734" i="2" s="1"/>
  <c r="T1734" i="2" s="1"/>
  <c r="X1733" i="2"/>
  <c r="W1733" i="2"/>
  <c r="V1733" i="2"/>
  <c r="U1733" i="2"/>
  <c r="R1733" i="2"/>
  <c r="Q1733" i="2"/>
  <c r="S1733" i="2" s="1"/>
  <c r="T1733" i="2" s="1"/>
  <c r="X1732" i="2"/>
  <c r="W1732" i="2"/>
  <c r="V1732" i="2"/>
  <c r="U1732" i="2"/>
  <c r="R1732" i="2"/>
  <c r="Q1732" i="2"/>
  <c r="S1732" i="2" s="1"/>
  <c r="T1732" i="2" s="1"/>
  <c r="X1731" i="2"/>
  <c r="W1731" i="2"/>
  <c r="V1731" i="2"/>
  <c r="U1731" i="2"/>
  <c r="R1731" i="2"/>
  <c r="Q1731" i="2"/>
  <c r="S1731" i="2" s="1"/>
  <c r="T1731" i="2" s="1"/>
  <c r="X1730" i="2"/>
  <c r="W1730" i="2"/>
  <c r="V1730" i="2"/>
  <c r="U1730" i="2"/>
  <c r="R1730" i="2"/>
  <c r="Q1730" i="2"/>
  <c r="S1730" i="2" s="1"/>
  <c r="T1730" i="2" s="1"/>
  <c r="X1729" i="2"/>
  <c r="W1729" i="2"/>
  <c r="V1729" i="2"/>
  <c r="U1729" i="2"/>
  <c r="R1729" i="2"/>
  <c r="Q1729" i="2"/>
  <c r="S1729" i="2" s="1"/>
  <c r="T1729" i="2" s="1"/>
  <c r="X1728" i="2"/>
  <c r="W1728" i="2"/>
  <c r="V1728" i="2"/>
  <c r="U1728" i="2"/>
  <c r="R1728" i="2"/>
  <c r="Q1728" i="2"/>
  <c r="S1728" i="2" s="1"/>
  <c r="T1728" i="2" s="1"/>
  <c r="X1727" i="2"/>
  <c r="W1727" i="2"/>
  <c r="V1727" i="2"/>
  <c r="U1727" i="2"/>
  <c r="R1727" i="2"/>
  <c r="Q1727" i="2"/>
  <c r="S1727" i="2" s="1"/>
  <c r="T1727" i="2" s="1"/>
  <c r="X1726" i="2"/>
  <c r="W1726" i="2"/>
  <c r="V1726" i="2"/>
  <c r="U1726" i="2"/>
  <c r="R1726" i="2"/>
  <c r="Q1726" i="2"/>
  <c r="S1726" i="2" s="1"/>
  <c r="T1726" i="2" s="1"/>
  <c r="X1725" i="2"/>
  <c r="W1725" i="2"/>
  <c r="V1725" i="2"/>
  <c r="U1725" i="2"/>
  <c r="R1725" i="2"/>
  <c r="Q1725" i="2"/>
  <c r="S1725" i="2" s="1"/>
  <c r="T1725" i="2" s="1"/>
  <c r="X1724" i="2"/>
  <c r="W1724" i="2"/>
  <c r="V1724" i="2"/>
  <c r="U1724" i="2"/>
  <c r="R1724" i="2"/>
  <c r="Q1724" i="2"/>
  <c r="S1724" i="2" s="1"/>
  <c r="T1724" i="2" s="1"/>
  <c r="X1723" i="2"/>
  <c r="W1723" i="2"/>
  <c r="V1723" i="2"/>
  <c r="U1723" i="2"/>
  <c r="R1723" i="2"/>
  <c r="Q1723" i="2"/>
  <c r="S1723" i="2" s="1"/>
  <c r="T1723" i="2" s="1"/>
  <c r="X1722" i="2"/>
  <c r="W1722" i="2"/>
  <c r="V1722" i="2"/>
  <c r="U1722" i="2"/>
  <c r="R1722" i="2"/>
  <c r="Q1722" i="2"/>
  <c r="S1722" i="2" s="1"/>
  <c r="T1722" i="2" s="1"/>
  <c r="X1721" i="2"/>
  <c r="W1721" i="2"/>
  <c r="V1721" i="2"/>
  <c r="U1721" i="2"/>
  <c r="R1721" i="2"/>
  <c r="Q1721" i="2"/>
  <c r="S1721" i="2" s="1"/>
  <c r="T1721" i="2" s="1"/>
  <c r="X1720" i="2"/>
  <c r="W1720" i="2"/>
  <c r="V1720" i="2"/>
  <c r="U1720" i="2"/>
  <c r="R1720" i="2"/>
  <c r="Q1720" i="2"/>
  <c r="S1720" i="2" s="1"/>
  <c r="T1720" i="2" s="1"/>
  <c r="X1719" i="2"/>
  <c r="W1719" i="2"/>
  <c r="V1719" i="2"/>
  <c r="U1719" i="2"/>
  <c r="R1719" i="2"/>
  <c r="Q1719" i="2"/>
  <c r="S1719" i="2" s="1"/>
  <c r="T1719" i="2" s="1"/>
  <c r="X1718" i="2"/>
  <c r="W1718" i="2"/>
  <c r="V1718" i="2"/>
  <c r="U1718" i="2"/>
  <c r="R1718" i="2"/>
  <c r="Q1718" i="2"/>
  <c r="S1718" i="2" s="1"/>
  <c r="T1718" i="2" s="1"/>
  <c r="X1717" i="2"/>
  <c r="W1717" i="2"/>
  <c r="V1717" i="2"/>
  <c r="U1717" i="2"/>
  <c r="R1717" i="2"/>
  <c r="Q1717" i="2"/>
  <c r="S1717" i="2" s="1"/>
  <c r="T1717" i="2" s="1"/>
  <c r="X1716" i="2"/>
  <c r="W1716" i="2"/>
  <c r="V1716" i="2"/>
  <c r="U1716" i="2"/>
  <c r="R1716" i="2"/>
  <c r="Q1716" i="2"/>
  <c r="S1716" i="2" s="1"/>
  <c r="T1716" i="2" s="1"/>
  <c r="X1715" i="2"/>
  <c r="W1715" i="2"/>
  <c r="V1715" i="2"/>
  <c r="U1715" i="2"/>
  <c r="R1715" i="2"/>
  <c r="Q1715" i="2"/>
  <c r="S1715" i="2" s="1"/>
  <c r="T1715" i="2" s="1"/>
  <c r="X1714" i="2"/>
  <c r="W1714" i="2"/>
  <c r="V1714" i="2"/>
  <c r="U1714" i="2"/>
  <c r="R1714" i="2"/>
  <c r="Q1714" i="2"/>
  <c r="S1714" i="2" s="1"/>
  <c r="T1714" i="2" s="1"/>
  <c r="X1713" i="2"/>
  <c r="W1713" i="2"/>
  <c r="V1713" i="2"/>
  <c r="U1713" i="2"/>
  <c r="R1713" i="2"/>
  <c r="Q1713" i="2"/>
  <c r="S1713" i="2" s="1"/>
  <c r="T1713" i="2" s="1"/>
  <c r="X1712" i="2"/>
  <c r="W1712" i="2"/>
  <c r="V1712" i="2"/>
  <c r="U1712" i="2"/>
  <c r="R1712" i="2"/>
  <c r="Q1712" i="2"/>
  <c r="S1712" i="2" s="1"/>
  <c r="T1712" i="2" s="1"/>
  <c r="X1711" i="2"/>
  <c r="W1711" i="2"/>
  <c r="V1711" i="2"/>
  <c r="U1711" i="2"/>
  <c r="R1711" i="2"/>
  <c r="Q1711" i="2"/>
  <c r="S1711" i="2" s="1"/>
  <c r="T1711" i="2" s="1"/>
  <c r="X1710" i="2"/>
  <c r="W1710" i="2"/>
  <c r="V1710" i="2"/>
  <c r="U1710" i="2"/>
  <c r="R1710" i="2"/>
  <c r="Q1710" i="2"/>
  <c r="S1710" i="2" s="1"/>
  <c r="T1710" i="2" s="1"/>
  <c r="X1709" i="2"/>
  <c r="W1709" i="2"/>
  <c r="V1709" i="2"/>
  <c r="U1709" i="2"/>
  <c r="R1709" i="2"/>
  <c r="Q1709" i="2"/>
  <c r="S1709" i="2" s="1"/>
  <c r="T1709" i="2" s="1"/>
  <c r="X1708" i="2"/>
  <c r="W1708" i="2"/>
  <c r="V1708" i="2"/>
  <c r="U1708" i="2"/>
  <c r="R1708" i="2"/>
  <c r="Q1708" i="2"/>
  <c r="S1708" i="2" s="1"/>
  <c r="T1708" i="2" s="1"/>
  <c r="X1707" i="2"/>
  <c r="W1707" i="2"/>
  <c r="V1707" i="2"/>
  <c r="U1707" i="2"/>
  <c r="R1707" i="2"/>
  <c r="Q1707" i="2"/>
  <c r="S1707" i="2" s="1"/>
  <c r="T1707" i="2" s="1"/>
  <c r="X1706" i="2"/>
  <c r="W1706" i="2"/>
  <c r="V1706" i="2"/>
  <c r="U1706" i="2"/>
  <c r="R1706" i="2"/>
  <c r="Q1706" i="2"/>
  <c r="S1706" i="2" s="1"/>
  <c r="T1706" i="2" s="1"/>
  <c r="X1705" i="2"/>
  <c r="W1705" i="2"/>
  <c r="V1705" i="2"/>
  <c r="U1705" i="2"/>
  <c r="R1705" i="2"/>
  <c r="Q1705" i="2"/>
  <c r="S1705" i="2" s="1"/>
  <c r="T1705" i="2" s="1"/>
  <c r="X1704" i="2"/>
  <c r="W1704" i="2"/>
  <c r="V1704" i="2"/>
  <c r="U1704" i="2"/>
  <c r="R1704" i="2"/>
  <c r="Q1704" i="2"/>
  <c r="S1704" i="2" s="1"/>
  <c r="T1704" i="2" s="1"/>
  <c r="X1703" i="2"/>
  <c r="W1703" i="2"/>
  <c r="V1703" i="2"/>
  <c r="U1703" i="2"/>
  <c r="R1703" i="2"/>
  <c r="Q1703" i="2"/>
  <c r="S1703" i="2" s="1"/>
  <c r="T1703" i="2" s="1"/>
  <c r="X1702" i="2"/>
  <c r="W1702" i="2"/>
  <c r="V1702" i="2"/>
  <c r="U1702" i="2"/>
  <c r="R1702" i="2"/>
  <c r="Q1702" i="2"/>
  <c r="S1702" i="2" s="1"/>
  <c r="T1702" i="2" s="1"/>
  <c r="X1701" i="2"/>
  <c r="W1701" i="2"/>
  <c r="V1701" i="2"/>
  <c r="U1701" i="2"/>
  <c r="R1701" i="2"/>
  <c r="Q1701" i="2"/>
  <c r="S1701" i="2" s="1"/>
  <c r="T1701" i="2" s="1"/>
  <c r="X1700" i="2"/>
  <c r="W1700" i="2"/>
  <c r="V1700" i="2"/>
  <c r="U1700" i="2"/>
  <c r="R1700" i="2"/>
  <c r="Q1700" i="2"/>
  <c r="S1700" i="2" s="1"/>
  <c r="T1700" i="2" s="1"/>
  <c r="X1699" i="2"/>
  <c r="W1699" i="2"/>
  <c r="V1699" i="2"/>
  <c r="U1699" i="2"/>
  <c r="R1699" i="2"/>
  <c r="Q1699" i="2"/>
  <c r="S1699" i="2" s="1"/>
  <c r="T1699" i="2" s="1"/>
  <c r="X1698" i="2"/>
  <c r="W1698" i="2"/>
  <c r="V1698" i="2"/>
  <c r="U1698" i="2"/>
  <c r="R1698" i="2"/>
  <c r="Q1698" i="2"/>
  <c r="S1698" i="2" s="1"/>
  <c r="T1698" i="2" s="1"/>
  <c r="X1697" i="2"/>
  <c r="W1697" i="2"/>
  <c r="V1697" i="2"/>
  <c r="U1697" i="2"/>
  <c r="R1697" i="2"/>
  <c r="Q1697" i="2"/>
  <c r="S1697" i="2" s="1"/>
  <c r="T1697" i="2" s="1"/>
  <c r="X1696" i="2"/>
  <c r="W1696" i="2"/>
  <c r="V1696" i="2"/>
  <c r="U1696" i="2"/>
  <c r="R1696" i="2"/>
  <c r="Q1696" i="2"/>
  <c r="S1696" i="2" s="1"/>
  <c r="T1696" i="2" s="1"/>
  <c r="X1695" i="2"/>
  <c r="W1695" i="2"/>
  <c r="V1695" i="2"/>
  <c r="U1695" i="2"/>
  <c r="R1695" i="2"/>
  <c r="Q1695" i="2"/>
  <c r="S1695" i="2" s="1"/>
  <c r="T1695" i="2" s="1"/>
  <c r="X1694" i="2"/>
  <c r="W1694" i="2"/>
  <c r="V1694" i="2"/>
  <c r="U1694" i="2"/>
  <c r="R1694" i="2"/>
  <c r="Q1694" i="2"/>
  <c r="S1694" i="2" s="1"/>
  <c r="T1694" i="2" s="1"/>
  <c r="X1693" i="2"/>
  <c r="W1693" i="2"/>
  <c r="V1693" i="2"/>
  <c r="U1693" i="2"/>
  <c r="R1693" i="2"/>
  <c r="Q1693" i="2"/>
  <c r="S1693" i="2" s="1"/>
  <c r="T1693" i="2" s="1"/>
  <c r="X1692" i="2"/>
  <c r="W1692" i="2"/>
  <c r="V1692" i="2"/>
  <c r="U1692" i="2"/>
  <c r="R1692" i="2"/>
  <c r="Q1692" i="2"/>
  <c r="S1692" i="2" s="1"/>
  <c r="T1692" i="2" s="1"/>
  <c r="X1691" i="2"/>
  <c r="W1691" i="2"/>
  <c r="V1691" i="2"/>
  <c r="U1691" i="2"/>
  <c r="R1691" i="2"/>
  <c r="Q1691" i="2"/>
  <c r="S1691" i="2" s="1"/>
  <c r="T1691" i="2" s="1"/>
  <c r="X1690" i="2"/>
  <c r="W1690" i="2"/>
  <c r="V1690" i="2"/>
  <c r="U1690" i="2"/>
  <c r="R1690" i="2"/>
  <c r="Q1690" i="2"/>
  <c r="S1690" i="2" s="1"/>
  <c r="T1690" i="2" s="1"/>
  <c r="X1689" i="2"/>
  <c r="W1689" i="2"/>
  <c r="V1689" i="2"/>
  <c r="U1689" i="2"/>
  <c r="R1689" i="2"/>
  <c r="Q1689" i="2"/>
  <c r="S1689" i="2" s="1"/>
  <c r="T1689" i="2" s="1"/>
  <c r="X1688" i="2"/>
  <c r="W1688" i="2"/>
  <c r="V1688" i="2"/>
  <c r="U1688" i="2"/>
  <c r="R1688" i="2"/>
  <c r="Q1688" i="2"/>
  <c r="S1688" i="2" s="1"/>
  <c r="T1688" i="2" s="1"/>
  <c r="X1687" i="2"/>
  <c r="W1687" i="2"/>
  <c r="V1687" i="2"/>
  <c r="U1687" i="2"/>
  <c r="R1687" i="2"/>
  <c r="Q1687" i="2"/>
  <c r="S1687" i="2" s="1"/>
  <c r="T1687" i="2" s="1"/>
  <c r="X1686" i="2"/>
  <c r="W1686" i="2"/>
  <c r="V1686" i="2"/>
  <c r="U1686" i="2"/>
  <c r="R1686" i="2"/>
  <c r="Q1686" i="2"/>
  <c r="S1686" i="2" s="1"/>
  <c r="T1686" i="2" s="1"/>
  <c r="X1685" i="2"/>
  <c r="W1685" i="2"/>
  <c r="V1685" i="2"/>
  <c r="U1685" i="2"/>
  <c r="R1685" i="2"/>
  <c r="Q1685" i="2"/>
  <c r="S1685" i="2" s="1"/>
  <c r="T1685" i="2" s="1"/>
  <c r="X1684" i="2"/>
  <c r="W1684" i="2"/>
  <c r="V1684" i="2"/>
  <c r="U1684" i="2"/>
  <c r="R1684" i="2"/>
  <c r="Q1684" i="2"/>
  <c r="S1684" i="2" s="1"/>
  <c r="T1684" i="2" s="1"/>
  <c r="X1683" i="2"/>
  <c r="W1683" i="2"/>
  <c r="V1683" i="2"/>
  <c r="U1683" i="2"/>
  <c r="R1683" i="2"/>
  <c r="Q1683" i="2"/>
  <c r="S1683" i="2" s="1"/>
  <c r="T1683" i="2" s="1"/>
  <c r="X1682" i="2"/>
  <c r="W1682" i="2"/>
  <c r="V1682" i="2"/>
  <c r="U1682" i="2"/>
  <c r="R1682" i="2"/>
  <c r="Q1682" i="2"/>
  <c r="S1682" i="2" s="1"/>
  <c r="T1682" i="2" s="1"/>
  <c r="X1681" i="2"/>
  <c r="W1681" i="2"/>
  <c r="V1681" i="2"/>
  <c r="U1681" i="2"/>
  <c r="R1681" i="2"/>
  <c r="Q1681" i="2"/>
  <c r="S1681" i="2" s="1"/>
  <c r="T1681" i="2" s="1"/>
  <c r="X1680" i="2"/>
  <c r="W1680" i="2"/>
  <c r="V1680" i="2"/>
  <c r="U1680" i="2"/>
  <c r="R1680" i="2"/>
  <c r="Q1680" i="2"/>
  <c r="S1680" i="2" s="1"/>
  <c r="T1680" i="2" s="1"/>
  <c r="X1679" i="2"/>
  <c r="W1679" i="2"/>
  <c r="V1679" i="2"/>
  <c r="U1679" i="2"/>
  <c r="R1679" i="2"/>
  <c r="Q1679" i="2"/>
  <c r="S1679" i="2" s="1"/>
  <c r="T1679" i="2" s="1"/>
  <c r="X1678" i="2"/>
  <c r="W1678" i="2"/>
  <c r="V1678" i="2"/>
  <c r="U1678" i="2"/>
  <c r="R1678" i="2"/>
  <c r="Q1678" i="2"/>
  <c r="S1678" i="2" s="1"/>
  <c r="T1678" i="2" s="1"/>
  <c r="X1677" i="2"/>
  <c r="W1677" i="2"/>
  <c r="V1677" i="2"/>
  <c r="U1677" i="2"/>
  <c r="R1677" i="2"/>
  <c r="Q1677" i="2"/>
  <c r="S1677" i="2" s="1"/>
  <c r="T1677" i="2" s="1"/>
  <c r="X1676" i="2"/>
  <c r="W1676" i="2"/>
  <c r="V1676" i="2"/>
  <c r="U1676" i="2"/>
  <c r="R1676" i="2"/>
  <c r="Q1676" i="2"/>
  <c r="S1676" i="2" s="1"/>
  <c r="T1676" i="2" s="1"/>
  <c r="X1675" i="2"/>
  <c r="W1675" i="2"/>
  <c r="V1675" i="2"/>
  <c r="U1675" i="2"/>
  <c r="R1675" i="2"/>
  <c r="Q1675" i="2"/>
  <c r="S1675" i="2" s="1"/>
  <c r="T1675" i="2" s="1"/>
  <c r="X1674" i="2"/>
  <c r="W1674" i="2"/>
  <c r="V1674" i="2"/>
  <c r="U1674" i="2"/>
  <c r="R1674" i="2"/>
  <c r="Q1674" i="2"/>
  <c r="S1674" i="2" s="1"/>
  <c r="T1674" i="2" s="1"/>
  <c r="X1673" i="2"/>
  <c r="W1673" i="2"/>
  <c r="V1673" i="2"/>
  <c r="U1673" i="2"/>
  <c r="R1673" i="2"/>
  <c r="Q1673" i="2"/>
  <c r="S1673" i="2" s="1"/>
  <c r="T1673" i="2" s="1"/>
  <c r="X1672" i="2"/>
  <c r="W1672" i="2"/>
  <c r="V1672" i="2"/>
  <c r="U1672" i="2"/>
  <c r="R1672" i="2"/>
  <c r="Q1672" i="2"/>
  <c r="S1672" i="2" s="1"/>
  <c r="T1672" i="2" s="1"/>
  <c r="X1671" i="2"/>
  <c r="W1671" i="2"/>
  <c r="V1671" i="2"/>
  <c r="U1671" i="2"/>
  <c r="R1671" i="2"/>
  <c r="Q1671" i="2"/>
  <c r="S1671" i="2" s="1"/>
  <c r="T1671" i="2" s="1"/>
  <c r="X1670" i="2"/>
  <c r="W1670" i="2"/>
  <c r="V1670" i="2"/>
  <c r="U1670" i="2"/>
  <c r="R1670" i="2"/>
  <c r="Q1670" i="2"/>
  <c r="S1670" i="2" s="1"/>
  <c r="T1670" i="2" s="1"/>
  <c r="X1669" i="2"/>
  <c r="W1669" i="2"/>
  <c r="V1669" i="2"/>
  <c r="U1669" i="2"/>
  <c r="R1669" i="2"/>
  <c r="Q1669" i="2"/>
  <c r="S1669" i="2" s="1"/>
  <c r="T1669" i="2" s="1"/>
  <c r="X1668" i="2"/>
  <c r="W1668" i="2"/>
  <c r="V1668" i="2"/>
  <c r="U1668" i="2"/>
  <c r="R1668" i="2"/>
  <c r="Q1668" i="2"/>
  <c r="S1668" i="2" s="1"/>
  <c r="T1668" i="2" s="1"/>
  <c r="X1667" i="2"/>
  <c r="W1667" i="2"/>
  <c r="V1667" i="2"/>
  <c r="U1667" i="2"/>
  <c r="R1667" i="2"/>
  <c r="Q1667" i="2"/>
  <c r="S1667" i="2" s="1"/>
  <c r="T1667" i="2" s="1"/>
  <c r="X1666" i="2"/>
  <c r="W1666" i="2"/>
  <c r="V1666" i="2"/>
  <c r="U1666" i="2"/>
  <c r="R1666" i="2"/>
  <c r="Q1666" i="2"/>
  <c r="S1666" i="2" s="1"/>
  <c r="T1666" i="2" s="1"/>
  <c r="X1665" i="2"/>
  <c r="W1665" i="2"/>
  <c r="V1665" i="2"/>
  <c r="U1665" i="2"/>
  <c r="R1665" i="2"/>
  <c r="Q1665" i="2"/>
  <c r="S1665" i="2" s="1"/>
  <c r="T1665" i="2" s="1"/>
  <c r="X1664" i="2"/>
  <c r="W1664" i="2"/>
  <c r="V1664" i="2"/>
  <c r="U1664" i="2"/>
  <c r="R1664" i="2"/>
  <c r="Q1664" i="2"/>
  <c r="S1664" i="2" s="1"/>
  <c r="T1664" i="2" s="1"/>
  <c r="X1663" i="2"/>
  <c r="W1663" i="2"/>
  <c r="V1663" i="2"/>
  <c r="U1663" i="2"/>
  <c r="R1663" i="2"/>
  <c r="Q1663" i="2"/>
  <c r="S1663" i="2" s="1"/>
  <c r="T1663" i="2" s="1"/>
  <c r="X1662" i="2"/>
  <c r="W1662" i="2"/>
  <c r="V1662" i="2"/>
  <c r="U1662" i="2"/>
  <c r="R1662" i="2"/>
  <c r="Q1662" i="2"/>
  <c r="S1662" i="2" s="1"/>
  <c r="T1662" i="2" s="1"/>
  <c r="X1661" i="2"/>
  <c r="W1661" i="2"/>
  <c r="V1661" i="2"/>
  <c r="U1661" i="2"/>
  <c r="R1661" i="2"/>
  <c r="Q1661" i="2"/>
  <c r="S1661" i="2" s="1"/>
  <c r="T1661" i="2" s="1"/>
  <c r="X1660" i="2"/>
  <c r="W1660" i="2"/>
  <c r="V1660" i="2"/>
  <c r="U1660" i="2"/>
  <c r="R1660" i="2"/>
  <c r="Q1660" i="2"/>
  <c r="S1660" i="2" s="1"/>
  <c r="T1660" i="2" s="1"/>
  <c r="X1659" i="2"/>
  <c r="W1659" i="2"/>
  <c r="V1659" i="2"/>
  <c r="U1659" i="2"/>
  <c r="R1659" i="2"/>
  <c r="Q1659" i="2"/>
  <c r="S1659" i="2" s="1"/>
  <c r="T1659" i="2" s="1"/>
  <c r="X1658" i="2"/>
  <c r="W1658" i="2"/>
  <c r="V1658" i="2"/>
  <c r="U1658" i="2"/>
  <c r="R1658" i="2"/>
  <c r="Q1658" i="2"/>
  <c r="S1658" i="2" s="1"/>
  <c r="T1658" i="2" s="1"/>
  <c r="X1657" i="2"/>
  <c r="W1657" i="2"/>
  <c r="V1657" i="2"/>
  <c r="U1657" i="2"/>
  <c r="R1657" i="2"/>
  <c r="Q1657" i="2"/>
  <c r="S1657" i="2" s="1"/>
  <c r="T1657" i="2" s="1"/>
  <c r="X1656" i="2"/>
  <c r="W1656" i="2"/>
  <c r="V1656" i="2"/>
  <c r="U1656" i="2"/>
  <c r="R1656" i="2"/>
  <c r="Q1656" i="2"/>
  <c r="S1656" i="2" s="1"/>
  <c r="T1656" i="2" s="1"/>
  <c r="X1655" i="2"/>
  <c r="W1655" i="2"/>
  <c r="V1655" i="2"/>
  <c r="U1655" i="2"/>
  <c r="R1655" i="2"/>
  <c r="Q1655" i="2"/>
  <c r="S1655" i="2" s="1"/>
  <c r="T1655" i="2" s="1"/>
  <c r="X1654" i="2"/>
  <c r="W1654" i="2"/>
  <c r="V1654" i="2"/>
  <c r="U1654" i="2"/>
  <c r="R1654" i="2"/>
  <c r="Q1654" i="2"/>
  <c r="S1654" i="2" s="1"/>
  <c r="T1654" i="2" s="1"/>
  <c r="X1653" i="2"/>
  <c r="W1653" i="2"/>
  <c r="V1653" i="2"/>
  <c r="U1653" i="2"/>
  <c r="R1653" i="2"/>
  <c r="Q1653" i="2"/>
  <c r="S1653" i="2" s="1"/>
  <c r="T1653" i="2" s="1"/>
  <c r="X1652" i="2"/>
  <c r="W1652" i="2"/>
  <c r="V1652" i="2"/>
  <c r="U1652" i="2"/>
  <c r="R1652" i="2"/>
  <c r="Q1652" i="2"/>
  <c r="S1652" i="2" s="1"/>
  <c r="T1652" i="2" s="1"/>
  <c r="X1651" i="2"/>
  <c r="W1651" i="2"/>
  <c r="V1651" i="2"/>
  <c r="U1651" i="2"/>
  <c r="R1651" i="2"/>
  <c r="Q1651" i="2"/>
  <c r="S1651" i="2" s="1"/>
  <c r="T1651" i="2" s="1"/>
  <c r="X1650" i="2"/>
  <c r="W1650" i="2"/>
  <c r="V1650" i="2"/>
  <c r="U1650" i="2"/>
  <c r="R1650" i="2"/>
  <c r="Q1650" i="2"/>
  <c r="S1650" i="2" s="1"/>
  <c r="T1650" i="2" s="1"/>
  <c r="X1649" i="2"/>
  <c r="W1649" i="2"/>
  <c r="V1649" i="2"/>
  <c r="U1649" i="2"/>
  <c r="R1649" i="2"/>
  <c r="Q1649" i="2"/>
  <c r="S1649" i="2" s="1"/>
  <c r="T1649" i="2" s="1"/>
  <c r="X1648" i="2"/>
  <c r="W1648" i="2"/>
  <c r="V1648" i="2"/>
  <c r="U1648" i="2"/>
  <c r="R1648" i="2"/>
  <c r="Q1648" i="2"/>
  <c r="S1648" i="2" s="1"/>
  <c r="T1648" i="2" s="1"/>
  <c r="X1647" i="2"/>
  <c r="W1647" i="2"/>
  <c r="V1647" i="2"/>
  <c r="U1647" i="2"/>
  <c r="R1647" i="2"/>
  <c r="Q1647" i="2"/>
  <c r="S1647" i="2" s="1"/>
  <c r="T1647" i="2" s="1"/>
  <c r="X1646" i="2"/>
  <c r="W1646" i="2"/>
  <c r="V1646" i="2"/>
  <c r="U1646" i="2"/>
  <c r="R1646" i="2"/>
  <c r="Q1646" i="2"/>
  <c r="S1646" i="2" s="1"/>
  <c r="T1646" i="2" s="1"/>
  <c r="X1645" i="2"/>
  <c r="W1645" i="2"/>
  <c r="V1645" i="2"/>
  <c r="U1645" i="2"/>
  <c r="R1645" i="2"/>
  <c r="Q1645" i="2"/>
  <c r="S1645" i="2" s="1"/>
  <c r="T1645" i="2" s="1"/>
  <c r="X1644" i="2"/>
  <c r="W1644" i="2"/>
  <c r="V1644" i="2"/>
  <c r="U1644" i="2"/>
  <c r="R1644" i="2"/>
  <c r="Q1644" i="2"/>
  <c r="S1644" i="2" s="1"/>
  <c r="T1644" i="2" s="1"/>
  <c r="X1643" i="2"/>
  <c r="W1643" i="2"/>
  <c r="V1643" i="2"/>
  <c r="U1643" i="2"/>
  <c r="R1643" i="2"/>
  <c r="Q1643" i="2"/>
  <c r="S1643" i="2" s="1"/>
  <c r="T1643" i="2" s="1"/>
  <c r="X1642" i="2"/>
  <c r="W1642" i="2"/>
  <c r="V1642" i="2"/>
  <c r="U1642" i="2"/>
  <c r="R1642" i="2"/>
  <c r="Q1642" i="2"/>
  <c r="S1642" i="2" s="1"/>
  <c r="T1642" i="2" s="1"/>
  <c r="X1641" i="2"/>
  <c r="W1641" i="2"/>
  <c r="V1641" i="2"/>
  <c r="U1641" i="2"/>
  <c r="R1641" i="2"/>
  <c r="Q1641" i="2"/>
  <c r="S1641" i="2" s="1"/>
  <c r="T1641" i="2" s="1"/>
  <c r="X1640" i="2"/>
  <c r="W1640" i="2"/>
  <c r="V1640" i="2"/>
  <c r="U1640" i="2"/>
  <c r="R1640" i="2"/>
  <c r="Q1640" i="2"/>
  <c r="S1640" i="2" s="1"/>
  <c r="T1640" i="2" s="1"/>
  <c r="X1639" i="2"/>
  <c r="W1639" i="2"/>
  <c r="V1639" i="2"/>
  <c r="U1639" i="2"/>
  <c r="R1639" i="2"/>
  <c r="Q1639" i="2"/>
  <c r="S1639" i="2" s="1"/>
  <c r="T1639" i="2" s="1"/>
  <c r="X1638" i="2"/>
  <c r="W1638" i="2"/>
  <c r="V1638" i="2"/>
  <c r="U1638" i="2"/>
  <c r="R1638" i="2"/>
  <c r="Q1638" i="2"/>
  <c r="S1638" i="2" s="1"/>
  <c r="T1638" i="2" s="1"/>
  <c r="X1637" i="2"/>
  <c r="W1637" i="2"/>
  <c r="V1637" i="2"/>
  <c r="U1637" i="2"/>
  <c r="R1637" i="2"/>
  <c r="Q1637" i="2"/>
  <c r="S1637" i="2" s="1"/>
  <c r="T1637" i="2" s="1"/>
  <c r="X1636" i="2"/>
  <c r="W1636" i="2"/>
  <c r="V1636" i="2"/>
  <c r="U1636" i="2"/>
  <c r="R1636" i="2"/>
  <c r="Q1636" i="2"/>
  <c r="S1636" i="2" s="1"/>
  <c r="T1636" i="2" s="1"/>
  <c r="X1635" i="2"/>
  <c r="W1635" i="2"/>
  <c r="V1635" i="2"/>
  <c r="U1635" i="2"/>
  <c r="R1635" i="2"/>
  <c r="Q1635" i="2"/>
  <c r="S1635" i="2" s="1"/>
  <c r="T1635" i="2" s="1"/>
  <c r="X1634" i="2"/>
  <c r="W1634" i="2"/>
  <c r="V1634" i="2"/>
  <c r="U1634" i="2"/>
  <c r="R1634" i="2"/>
  <c r="Q1634" i="2"/>
  <c r="S1634" i="2" s="1"/>
  <c r="T1634" i="2" s="1"/>
  <c r="X1633" i="2"/>
  <c r="W1633" i="2"/>
  <c r="V1633" i="2"/>
  <c r="U1633" i="2"/>
  <c r="R1633" i="2"/>
  <c r="Q1633" i="2"/>
  <c r="S1633" i="2" s="1"/>
  <c r="T1633" i="2" s="1"/>
  <c r="X1632" i="2"/>
  <c r="W1632" i="2"/>
  <c r="V1632" i="2"/>
  <c r="U1632" i="2"/>
  <c r="R1632" i="2"/>
  <c r="Q1632" i="2"/>
  <c r="S1632" i="2" s="1"/>
  <c r="T1632" i="2" s="1"/>
  <c r="X1631" i="2"/>
  <c r="W1631" i="2"/>
  <c r="V1631" i="2"/>
  <c r="U1631" i="2"/>
  <c r="R1631" i="2"/>
  <c r="Q1631" i="2"/>
  <c r="S1631" i="2" s="1"/>
  <c r="T1631" i="2" s="1"/>
  <c r="X1630" i="2"/>
  <c r="W1630" i="2"/>
  <c r="V1630" i="2"/>
  <c r="U1630" i="2"/>
  <c r="R1630" i="2"/>
  <c r="Q1630" i="2"/>
  <c r="S1630" i="2" s="1"/>
  <c r="T1630" i="2" s="1"/>
  <c r="X1629" i="2"/>
  <c r="W1629" i="2"/>
  <c r="V1629" i="2"/>
  <c r="U1629" i="2"/>
  <c r="R1629" i="2"/>
  <c r="Q1629" i="2"/>
  <c r="S1629" i="2" s="1"/>
  <c r="T1629" i="2" s="1"/>
  <c r="X1628" i="2"/>
  <c r="W1628" i="2"/>
  <c r="V1628" i="2"/>
  <c r="U1628" i="2"/>
  <c r="R1628" i="2"/>
  <c r="Q1628" i="2"/>
  <c r="S1628" i="2" s="1"/>
  <c r="T1628" i="2" s="1"/>
  <c r="X1627" i="2"/>
  <c r="W1627" i="2"/>
  <c r="V1627" i="2"/>
  <c r="U1627" i="2"/>
  <c r="R1627" i="2"/>
  <c r="Q1627" i="2"/>
  <c r="S1627" i="2" s="1"/>
  <c r="T1627" i="2" s="1"/>
  <c r="X1626" i="2"/>
  <c r="W1626" i="2"/>
  <c r="V1626" i="2"/>
  <c r="U1626" i="2"/>
  <c r="R1626" i="2"/>
  <c r="Q1626" i="2"/>
  <c r="S1626" i="2" s="1"/>
  <c r="T1626" i="2" s="1"/>
  <c r="X1625" i="2"/>
  <c r="W1625" i="2"/>
  <c r="V1625" i="2"/>
  <c r="U1625" i="2"/>
  <c r="R1625" i="2"/>
  <c r="Q1625" i="2"/>
  <c r="S1625" i="2" s="1"/>
  <c r="T1625" i="2" s="1"/>
  <c r="X1624" i="2"/>
  <c r="W1624" i="2"/>
  <c r="V1624" i="2"/>
  <c r="U1624" i="2"/>
  <c r="R1624" i="2"/>
  <c r="Q1624" i="2"/>
  <c r="S1624" i="2" s="1"/>
  <c r="T1624" i="2" s="1"/>
  <c r="X1623" i="2"/>
  <c r="W1623" i="2"/>
  <c r="V1623" i="2"/>
  <c r="U1623" i="2"/>
  <c r="R1623" i="2"/>
  <c r="Q1623" i="2"/>
  <c r="S1623" i="2" s="1"/>
  <c r="T1623" i="2" s="1"/>
  <c r="X1622" i="2"/>
  <c r="W1622" i="2"/>
  <c r="V1622" i="2"/>
  <c r="U1622" i="2"/>
  <c r="R1622" i="2"/>
  <c r="Q1622" i="2"/>
  <c r="S1622" i="2" s="1"/>
  <c r="T1622" i="2" s="1"/>
  <c r="X1621" i="2"/>
  <c r="W1621" i="2"/>
  <c r="V1621" i="2"/>
  <c r="U1621" i="2"/>
  <c r="R1621" i="2"/>
  <c r="Q1621" i="2"/>
  <c r="S1621" i="2" s="1"/>
  <c r="T1621" i="2" s="1"/>
  <c r="X1620" i="2"/>
  <c r="W1620" i="2"/>
  <c r="V1620" i="2"/>
  <c r="U1620" i="2"/>
  <c r="R1620" i="2"/>
  <c r="Q1620" i="2"/>
  <c r="S1620" i="2" s="1"/>
  <c r="T1620" i="2" s="1"/>
  <c r="X1619" i="2"/>
  <c r="W1619" i="2"/>
  <c r="V1619" i="2"/>
  <c r="U1619" i="2"/>
  <c r="R1619" i="2"/>
  <c r="Q1619" i="2"/>
  <c r="S1619" i="2" s="1"/>
  <c r="T1619" i="2" s="1"/>
  <c r="X1618" i="2"/>
  <c r="W1618" i="2"/>
  <c r="V1618" i="2"/>
  <c r="U1618" i="2"/>
  <c r="R1618" i="2"/>
  <c r="Q1618" i="2"/>
  <c r="S1618" i="2" s="1"/>
  <c r="T1618" i="2" s="1"/>
  <c r="X1617" i="2"/>
  <c r="W1617" i="2"/>
  <c r="V1617" i="2"/>
  <c r="U1617" i="2"/>
  <c r="R1617" i="2"/>
  <c r="Q1617" i="2"/>
  <c r="S1617" i="2" s="1"/>
  <c r="T1617" i="2" s="1"/>
  <c r="X1616" i="2"/>
  <c r="W1616" i="2"/>
  <c r="V1616" i="2"/>
  <c r="U1616" i="2"/>
  <c r="R1616" i="2"/>
  <c r="Q1616" i="2"/>
  <c r="S1616" i="2" s="1"/>
  <c r="T1616" i="2" s="1"/>
  <c r="X1615" i="2"/>
  <c r="W1615" i="2"/>
  <c r="V1615" i="2"/>
  <c r="U1615" i="2"/>
  <c r="R1615" i="2"/>
  <c r="Q1615" i="2"/>
  <c r="S1615" i="2" s="1"/>
  <c r="T1615" i="2" s="1"/>
  <c r="X1614" i="2"/>
  <c r="W1614" i="2"/>
  <c r="V1614" i="2"/>
  <c r="U1614" i="2"/>
  <c r="R1614" i="2"/>
  <c r="Q1614" i="2"/>
  <c r="S1614" i="2" s="1"/>
  <c r="T1614" i="2" s="1"/>
  <c r="X1613" i="2"/>
  <c r="W1613" i="2"/>
  <c r="V1613" i="2"/>
  <c r="U1613" i="2"/>
  <c r="R1613" i="2"/>
  <c r="Q1613" i="2"/>
  <c r="S1613" i="2" s="1"/>
  <c r="T1613" i="2" s="1"/>
  <c r="X1612" i="2"/>
  <c r="W1612" i="2"/>
  <c r="V1612" i="2"/>
  <c r="U1612" i="2"/>
  <c r="R1612" i="2"/>
  <c r="Q1612" i="2"/>
  <c r="S1612" i="2" s="1"/>
  <c r="T1612" i="2" s="1"/>
  <c r="X1611" i="2"/>
  <c r="W1611" i="2"/>
  <c r="V1611" i="2"/>
  <c r="U1611" i="2"/>
  <c r="R1611" i="2"/>
  <c r="Q1611" i="2"/>
  <c r="S1611" i="2" s="1"/>
  <c r="T1611" i="2" s="1"/>
  <c r="X1610" i="2"/>
  <c r="W1610" i="2"/>
  <c r="V1610" i="2"/>
  <c r="U1610" i="2"/>
  <c r="R1610" i="2"/>
  <c r="Q1610" i="2"/>
  <c r="S1610" i="2" s="1"/>
  <c r="T1610" i="2" s="1"/>
  <c r="X1609" i="2"/>
  <c r="W1609" i="2"/>
  <c r="V1609" i="2"/>
  <c r="U1609" i="2"/>
  <c r="R1609" i="2"/>
  <c r="Q1609" i="2"/>
  <c r="S1609" i="2" s="1"/>
  <c r="T1609" i="2" s="1"/>
  <c r="X1608" i="2"/>
  <c r="W1608" i="2"/>
  <c r="V1608" i="2"/>
  <c r="U1608" i="2"/>
  <c r="R1608" i="2"/>
  <c r="Q1608" i="2"/>
  <c r="S1608" i="2" s="1"/>
  <c r="T1608" i="2" s="1"/>
  <c r="X1607" i="2"/>
  <c r="W1607" i="2"/>
  <c r="V1607" i="2"/>
  <c r="U1607" i="2"/>
  <c r="R1607" i="2"/>
  <c r="Q1607" i="2"/>
  <c r="S1607" i="2" s="1"/>
  <c r="T1607" i="2" s="1"/>
  <c r="X1606" i="2"/>
  <c r="W1606" i="2"/>
  <c r="V1606" i="2"/>
  <c r="U1606" i="2"/>
  <c r="R1606" i="2"/>
  <c r="Q1606" i="2"/>
  <c r="S1606" i="2" s="1"/>
  <c r="T1606" i="2" s="1"/>
  <c r="X1605" i="2"/>
  <c r="W1605" i="2"/>
  <c r="V1605" i="2"/>
  <c r="U1605" i="2"/>
  <c r="R1605" i="2"/>
  <c r="Q1605" i="2"/>
  <c r="S1605" i="2" s="1"/>
  <c r="T1605" i="2" s="1"/>
  <c r="X1604" i="2"/>
  <c r="W1604" i="2"/>
  <c r="V1604" i="2"/>
  <c r="U1604" i="2"/>
  <c r="R1604" i="2"/>
  <c r="Q1604" i="2"/>
  <c r="S1604" i="2" s="1"/>
  <c r="T1604" i="2" s="1"/>
  <c r="X1603" i="2"/>
  <c r="W1603" i="2"/>
  <c r="V1603" i="2"/>
  <c r="U1603" i="2"/>
  <c r="R1603" i="2"/>
  <c r="Q1603" i="2"/>
  <c r="S1603" i="2" s="1"/>
  <c r="T1603" i="2" s="1"/>
  <c r="X1602" i="2"/>
  <c r="W1602" i="2"/>
  <c r="V1602" i="2"/>
  <c r="U1602" i="2"/>
  <c r="R1602" i="2"/>
  <c r="Q1602" i="2"/>
  <c r="S1602" i="2" s="1"/>
  <c r="T1602" i="2" s="1"/>
  <c r="X1601" i="2"/>
  <c r="W1601" i="2"/>
  <c r="V1601" i="2"/>
  <c r="U1601" i="2"/>
  <c r="R1601" i="2"/>
  <c r="Q1601" i="2"/>
  <c r="S1601" i="2" s="1"/>
  <c r="T1601" i="2" s="1"/>
  <c r="X1600" i="2"/>
  <c r="W1600" i="2"/>
  <c r="V1600" i="2"/>
  <c r="U1600" i="2"/>
  <c r="R1600" i="2"/>
  <c r="Q1600" i="2"/>
  <c r="S1600" i="2" s="1"/>
  <c r="T1600" i="2" s="1"/>
  <c r="X1599" i="2"/>
  <c r="W1599" i="2"/>
  <c r="V1599" i="2"/>
  <c r="U1599" i="2"/>
  <c r="R1599" i="2"/>
  <c r="Q1599" i="2"/>
  <c r="S1599" i="2" s="1"/>
  <c r="T1599" i="2" s="1"/>
  <c r="X1598" i="2"/>
  <c r="W1598" i="2"/>
  <c r="V1598" i="2"/>
  <c r="U1598" i="2"/>
  <c r="R1598" i="2"/>
  <c r="Q1598" i="2"/>
  <c r="S1598" i="2" s="1"/>
  <c r="T1598" i="2" s="1"/>
  <c r="X1597" i="2"/>
  <c r="W1597" i="2"/>
  <c r="V1597" i="2"/>
  <c r="U1597" i="2"/>
  <c r="R1597" i="2"/>
  <c r="Q1597" i="2"/>
  <c r="S1597" i="2" s="1"/>
  <c r="T1597" i="2" s="1"/>
  <c r="X1596" i="2"/>
  <c r="W1596" i="2"/>
  <c r="V1596" i="2"/>
  <c r="U1596" i="2"/>
  <c r="R1596" i="2"/>
  <c r="Q1596" i="2"/>
  <c r="S1596" i="2" s="1"/>
  <c r="T1596" i="2" s="1"/>
  <c r="X1595" i="2"/>
  <c r="W1595" i="2"/>
  <c r="V1595" i="2"/>
  <c r="U1595" i="2"/>
  <c r="R1595" i="2"/>
  <c r="Q1595" i="2"/>
  <c r="S1595" i="2" s="1"/>
  <c r="T1595" i="2" s="1"/>
  <c r="X1594" i="2"/>
  <c r="W1594" i="2"/>
  <c r="V1594" i="2"/>
  <c r="U1594" i="2"/>
  <c r="R1594" i="2"/>
  <c r="Q1594" i="2"/>
  <c r="S1594" i="2" s="1"/>
  <c r="T1594" i="2" s="1"/>
  <c r="X1593" i="2"/>
  <c r="W1593" i="2"/>
  <c r="V1593" i="2"/>
  <c r="U1593" i="2"/>
  <c r="R1593" i="2"/>
  <c r="Q1593" i="2"/>
  <c r="S1593" i="2" s="1"/>
  <c r="T1593" i="2" s="1"/>
  <c r="X1592" i="2"/>
  <c r="W1592" i="2"/>
  <c r="V1592" i="2"/>
  <c r="U1592" i="2"/>
  <c r="R1592" i="2"/>
  <c r="Q1592" i="2"/>
  <c r="S1592" i="2" s="1"/>
  <c r="T1592" i="2" s="1"/>
  <c r="X1591" i="2"/>
  <c r="W1591" i="2"/>
  <c r="V1591" i="2"/>
  <c r="U1591" i="2"/>
  <c r="R1591" i="2"/>
  <c r="Q1591" i="2"/>
  <c r="S1591" i="2" s="1"/>
  <c r="T1591" i="2" s="1"/>
  <c r="X1590" i="2"/>
  <c r="W1590" i="2"/>
  <c r="V1590" i="2"/>
  <c r="U1590" i="2"/>
  <c r="R1590" i="2"/>
  <c r="Q1590" i="2"/>
  <c r="S1590" i="2" s="1"/>
  <c r="T1590" i="2" s="1"/>
  <c r="X1589" i="2"/>
  <c r="W1589" i="2"/>
  <c r="V1589" i="2"/>
  <c r="U1589" i="2"/>
  <c r="R1589" i="2"/>
  <c r="Q1589" i="2"/>
  <c r="S1589" i="2" s="1"/>
  <c r="T1589" i="2" s="1"/>
  <c r="X1588" i="2"/>
  <c r="W1588" i="2"/>
  <c r="V1588" i="2"/>
  <c r="U1588" i="2"/>
  <c r="R1588" i="2"/>
  <c r="Q1588" i="2"/>
  <c r="S1588" i="2" s="1"/>
  <c r="T1588" i="2" s="1"/>
  <c r="X1587" i="2"/>
  <c r="W1587" i="2"/>
  <c r="V1587" i="2"/>
  <c r="U1587" i="2"/>
  <c r="R1587" i="2"/>
  <c r="Q1587" i="2"/>
  <c r="S1587" i="2" s="1"/>
  <c r="T1587" i="2" s="1"/>
  <c r="X1586" i="2"/>
  <c r="W1586" i="2"/>
  <c r="V1586" i="2"/>
  <c r="U1586" i="2"/>
  <c r="R1586" i="2"/>
  <c r="Q1586" i="2"/>
  <c r="S1586" i="2" s="1"/>
  <c r="T1586" i="2" s="1"/>
  <c r="X1585" i="2"/>
  <c r="W1585" i="2"/>
  <c r="V1585" i="2"/>
  <c r="U1585" i="2"/>
  <c r="R1585" i="2"/>
  <c r="Q1585" i="2"/>
  <c r="S1585" i="2" s="1"/>
  <c r="T1585" i="2" s="1"/>
  <c r="X1584" i="2"/>
  <c r="W1584" i="2"/>
  <c r="V1584" i="2"/>
  <c r="U1584" i="2"/>
  <c r="R1584" i="2"/>
  <c r="Q1584" i="2"/>
  <c r="S1584" i="2" s="1"/>
  <c r="T1584" i="2" s="1"/>
  <c r="X1583" i="2"/>
  <c r="W1583" i="2"/>
  <c r="V1583" i="2"/>
  <c r="U1583" i="2"/>
  <c r="R1583" i="2"/>
  <c r="Q1583" i="2"/>
  <c r="S1583" i="2" s="1"/>
  <c r="T1583" i="2" s="1"/>
  <c r="X1582" i="2"/>
  <c r="W1582" i="2"/>
  <c r="V1582" i="2"/>
  <c r="U1582" i="2"/>
  <c r="R1582" i="2"/>
  <c r="Q1582" i="2"/>
  <c r="S1582" i="2" s="1"/>
  <c r="T1582" i="2" s="1"/>
  <c r="X1581" i="2"/>
  <c r="W1581" i="2"/>
  <c r="V1581" i="2"/>
  <c r="U1581" i="2"/>
  <c r="R1581" i="2"/>
  <c r="Q1581" i="2"/>
  <c r="S1581" i="2" s="1"/>
  <c r="T1581" i="2" s="1"/>
  <c r="X1580" i="2"/>
  <c r="W1580" i="2"/>
  <c r="V1580" i="2"/>
  <c r="U1580" i="2"/>
  <c r="R1580" i="2"/>
  <c r="Q1580" i="2"/>
  <c r="S1580" i="2" s="1"/>
  <c r="T1580" i="2" s="1"/>
  <c r="X1579" i="2"/>
  <c r="W1579" i="2"/>
  <c r="V1579" i="2"/>
  <c r="U1579" i="2"/>
  <c r="R1579" i="2"/>
  <c r="Q1579" i="2"/>
  <c r="S1579" i="2" s="1"/>
  <c r="T1579" i="2" s="1"/>
  <c r="X1578" i="2"/>
  <c r="W1578" i="2"/>
  <c r="V1578" i="2"/>
  <c r="U1578" i="2"/>
  <c r="R1578" i="2"/>
  <c r="Q1578" i="2"/>
  <c r="S1578" i="2" s="1"/>
  <c r="T1578" i="2" s="1"/>
  <c r="X1577" i="2"/>
  <c r="W1577" i="2"/>
  <c r="V1577" i="2"/>
  <c r="U1577" i="2"/>
  <c r="R1577" i="2"/>
  <c r="Q1577" i="2"/>
  <c r="S1577" i="2" s="1"/>
  <c r="T1577" i="2" s="1"/>
  <c r="X1576" i="2"/>
  <c r="W1576" i="2"/>
  <c r="V1576" i="2"/>
  <c r="U1576" i="2"/>
  <c r="R1576" i="2"/>
  <c r="Q1576" i="2"/>
  <c r="S1576" i="2" s="1"/>
  <c r="T1576" i="2" s="1"/>
  <c r="X1575" i="2"/>
  <c r="W1575" i="2"/>
  <c r="V1575" i="2"/>
  <c r="U1575" i="2"/>
  <c r="R1575" i="2"/>
  <c r="Q1575" i="2"/>
  <c r="S1575" i="2" s="1"/>
  <c r="T1575" i="2" s="1"/>
  <c r="X1574" i="2"/>
  <c r="W1574" i="2"/>
  <c r="V1574" i="2"/>
  <c r="U1574" i="2"/>
  <c r="R1574" i="2"/>
  <c r="Q1574" i="2"/>
  <c r="S1574" i="2" s="1"/>
  <c r="T1574" i="2" s="1"/>
  <c r="X1573" i="2"/>
  <c r="W1573" i="2"/>
  <c r="V1573" i="2"/>
  <c r="U1573" i="2"/>
  <c r="R1573" i="2"/>
  <c r="Q1573" i="2"/>
  <c r="S1573" i="2" s="1"/>
  <c r="T1573" i="2" s="1"/>
  <c r="X1572" i="2"/>
  <c r="W1572" i="2"/>
  <c r="V1572" i="2"/>
  <c r="U1572" i="2"/>
  <c r="R1572" i="2"/>
  <c r="Q1572" i="2"/>
  <c r="S1572" i="2" s="1"/>
  <c r="T1572" i="2" s="1"/>
  <c r="X1571" i="2"/>
  <c r="W1571" i="2"/>
  <c r="V1571" i="2"/>
  <c r="U1571" i="2"/>
  <c r="R1571" i="2"/>
  <c r="Q1571" i="2"/>
  <c r="S1571" i="2" s="1"/>
  <c r="T1571" i="2" s="1"/>
  <c r="X1570" i="2"/>
  <c r="W1570" i="2"/>
  <c r="V1570" i="2"/>
  <c r="U1570" i="2"/>
  <c r="R1570" i="2"/>
  <c r="Q1570" i="2"/>
  <c r="S1570" i="2" s="1"/>
  <c r="T1570" i="2" s="1"/>
  <c r="X1569" i="2"/>
  <c r="W1569" i="2"/>
  <c r="V1569" i="2"/>
  <c r="U1569" i="2"/>
  <c r="R1569" i="2"/>
  <c r="Q1569" i="2"/>
  <c r="S1569" i="2" s="1"/>
  <c r="T1569" i="2" s="1"/>
  <c r="X1568" i="2"/>
  <c r="W1568" i="2"/>
  <c r="V1568" i="2"/>
  <c r="U1568" i="2"/>
  <c r="R1568" i="2"/>
  <c r="Q1568" i="2"/>
  <c r="S1568" i="2" s="1"/>
  <c r="T1568" i="2" s="1"/>
  <c r="X1567" i="2"/>
  <c r="W1567" i="2"/>
  <c r="V1567" i="2"/>
  <c r="U1567" i="2"/>
  <c r="R1567" i="2"/>
  <c r="Q1567" i="2"/>
  <c r="S1567" i="2" s="1"/>
  <c r="T1567" i="2" s="1"/>
  <c r="X1566" i="2"/>
  <c r="W1566" i="2"/>
  <c r="V1566" i="2"/>
  <c r="U1566" i="2"/>
  <c r="R1566" i="2"/>
  <c r="Q1566" i="2"/>
  <c r="S1566" i="2" s="1"/>
  <c r="T1566" i="2" s="1"/>
  <c r="X1565" i="2"/>
  <c r="W1565" i="2"/>
  <c r="V1565" i="2"/>
  <c r="U1565" i="2"/>
  <c r="R1565" i="2"/>
  <c r="Q1565" i="2"/>
  <c r="S1565" i="2" s="1"/>
  <c r="T1565" i="2" s="1"/>
  <c r="X1564" i="2"/>
  <c r="W1564" i="2"/>
  <c r="V1564" i="2"/>
  <c r="U1564" i="2"/>
  <c r="R1564" i="2"/>
  <c r="Q1564" i="2"/>
  <c r="S1564" i="2" s="1"/>
  <c r="T1564" i="2" s="1"/>
  <c r="X1563" i="2"/>
  <c r="W1563" i="2"/>
  <c r="V1563" i="2"/>
  <c r="U1563" i="2"/>
  <c r="R1563" i="2"/>
  <c r="Q1563" i="2"/>
  <c r="S1563" i="2" s="1"/>
  <c r="T1563" i="2" s="1"/>
  <c r="X1562" i="2"/>
  <c r="W1562" i="2"/>
  <c r="V1562" i="2"/>
  <c r="U1562" i="2"/>
  <c r="R1562" i="2"/>
  <c r="Q1562" i="2"/>
  <c r="S1562" i="2" s="1"/>
  <c r="T1562" i="2" s="1"/>
  <c r="X1561" i="2"/>
  <c r="W1561" i="2"/>
  <c r="V1561" i="2"/>
  <c r="U1561" i="2"/>
  <c r="R1561" i="2"/>
  <c r="Q1561" i="2"/>
  <c r="S1561" i="2" s="1"/>
  <c r="T1561" i="2" s="1"/>
  <c r="X1560" i="2"/>
  <c r="W1560" i="2"/>
  <c r="V1560" i="2"/>
  <c r="U1560" i="2"/>
  <c r="R1560" i="2"/>
  <c r="Q1560" i="2"/>
  <c r="S1560" i="2" s="1"/>
  <c r="T1560" i="2" s="1"/>
  <c r="X1559" i="2"/>
  <c r="W1559" i="2"/>
  <c r="V1559" i="2"/>
  <c r="U1559" i="2"/>
  <c r="R1559" i="2"/>
  <c r="Q1559" i="2"/>
  <c r="S1559" i="2" s="1"/>
  <c r="T1559" i="2" s="1"/>
  <c r="X1558" i="2"/>
  <c r="W1558" i="2"/>
  <c r="V1558" i="2"/>
  <c r="U1558" i="2"/>
  <c r="R1558" i="2"/>
  <c r="Q1558" i="2"/>
  <c r="S1558" i="2" s="1"/>
  <c r="T1558" i="2" s="1"/>
  <c r="X1557" i="2"/>
  <c r="W1557" i="2"/>
  <c r="V1557" i="2"/>
  <c r="U1557" i="2"/>
  <c r="R1557" i="2"/>
  <c r="Q1557" i="2"/>
  <c r="S1557" i="2" s="1"/>
  <c r="T1557" i="2" s="1"/>
  <c r="X1556" i="2"/>
  <c r="W1556" i="2"/>
  <c r="V1556" i="2"/>
  <c r="U1556" i="2"/>
  <c r="R1556" i="2"/>
  <c r="Q1556" i="2"/>
  <c r="S1556" i="2" s="1"/>
  <c r="T1556" i="2" s="1"/>
  <c r="X1555" i="2"/>
  <c r="W1555" i="2"/>
  <c r="V1555" i="2"/>
  <c r="U1555" i="2"/>
  <c r="R1555" i="2"/>
  <c r="Q1555" i="2"/>
  <c r="S1555" i="2" s="1"/>
  <c r="T1555" i="2" s="1"/>
  <c r="X1554" i="2"/>
  <c r="W1554" i="2"/>
  <c r="V1554" i="2"/>
  <c r="U1554" i="2"/>
  <c r="R1554" i="2"/>
  <c r="Q1554" i="2"/>
  <c r="S1554" i="2" s="1"/>
  <c r="T1554" i="2" s="1"/>
  <c r="X1553" i="2"/>
  <c r="W1553" i="2"/>
  <c r="V1553" i="2"/>
  <c r="U1553" i="2"/>
  <c r="R1553" i="2"/>
  <c r="Q1553" i="2"/>
  <c r="S1553" i="2" s="1"/>
  <c r="T1553" i="2" s="1"/>
  <c r="X1552" i="2"/>
  <c r="W1552" i="2"/>
  <c r="V1552" i="2"/>
  <c r="U1552" i="2"/>
  <c r="R1552" i="2"/>
  <c r="Q1552" i="2"/>
  <c r="S1552" i="2" s="1"/>
  <c r="T1552" i="2" s="1"/>
  <c r="X1551" i="2"/>
  <c r="W1551" i="2"/>
  <c r="V1551" i="2"/>
  <c r="U1551" i="2"/>
  <c r="R1551" i="2"/>
  <c r="Q1551" i="2"/>
  <c r="S1551" i="2" s="1"/>
  <c r="T1551" i="2" s="1"/>
  <c r="X1550" i="2"/>
  <c r="W1550" i="2"/>
  <c r="V1550" i="2"/>
  <c r="U1550" i="2"/>
  <c r="R1550" i="2"/>
  <c r="Q1550" i="2"/>
  <c r="S1550" i="2" s="1"/>
  <c r="T1550" i="2" s="1"/>
  <c r="X1549" i="2"/>
  <c r="W1549" i="2"/>
  <c r="V1549" i="2"/>
  <c r="U1549" i="2"/>
  <c r="R1549" i="2"/>
  <c r="Q1549" i="2"/>
  <c r="S1549" i="2" s="1"/>
  <c r="T1549" i="2" s="1"/>
  <c r="X1548" i="2"/>
  <c r="W1548" i="2"/>
  <c r="V1548" i="2"/>
  <c r="U1548" i="2"/>
  <c r="R1548" i="2"/>
  <c r="Q1548" i="2"/>
  <c r="S1548" i="2" s="1"/>
  <c r="T1548" i="2" s="1"/>
  <c r="X1547" i="2"/>
  <c r="W1547" i="2"/>
  <c r="V1547" i="2"/>
  <c r="U1547" i="2"/>
  <c r="R1547" i="2"/>
  <c r="Q1547" i="2"/>
  <c r="S1547" i="2" s="1"/>
  <c r="T1547" i="2" s="1"/>
  <c r="X1546" i="2"/>
  <c r="W1546" i="2"/>
  <c r="V1546" i="2"/>
  <c r="U1546" i="2"/>
  <c r="R1546" i="2"/>
  <c r="Q1546" i="2"/>
  <c r="S1546" i="2" s="1"/>
  <c r="T1546" i="2" s="1"/>
  <c r="X1545" i="2"/>
  <c r="W1545" i="2"/>
  <c r="V1545" i="2"/>
  <c r="U1545" i="2"/>
  <c r="R1545" i="2"/>
  <c r="Q1545" i="2"/>
  <c r="S1545" i="2" s="1"/>
  <c r="T1545" i="2" s="1"/>
  <c r="X1544" i="2"/>
  <c r="W1544" i="2"/>
  <c r="V1544" i="2"/>
  <c r="U1544" i="2"/>
  <c r="R1544" i="2"/>
  <c r="Q1544" i="2"/>
  <c r="S1544" i="2" s="1"/>
  <c r="T1544" i="2" s="1"/>
  <c r="X1543" i="2"/>
  <c r="W1543" i="2"/>
  <c r="V1543" i="2"/>
  <c r="U1543" i="2"/>
  <c r="R1543" i="2"/>
  <c r="Q1543" i="2"/>
  <c r="S1543" i="2" s="1"/>
  <c r="T1543" i="2" s="1"/>
  <c r="X1542" i="2"/>
  <c r="W1542" i="2"/>
  <c r="V1542" i="2"/>
  <c r="U1542" i="2"/>
  <c r="R1542" i="2"/>
  <c r="Q1542" i="2"/>
  <c r="S1542" i="2" s="1"/>
  <c r="T1542" i="2" s="1"/>
  <c r="X1541" i="2"/>
  <c r="W1541" i="2"/>
  <c r="V1541" i="2"/>
  <c r="U1541" i="2"/>
  <c r="R1541" i="2"/>
  <c r="Q1541" i="2"/>
  <c r="S1541" i="2" s="1"/>
  <c r="T1541" i="2" s="1"/>
  <c r="X1540" i="2"/>
  <c r="W1540" i="2"/>
  <c r="V1540" i="2"/>
  <c r="U1540" i="2"/>
  <c r="R1540" i="2"/>
  <c r="Q1540" i="2"/>
  <c r="S1540" i="2" s="1"/>
  <c r="T1540" i="2" s="1"/>
  <c r="X1539" i="2"/>
  <c r="W1539" i="2"/>
  <c r="V1539" i="2"/>
  <c r="U1539" i="2"/>
  <c r="R1539" i="2"/>
  <c r="Q1539" i="2"/>
  <c r="S1539" i="2" s="1"/>
  <c r="T1539" i="2" s="1"/>
  <c r="X1538" i="2"/>
  <c r="W1538" i="2"/>
  <c r="V1538" i="2"/>
  <c r="U1538" i="2"/>
  <c r="R1538" i="2"/>
  <c r="Q1538" i="2"/>
  <c r="S1538" i="2" s="1"/>
  <c r="T1538" i="2" s="1"/>
  <c r="X1537" i="2"/>
  <c r="W1537" i="2"/>
  <c r="V1537" i="2"/>
  <c r="U1537" i="2"/>
  <c r="R1537" i="2"/>
  <c r="Q1537" i="2"/>
  <c r="S1537" i="2" s="1"/>
  <c r="T1537" i="2" s="1"/>
  <c r="X1536" i="2"/>
  <c r="W1536" i="2"/>
  <c r="V1536" i="2"/>
  <c r="U1536" i="2"/>
  <c r="R1536" i="2"/>
  <c r="Q1536" i="2"/>
  <c r="S1536" i="2" s="1"/>
  <c r="T1536" i="2" s="1"/>
  <c r="X1535" i="2"/>
  <c r="W1535" i="2"/>
  <c r="V1535" i="2"/>
  <c r="U1535" i="2"/>
  <c r="R1535" i="2"/>
  <c r="Q1535" i="2"/>
  <c r="S1535" i="2" s="1"/>
  <c r="T1535" i="2" s="1"/>
  <c r="X1534" i="2"/>
  <c r="W1534" i="2"/>
  <c r="V1534" i="2"/>
  <c r="U1534" i="2"/>
  <c r="R1534" i="2"/>
  <c r="Q1534" i="2"/>
  <c r="S1534" i="2" s="1"/>
  <c r="T1534" i="2" s="1"/>
  <c r="X1533" i="2"/>
  <c r="W1533" i="2"/>
  <c r="V1533" i="2"/>
  <c r="U1533" i="2"/>
  <c r="R1533" i="2"/>
  <c r="Q1533" i="2"/>
  <c r="S1533" i="2" s="1"/>
  <c r="T1533" i="2" s="1"/>
  <c r="X1532" i="2"/>
  <c r="W1532" i="2"/>
  <c r="V1532" i="2"/>
  <c r="U1532" i="2"/>
  <c r="R1532" i="2"/>
  <c r="Q1532" i="2"/>
  <c r="S1532" i="2" s="1"/>
  <c r="T1532" i="2" s="1"/>
  <c r="X1531" i="2"/>
  <c r="W1531" i="2"/>
  <c r="V1531" i="2"/>
  <c r="U1531" i="2"/>
  <c r="R1531" i="2"/>
  <c r="Q1531" i="2"/>
  <c r="X1530" i="2"/>
  <c r="W1530" i="2"/>
  <c r="V1530" i="2"/>
  <c r="U1530" i="2"/>
  <c r="R1530" i="2"/>
  <c r="Q1530" i="2"/>
  <c r="S1530" i="2" s="1"/>
  <c r="T1530" i="2" s="1"/>
  <c r="X1529" i="2"/>
  <c r="W1529" i="2"/>
  <c r="V1529" i="2"/>
  <c r="U1529" i="2"/>
  <c r="R1529" i="2"/>
  <c r="Q1529" i="2"/>
  <c r="S1529" i="2" s="1"/>
  <c r="T1529" i="2" s="1"/>
  <c r="X1528" i="2"/>
  <c r="W1528" i="2"/>
  <c r="V1528" i="2"/>
  <c r="U1528" i="2"/>
  <c r="R1528" i="2"/>
  <c r="Q1528" i="2"/>
  <c r="S1528" i="2" s="1"/>
  <c r="T1528" i="2" s="1"/>
  <c r="X1527" i="2"/>
  <c r="W1527" i="2"/>
  <c r="V1527" i="2"/>
  <c r="U1527" i="2"/>
  <c r="R1527" i="2"/>
  <c r="Q1527" i="2"/>
  <c r="S1527" i="2" s="1"/>
  <c r="T1527" i="2" s="1"/>
  <c r="X1526" i="2"/>
  <c r="W1526" i="2"/>
  <c r="V1526" i="2"/>
  <c r="U1526" i="2"/>
  <c r="R1526" i="2"/>
  <c r="Q1526" i="2"/>
  <c r="S1526" i="2" s="1"/>
  <c r="T1526" i="2" s="1"/>
  <c r="X1525" i="2"/>
  <c r="W1525" i="2"/>
  <c r="V1525" i="2"/>
  <c r="U1525" i="2"/>
  <c r="R1525" i="2"/>
  <c r="Q1525" i="2"/>
  <c r="S1525" i="2" s="1"/>
  <c r="T1525" i="2" s="1"/>
  <c r="X1524" i="2"/>
  <c r="W1524" i="2"/>
  <c r="V1524" i="2"/>
  <c r="U1524" i="2"/>
  <c r="R1524" i="2"/>
  <c r="Q1524" i="2"/>
  <c r="S1524" i="2" s="1"/>
  <c r="T1524" i="2" s="1"/>
  <c r="X1523" i="2"/>
  <c r="W1523" i="2"/>
  <c r="V1523" i="2"/>
  <c r="U1523" i="2"/>
  <c r="R1523" i="2"/>
  <c r="Q1523" i="2"/>
  <c r="S1523" i="2" s="1"/>
  <c r="T1523" i="2" s="1"/>
  <c r="X1522" i="2"/>
  <c r="W1522" i="2"/>
  <c r="V1522" i="2"/>
  <c r="U1522" i="2"/>
  <c r="R1522" i="2"/>
  <c r="Q1522" i="2"/>
  <c r="S1522" i="2" s="1"/>
  <c r="T1522" i="2" s="1"/>
  <c r="X1521" i="2"/>
  <c r="W1521" i="2"/>
  <c r="V1521" i="2"/>
  <c r="U1521" i="2"/>
  <c r="R1521" i="2"/>
  <c r="Q1521" i="2"/>
  <c r="S1521" i="2" s="1"/>
  <c r="T1521" i="2" s="1"/>
  <c r="X1520" i="2"/>
  <c r="W1520" i="2"/>
  <c r="V1520" i="2"/>
  <c r="U1520" i="2"/>
  <c r="R1520" i="2"/>
  <c r="Q1520" i="2"/>
  <c r="S1520" i="2" s="1"/>
  <c r="T1520" i="2" s="1"/>
  <c r="X1519" i="2"/>
  <c r="W1519" i="2"/>
  <c r="V1519" i="2"/>
  <c r="U1519" i="2"/>
  <c r="R1519" i="2"/>
  <c r="Q1519" i="2"/>
  <c r="S1519" i="2" s="1"/>
  <c r="T1519" i="2" s="1"/>
  <c r="X1518" i="2"/>
  <c r="W1518" i="2"/>
  <c r="V1518" i="2"/>
  <c r="U1518" i="2"/>
  <c r="R1518" i="2"/>
  <c r="Q1518" i="2"/>
  <c r="S1518" i="2" s="1"/>
  <c r="T1518" i="2" s="1"/>
  <c r="X1517" i="2"/>
  <c r="W1517" i="2"/>
  <c r="V1517" i="2"/>
  <c r="U1517" i="2"/>
  <c r="R1517" i="2"/>
  <c r="Q1517" i="2"/>
  <c r="S1517" i="2" s="1"/>
  <c r="T1517" i="2" s="1"/>
  <c r="X1516" i="2"/>
  <c r="W1516" i="2"/>
  <c r="V1516" i="2"/>
  <c r="U1516" i="2"/>
  <c r="R1516" i="2"/>
  <c r="Q1516" i="2"/>
  <c r="S1516" i="2" s="1"/>
  <c r="T1516" i="2" s="1"/>
  <c r="X1515" i="2"/>
  <c r="W1515" i="2"/>
  <c r="V1515" i="2"/>
  <c r="U1515" i="2"/>
  <c r="R1515" i="2"/>
  <c r="Q1515" i="2"/>
  <c r="S1515" i="2" s="1"/>
  <c r="T1515" i="2" s="1"/>
  <c r="X1514" i="2"/>
  <c r="W1514" i="2"/>
  <c r="V1514" i="2"/>
  <c r="U1514" i="2"/>
  <c r="R1514" i="2"/>
  <c r="Q1514" i="2"/>
  <c r="S1514" i="2" s="1"/>
  <c r="T1514" i="2" s="1"/>
  <c r="X1513" i="2"/>
  <c r="W1513" i="2"/>
  <c r="V1513" i="2"/>
  <c r="U1513" i="2"/>
  <c r="R1513" i="2"/>
  <c r="Q1513" i="2"/>
  <c r="S1513" i="2" s="1"/>
  <c r="T1513" i="2" s="1"/>
  <c r="X1512" i="2"/>
  <c r="W1512" i="2"/>
  <c r="V1512" i="2"/>
  <c r="U1512" i="2"/>
  <c r="R1512" i="2"/>
  <c r="Q1512" i="2"/>
  <c r="S1512" i="2" s="1"/>
  <c r="T1512" i="2" s="1"/>
  <c r="X1511" i="2"/>
  <c r="W1511" i="2"/>
  <c r="V1511" i="2"/>
  <c r="U1511" i="2"/>
  <c r="R1511" i="2"/>
  <c r="Q1511" i="2"/>
  <c r="S1511" i="2" s="1"/>
  <c r="T1511" i="2" s="1"/>
  <c r="X1510" i="2"/>
  <c r="W1510" i="2"/>
  <c r="V1510" i="2"/>
  <c r="U1510" i="2"/>
  <c r="R1510" i="2"/>
  <c r="Q1510" i="2"/>
  <c r="S1510" i="2" s="1"/>
  <c r="T1510" i="2" s="1"/>
  <c r="X1509" i="2"/>
  <c r="W1509" i="2"/>
  <c r="V1509" i="2"/>
  <c r="U1509" i="2"/>
  <c r="R1509" i="2"/>
  <c r="Q1509" i="2"/>
  <c r="S1509" i="2" s="1"/>
  <c r="T1509" i="2" s="1"/>
  <c r="X1508" i="2"/>
  <c r="W1508" i="2"/>
  <c r="V1508" i="2"/>
  <c r="U1508" i="2"/>
  <c r="R1508" i="2"/>
  <c r="Q1508" i="2"/>
  <c r="S1508" i="2" s="1"/>
  <c r="T1508" i="2" s="1"/>
  <c r="X1507" i="2"/>
  <c r="W1507" i="2"/>
  <c r="V1507" i="2"/>
  <c r="U1507" i="2"/>
  <c r="R1507" i="2"/>
  <c r="Q1507" i="2"/>
  <c r="S1507" i="2" s="1"/>
  <c r="T1507" i="2" s="1"/>
  <c r="X1506" i="2"/>
  <c r="W1506" i="2"/>
  <c r="V1506" i="2"/>
  <c r="U1506" i="2"/>
  <c r="R1506" i="2"/>
  <c r="Q1506" i="2"/>
  <c r="S1506" i="2" s="1"/>
  <c r="T1506" i="2" s="1"/>
  <c r="X1505" i="2"/>
  <c r="W1505" i="2"/>
  <c r="V1505" i="2"/>
  <c r="U1505" i="2"/>
  <c r="R1505" i="2"/>
  <c r="Q1505" i="2"/>
  <c r="S1505" i="2" s="1"/>
  <c r="T1505" i="2" s="1"/>
  <c r="X1504" i="2"/>
  <c r="W1504" i="2"/>
  <c r="V1504" i="2"/>
  <c r="U1504" i="2"/>
  <c r="R1504" i="2"/>
  <c r="Q1504" i="2"/>
  <c r="S1504" i="2" s="1"/>
  <c r="T1504" i="2" s="1"/>
  <c r="X1503" i="2"/>
  <c r="W1503" i="2"/>
  <c r="V1503" i="2"/>
  <c r="U1503" i="2"/>
  <c r="R1503" i="2"/>
  <c r="Q1503" i="2"/>
  <c r="S1503" i="2" s="1"/>
  <c r="T1503" i="2" s="1"/>
  <c r="X1502" i="2"/>
  <c r="W1502" i="2"/>
  <c r="V1502" i="2"/>
  <c r="U1502" i="2"/>
  <c r="R1502" i="2"/>
  <c r="Q1502" i="2"/>
  <c r="S1502" i="2" s="1"/>
  <c r="T1502" i="2" s="1"/>
  <c r="X1501" i="2"/>
  <c r="W1501" i="2"/>
  <c r="V1501" i="2"/>
  <c r="U1501" i="2"/>
  <c r="R1501" i="2"/>
  <c r="Q1501" i="2"/>
  <c r="S1501" i="2" s="1"/>
  <c r="T1501" i="2" s="1"/>
  <c r="X1500" i="2"/>
  <c r="W1500" i="2"/>
  <c r="V1500" i="2"/>
  <c r="U1500" i="2"/>
  <c r="R1500" i="2"/>
  <c r="Q1500" i="2"/>
  <c r="S1500" i="2" s="1"/>
  <c r="T1500" i="2" s="1"/>
  <c r="X1499" i="2"/>
  <c r="W1499" i="2"/>
  <c r="V1499" i="2"/>
  <c r="U1499" i="2"/>
  <c r="R1499" i="2"/>
  <c r="Q1499" i="2"/>
  <c r="S1499" i="2" s="1"/>
  <c r="T1499" i="2" s="1"/>
  <c r="X1498" i="2"/>
  <c r="W1498" i="2"/>
  <c r="V1498" i="2"/>
  <c r="U1498" i="2"/>
  <c r="R1498" i="2"/>
  <c r="Q1498" i="2"/>
  <c r="S1498" i="2" s="1"/>
  <c r="T1498" i="2" s="1"/>
  <c r="X1497" i="2"/>
  <c r="W1497" i="2"/>
  <c r="V1497" i="2"/>
  <c r="U1497" i="2"/>
  <c r="R1497" i="2"/>
  <c r="Q1497" i="2"/>
  <c r="S1497" i="2" s="1"/>
  <c r="T1497" i="2" s="1"/>
  <c r="X1496" i="2"/>
  <c r="W1496" i="2"/>
  <c r="V1496" i="2"/>
  <c r="U1496" i="2"/>
  <c r="R1496" i="2"/>
  <c r="Q1496" i="2"/>
  <c r="S1496" i="2" s="1"/>
  <c r="T1496" i="2" s="1"/>
  <c r="X1495" i="2"/>
  <c r="W1495" i="2"/>
  <c r="V1495" i="2"/>
  <c r="U1495" i="2"/>
  <c r="R1495" i="2"/>
  <c r="Q1495" i="2"/>
  <c r="S1495" i="2" s="1"/>
  <c r="T1495" i="2" s="1"/>
  <c r="X1494" i="2"/>
  <c r="W1494" i="2"/>
  <c r="V1494" i="2"/>
  <c r="U1494" i="2"/>
  <c r="R1494" i="2"/>
  <c r="Q1494" i="2"/>
  <c r="S1494" i="2" s="1"/>
  <c r="T1494" i="2" s="1"/>
  <c r="X1493" i="2"/>
  <c r="W1493" i="2"/>
  <c r="V1493" i="2"/>
  <c r="U1493" i="2"/>
  <c r="R1493" i="2"/>
  <c r="Q1493" i="2"/>
  <c r="S1493" i="2" s="1"/>
  <c r="T1493" i="2" s="1"/>
  <c r="X1492" i="2"/>
  <c r="W1492" i="2"/>
  <c r="V1492" i="2"/>
  <c r="U1492" i="2"/>
  <c r="R1492" i="2"/>
  <c r="Q1492" i="2"/>
  <c r="S1492" i="2" s="1"/>
  <c r="T1492" i="2" s="1"/>
  <c r="X1491" i="2"/>
  <c r="W1491" i="2"/>
  <c r="V1491" i="2"/>
  <c r="U1491" i="2"/>
  <c r="R1491" i="2"/>
  <c r="Q1491" i="2"/>
  <c r="S1491" i="2" s="1"/>
  <c r="T1491" i="2" s="1"/>
  <c r="X1490" i="2"/>
  <c r="W1490" i="2"/>
  <c r="V1490" i="2"/>
  <c r="U1490" i="2"/>
  <c r="R1490" i="2"/>
  <c r="Q1490" i="2"/>
  <c r="S1490" i="2" s="1"/>
  <c r="T1490" i="2" s="1"/>
  <c r="X1489" i="2"/>
  <c r="W1489" i="2"/>
  <c r="V1489" i="2"/>
  <c r="U1489" i="2"/>
  <c r="R1489" i="2"/>
  <c r="Q1489" i="2"/>
  <c r="S1489" i="2" s="1"/>
  <c r="T1489" i="2" s="1"/>
  <c r="X1488" i="2"/>
  <c r="W1488" i="2"/>
  <c r="V1488" i="2"/>
  <c r="U1488" i="2"/>
  <c r="R1488" i="2"/>
  <c r="Q1488" i="2"/>
  <c r="S1488" i="2" s="1"/>
  <c r="T1488" i="2" s="1"/>
  <c r="X1487" i="2"/>
  <c r="W1487" i="2"/>
  <c r="V1487" i="2"/>
  <c r="U1487" i="2"/>
  <c r="R1487" i="2"/>
  <c r="Q1487" i="2"/>
  <c r="S1487" i="2" s="1"/>
  <c r="T1487" i="2" s="1"/>
  <c r="X1486" i="2"/>
  <c r="W1486" i="2"/>
  <c r="V1486" i="2"/>
  <c r="U1486" i="2"/>
  <c r="R1486" i="2"/>
  <c r="Q1486" i="2"/>
  <c r="S1486" i="2" s="1"/>
  <c r="T1486" i="2" s="1"/>
  <c r="X1485" i="2"/>
  <c r="W1485" i="2"/>
  <c r="V1485" i="2"/>
  <c r="U1485" i="2"/>
  <c r="R1485" i="2"/>
  <c r="Q1485" i="2"/>
  <c r="S1485" i="2" s="1"/>
  <c r="T1485" i="2" s="1"/>
  <c r="X1484" i="2"/>
  <c r="W1484" i="2"/>
  <c r="V1484" i="2"/>
  <c r="U1484" i="2"/>
  <c r="R1484" i="2"/>
  <c r="Q1484" i="2"/>
  <c r="S1484" i="2" s="1"/>
  <c r="T1484" i="2" s="1"/>
  <c r="X1483" i="2"/>
  <c r="W1483" i="2"/>
  <c r="V1483" i="2"/>
  <c r="U1483" i="2"/>
  <c r="R1483" i="2"/>
  <c r="Q1483" i="2"/>
  <c r="S1483" i="2" s="1"/>
  <c r="T1483" i="2" s="1"/>
  <c r="X1482" i="2"/>
  <c r="W1482" i="2"/>
  <c r="V1482" i="2"/>
  <c r="U1482" i="2"/>
  <c r="R1482" i="2"/>
  <c r="Q1482" i="2"/>
  <c r="S1482" i="2" s="1"/>
  <c r="T1482" i="2" s="1"/>
  <c r="X1481" i="2"/>
  <c r="W1481" i="2"/>
  <c r="V1481" i="2"/>
  <c r="U1481" i="2"/>
  <c r="R1481" i="2"/>
  <c r="Q1481" i="2"/>
  <c r="S1481" i="2" s="1"/>
  <c r="T1481" i="2" s="1"/>
  <c r="X1480" i="2"/>
  <c r="W1480" i="2"/>
  <c r="V1480" i="2"/>
  <c r="U1480" i="2"/>
  <c r="R1480" i="2"/>
  <c r="Q1480" i="2"/>
  <c r="S1480" i="2" s="1"/>
  <c r="T1480" i="2" s="1"/>
  <c r="X1479" i="2"/>
  <c r="W1479" i="2"/>
  <c r="V1479" i="2"/>
  <c r="U1479" i="2"/>
  <c r="R1479" i="2"/>
  <c r="Q1479" i="2"/>
  <c r="S1479" i="2" s="1"/>
  <c r="T1479" i="2" s="1"/>
  <c r="X1478" i="2"/>
  <c r="W1478" i="2"/>
  <c r="V1478" i="2"/>
  <c r="U1478" i="2"/>
  <c r="R1478" i="2"/>
  <c r="Q1478" i="2"/>
  <c r="S1478" i="2" s="1"/>
  <c r="T1478" i="2" s="1"/>
  <c r="X1477" i="2"/>
  <c r="W1477" i="2"/>
  <c r="V1477" i="2"/>
  <c r="U1477" i="2"/>
  <c r="R1477" i="2"/>
  <c r="Q1477" i="2"/>
  <c r="X1476" i="2"/>
  <c r="W1476" i="2"/>
  <c r="V1476" i="2"/>
  <c r="U1476" i="2"/>
  <c r="R1476" i="2"/>
  <c r="Q1476" i="2"/>
  <c r="S1476" i="2" s="1"/>
  <c r="T1476" i="2" s="1"/>
  <c r="X1475" i="2"/>
  <c r="W1475" i="2"/>
  <c r="V1475" i="2"/>
  <c r="U1475" i="2"/>
  <c r="R1475" i="2"/>
  <c r="Q1475" i="2"/>
  <c r="S1475" i="2" s="1"/>
  <c r="T1475" i="2" s="1"/>
  <c r="X1474" i="2"/>
  <c r="W1474" i="2"/>
  <c r="V1474" i="2"/>
  <c r="U1474" i="2"/>
  <c r="R1474" i="2"/>
  <c r="Q1474" i="2"/>
  <c r="S1474" i="2" s="1"/>
  <c r="T1474" i="2" s="1"/>
  <c r="X1473" i="2"/>
  <c r="W1473" i="2"/>
  <c r="V1473" i="2"/>
  <c r="U1473" i="2"/>
  <c r="R1473" i="2"/>
  <c r="Q1473" i="2"/>
  <c r="S1473" i="2" s="1"/>
  <c r="T1473" i="2" s="1"/>
  <c r="X1472" i="2"/>
  <c r="W1472" i="2"/>
  <c r="V1472" i="2"/>
  <c r="U1472" i="2"/>
  <c r="R1472" i="2"/>
  <c r="Q1472" i="2"/>
  <c r="S1472" i="2" s="1"/>
  <c r="T1472" i="2" s="1"/>
  <c r="X1471" i="2"/>
  <c r="W1471" i="2"/>
  <c r="V1471" i="2"/>
  <c r="U1471" i="2"/>
  <c r="R1471" i="2"/>
  <c r="Q1471" i="2"/>
  <c r="S1471" i="2" s="1"/>
  <c r="T1471" i="2" s="1"/>
  <c r="X1470" i="2"/>
  <c r="W1470" i="2"/>
  <c r="V1470" i="2"/>
  <c r="U1470" i="2"/>
  <c r="R1470" i="2"/>
  <c r="Q1470" i="2"/>
  <c r="S1470" i="2" s="1"/>
  <c r="T1470" i="2" s="1"/>
  <c r="X1469" i="2"/>
  <c r="W1469" i="2"/>
  <c r="V1469" i="2"/>
  <c r="U1469" i="2"/>
  <c r="R1469" i="2"/>
  <c r="Q1469" i="2"/>
  <c r="S1469" i="2" s="1"/>
  <c r="T1469" i="2" s="1"/>
  <c r="X1468" i="2"/>
  <c r="W1468" i="2"/>
  <c r="V1468" i="2"/>
  <c r="U1468" i="2"/>
  <c r="R1468" i="2"/>
  <c r="Q1468" i="2"/>
  <c r="S1468" i="2" s="1"/>
  <c r="T1468" i="2" s="1"/>
  <c r="X1467" i="2"/>
  <c r="W1467" i="2"/>
  <c r="V1467" i="2"/>
  <c r="U1467" i="2"/>
  <c r="R1467" i="2"/>
  <c r="Q1467" i="2"/>
  <c r="S1467" i="2" s="1"/>
  <c r="T1467" i="2" s="1"/>
  <c r="X1466" i="2"/>
  <c r="W1466" i="2"/>
  <c r="V1466" i="2"/>
  <c r="U1466" i="2"/>
  <c r="R1466" i="2"/>
  <c r="Q1466" i="2"/>
  <c r="S1466" i="2" s="1"/>
  <c r="T1466" i="2" s="1"/>
  <c r="X1465" i="2"/>
  <c r="W1465" i="2"/>
  <c r="V1465" i="2"/>
  <c r="U1465" i="2"/>
  <c r="R1465" i="2"/>
  <c r="Q1465" i="2"/>
  <c r="S1465" i="2" s="1"/>
  <c r="T1465" i="2" s="1"/>
  <c r="X1464" i="2"/>
  <c r="W1464" i="2"/>
  <c r="V1464" i="2"/>
  <c r="U1464" i="2"/>
  <c r="R1464" i="2"/>
  <c r="Q1464" i="2"/>
  <c r="S1464" i="2" s="1"/>
  <c r="T1464" i="2" s="1"/>
  <c r="X1463" i="2"/>
  <c r="W1463" i="2"/>
  <c r="V1463" i="2"/>
  <c r="U1463" i="2"/>
  <c r="R1463" i="2"/>
  <c r="Q1463" i="2"/>
  <c r="S1463" i="2" s="1"/>
  <c r="T1463" i="2" s="1"/>
  <c r="X1462" i="2"/>
  <c r="W1462" i="2"/>
  <c r="V1462" i="2"/>
  <c r="U1462" i="2"/>
  <c r="R1462" i="2"/>
  <c r="Q1462" i="2"/>
  <c r="S1462" i="2" s="1"/>
  <c r="T1462" i="2" s="1"/>
  <c r="X1461" i="2"/>
  <c r="W1461" i="2"/>
  <c r="V1461" i="2"/>
  <c r="U1461" i="2"/>
  <c r="R1461" i="2"/>
  <c r="Q1461" i="2"/>
  <c r="S1461" i="2" s="1"/>
  <c r="T1461" i="2" s="1"/>
  <c r="X1460" i="2"/>
  <c r="W1460" i="2"/>
  <c r="V1460" i="2"/>
  <c r="U1460" i="2"/>
  <c r="R1460" i="2"/>
  <c r="Q1460" i="2"/>
  <c r="S1460" i="2" s="1"/>
  <c r="T1460" i="2" s="1"/>
  <c r="X1459" i="2"/>
  <c r="W1459" i="2"/>
  <c r="V1459" i="2"/>
  <c r="U1459" i="2"/>
  <c r="R1459" i="2"/>
  <c r="Q1459" i="2"/>
  <c r="S1459" i="2" s="1"/>
  <c r="T1459" i="2" s="1"/>
  <c r="X1458" i="2"/>
  <c r="W1458" i="2"/>
  <c r="V1458" i="2"/>
  <c r="U1458" i="2"/>
  <c r="R1458" i="2"/>
  <c r="Q1458" i="2"/>
  <c r="S1458" i="2" s="1"/>
  <c r="T1458" i="2" s="1"/>
  <c r="X1457" i="2"/>
  <c r="W1457" i="2"/>
  <c r="V1457" i="2"/>
  <c r="U1457" i="2"/>
  <c r="R1457" i="2"/>
  <c r="Q1457" i="2"/>
  <c r="S1457" i="2" s="1"/>
  <c r="T1457" i="2" s="1"/>
  <c r="X1456" i="2"/>
  <c r="W1456" i="2"/>
  <c r="V1456" i="2"/>
  <c r="U1456" i="2"/>
  <c r="R1456" i="2"/>
  <c r="Q1456" i="2"/>
  <c r="S1456" i="2" s="1"/>
  <c r="T1456" i="2" s="1"/>
  <c r="X1455" i="2"/>
  <c r="W1455" i="2"/>
  <c r="V1455" i="2"/>
  <c r="U1455" i="2"/>
  <c r="R1455" i="2"/>
  <c r="Q1455" i="2"/>
  <c r="S1455" i="2" s="1"/>
  <c r="T1455" i="2" s="1"/>
  <c r="X1454" i="2"/>
  <c r="W1454" i="2"/>
  <c r="V1454" i="2"/>
  <c r="U1454" i="2"/>
  <c r="R1454" i="2"/>
  <c r="Q1454" i="2"/>
  <c r="S1454" i="2" s="1"/>
  <c r="T1454" i="2" s="1"/>
  <c r="X1453" i="2"/>
  <c r="W1453" i="2"/>
  <c r="V1453" i="2"/>
  <c r="U1453" i="2"/>
  <c r="R1453" i="2"/>
  <c r="Q1453" i="2"/>
  <c r="S1453" i="2" s="1"/>
  <c r="T1453" i="2" s="1"/>
  <c r="X1452" i="2"/>
  <c r="W1452" i="2"/>
  <c r="V1452" i="2"/>
  <c r="U1452" i="2"/>
  <c r="R1452" i="2"/>
  <c r="Q1452" i="2"/>
  <c r="S1452" i="2" s="1"/>
  <c r="T1452" i="2" s="1"/>
  <c r="X1451" i="2"/>
  <c r="W1451" i="2"/>
  <c r="V1451" i="2"/>
  <c r="U1451" i="2"/>
  <c r="R1451" i="2"/>
  <c r="Q1451" i="2"/>
  <c r="S1451" i="2" s="1"/>
  <c r="T1451" i="2" s="1"/>
  <c r="X1450" i="2"/>
  <c r="W1450" i="2"/>
  <c r="V1450" i="2"/>
  <c r="U1450" i="2"/>
  <c r="R1450" i="2"/>
  <c r="Q1450" i="2"/>
  <c r="S1450" i="2" s="1"/>
  <c r="T1450" i="2" s="1"/>
  <c r="X1449" i="2"/>
  <c r="W1449" i="2"/>
  <c r="V1449" i="2"/>
  <c r="U1449" i="2"/>
  <c r="R1449" i="2"/>
  <c r="Q1449" i="2"/>
  <c r="S1449" i="2" s="1"/>
  <c r="T1449" i="2" s="1"/>
  <c r="X1448" i="2"/>
  <c r="W1448" i="2"/>
  <c r="V1448" i="2"/>
  <c r="U1448" i="2"/>
  <c r="R1448" i="2"/>
  <c r="Q1448" i="2"/>
  <c r="S1448" i="2" s="1"/>
  <c r="T1448" i="2" s="1"/>
  <c r="X1447" i="2"/>
  <c r="W1447" i="2"/>
  <c r="V1447" i="2"/>
  <c r="U1447" i="2"/>
  <c r="R1447" i="2"/>
  <c r="Q1447" i="2"/>
  <c r="S1447" i="2" s="1"/>
  <c r="T1447" i="2" s="1"/>
  <c r="X1446" i="2"/>
  <c r="W1446" i="2"/>
  <c r="V1446" i="2"/>
  <c r="U1446" i="2"/>
  <c r="R1446" i="2"/>
  <c r="Q1446" i="2"/>
  <c r="S1446" i="2" s="1"/>
  <c r="T1446" i="2" s="1"/>
  <c r="X1445" i="2"/>
  <c r="W1445" i="2"/>
  <c r="V1445" i="2"/>
  <c r="U1445" i="2"/>
  <c r="R1445" i="2"/>
  <c r="Q1445" i="2"/>
  <c r="S1445" i="2" s="1"/>
  <c r="T1445" i="2" s="1"/>
  <c r="X1444" i="2"/>
  <c r="W1444" i="2"/>
  <c r="V1444" i="2"/>
  <c r="U1444" i="2"/>
  <c r="R1444" i="2"/>
  <c r="Q1444" i="2"/>
  <c r="S1444" i="2" s="1"/>
  <c r="T1444" i="2" s="1"/>
  <c r="X1443" i="2"/>
  <c r="W1443" i="2"/>
  <c r="V1443" i="2"/>
  <c r="U1443" i="2"/>
  <c r="R1443" i="2"/>
  <c r="Q1443" i="2"/>
  <c r="S1443" i="2" s="1"/>
  <c r="T1443" i="2" s="1"/>
  <c r="X1442" i="2"/>
  <c r="W1442" i="2"/>
  <c r="V1442" i="2"/>
  <c r="U1442" i="2"/>
  <c r="R1442" i="2"/>
  <c r="Q1442" i="2"/>
  <c r="S1442" i="2" s="1"/>
  <c r="T1442" i="2" s="1"/>
  <c r="X1441" i="2"/>
  <c r="W1441" i="2"/>
  <c r="V1441" i="2"/>
  <c r="U1441" i="2"/>
  <c r="R1441" i="2"/>
  <c r="Q1441" i="2"/>
  <c r="S1441" i="2" s="1"/>
  <c r="T1441" i="2" s="1"/>
  <c r="X1440" i="2"/>
  <c r="W1440" i="2"/>
  <c r="V1440" i="2"/>
  <c r="U1440" i="2"/>
  <c r="R1440" i="2"/>
  <c r="Q1440" i="2"/>
  <c r="S1440" i="2" s="1"/>
  <c r="T1440" i="2" s="1"/>
  <c r="X1439" i="2"/>
  <c r="W1439" i="2"/>
  <c r="V1439" i="2"/>
  <c r="U1439" i="2"/>
  <c r="R1439" i="2"/>
  <c r="Q1439" i="2"/>
  <c r="S1439" i="2" s="1"/>
  <c r="T1439" i="2" s="1"/>
  <c r="X1438" i="2"/>
  <c r="W1438" i="2"/>
  <c r="V1438" i="2"/>
  <c r="U1438" i="2"/>
  <c r="R1438" i="2"/>
  <c r="Q1438" i="2"/>
  <c r="S1438" i="2" s="1"/>
  <c r="T1438" i="2" s="1"/>
  <c r="X1437" i="2"/>
  <c r="W1437" i="2"/>
  <c r="V1437" i="2"/>
  <c r="U1437" i="2"/>
  <c r="R1437" i="2"/>
  <c r="Q1437" i="2"/>
  <c r="S1437" i="2" s="1"/>
  <c r="T1437" i="2" s="1"/>
  <c r="X1436" i="2"/>
  <c r="W1436" i="2"/>
  <c r="V1436" i="2"/>
  <c r="U1436" i="2"/>
  <c r="R1436" i="2"/>
  <c r="Q1436" i="2"/>
  <c r="S1436" i="2" s="1"/>
  <c r="T1436" i="2" s="1"/>
  <c r="X1435" i="2"/>
  <c r="W1435" i="2"/>
  <c r="V1435" i="2"/>
  <c r="U1435" i="2"/>
  <c r="R1435" i="2"/>
  <c r="Q1435" i="2"/>
  <c r="S1435" i="2" s="1"/>
  <c r="T1435" i="2" s="1"/>
  <c r="X1434" i="2"/>
  <c r="W1434" i="2"/>
  <c r="V1434" i="2"/>
  <c r="U1434" i="2"/>
  <c r="R1434" i="2"/>
  <c r="Q1434" i="2"/>
  <c r="S1434" i="2" s="1"/>
  <c r="T1434" i="2" s="1"/>
  <c r="X1433" i="2"/>
  <c r="W1433" i="2"/>
  <c r="V1433" i="2"/>
  <c r="U1433" i="2"/>
  <c r="R1433" i="2"/>
  <c r="Q1433" i="2"/>
  <c r="S1433" i="2" s="1"/>
  <c r="T1433" i="2" s="1"/>
  <c r="X1432" i="2"/>
  <c r="W1432" i="2"/>
  <c r="V1432" i="2"/>
  <c r="U1432" i="2"/>
  <c r="R1432" i="2"/>
  <c r="Q1432" i="2"/>
  <c r="S1432" i="2" s="1"/>
  <c r="T1432" i="2" s="1"/>
  <c r="X1431" i="2"/>
  <c r="W1431" i="2"/>
  <c r="V1431" i="2"/>
  <c r="U1431" i="2"/>
  <c r="R1431" i="2"/>
  <c r="Q1431" i="2"/>
  <c r="S1431" i="2" s="1"/>
  <c r="T1431" i="2" s="1"/>
  <c r="X1430" i="2"/>
  <c r="W1430" i="2"/>
  <c r="V1430" i="2"/>
  <c r="U1430" i="2"/>
  <c r="R1430" i="2"/>
  <c r="Q1430" i="2"/>
  <c r="S1430" i="2" s="1"/>
  <c r="T1430" i="2" s="1"/>
  <c r="X1429" i="2"/>
  <c r="W1429" i="2"/>
  <c r="V1429" i="2"/>
  <c r="U1429" i="2"/>
  <c r="R1429" i="2"/>
  <c r="Q1429" i="2"/>
  <c r="S1429" i="2" s="1"/>
  <c r="T1429" i="2" s="1"/>
  <c r="X1428" i="2"/>
  <c r="W1428" i="2"/>
  <c r="V1428" i="2"/>
  <c r="U1428" i="2"/>
  <c r="R1428" i="2"/>
  <c r="Q1428" i="2"/>
  <c r="S1428" i="2" s="1"/>
  <c r="T1428" i="2" s="1"/>
  <c r="X1427" i="2"/>
  <c r="W1427" i="2"/>
  <c r="V1427" i="2"/>
  <c r="U1427" i="2"/>
  <c r="R1427" i="2"/>
  <c r="Q1427" i="2"/>
  <c r="S1427" i="2" s="1"/>
  <c r="T1427" i="2" s="1"/>
  <c r="X1426" i="2"/>
  <c r="W1426" i="2"/>
  <c r="V1426" i="2"/>
  <c r="U1426" i="2"/>
  <c r="R1426" i="2"/>
  <c r="Q1426" i="2"/>
  <c r="S1426" i="2" s="1"/>
  <c r="T1426" i="2" s="1"/>
  <c r="X1425" i="2"/>
  <c r="W1425" i="2"/>
  <c r="V1425" i="2"/>
  <c r="U1425" i="2"/>
  <c r="R1425" i="2"/>
  <c r="Q1425" i="2"/>
  <c r="S1425" i="2" s="1"/>
  <c r="T1425" i="2" s="1"/>
  <c r="X1424" i="2"/>
  <c r="W1424" i="2"/>
  <c r="V1424" i="2"/>
  <c r="U1424" i="2"/>
  <c r="R1424" i="2"/>
  <c r="Q1424" i="2"/>
  <c r="S1424" i="2" s="1"/>
  <c r="T1424" i="2" s="1"/>
  <c r="X1423" i="2"/>
  <c r="W1423" i="2"/>
  <c r="V1423" i="2"/>
  <c r="U1423" i="2"/>
  <c r="R1423" i="2"/>
  <c r="Q1423" i="2"/>
  <c r="S1423" i="2" s="1"/>
  <c r="T1423" i="2" s="1"/>
  <c r="X1422" i="2"/>
  <c r="W1422" i="2"/>
  <c r="V1422" i="2"/>
  <c r="U1422" i="2"/>
  <c r="R1422" i="2"/>
  <c r="Q1422" i="2"/>
  <c r="S1422" i="2" s="1"/>
  <c r="T1422" i="2" s="1"/>
  <c r="X1421" i="2"/>
  <c r="W1421" i="2"/>
  <c r="V1421" i="2"/>
  <c r="U1421" i="2"/>
  <c r="R1421" i="2"/>
  <c r="Q1421" i="2"/>
  <c r="S1421" i="2" s="1"/>
  <c r="T1421" i="2" s="1"/>
  <c r="X1420" i="2"/>
  <c r="W1420" i="2"/>
  <c r="V1420" i="2"/>
  <c r="U1420" i="2"/>
  <c r="R1420" i="2"/>
  <c r="Q1420" i="2"/>
  <c r="S1420" i="2" s="1"/>
  <c r="T1420" i="2" s="1"/>
  <c r="X1419" i="2"/>
  <c r="W1419" i="2"/>
  <c r="V1419" i="2"/>
  <c r="U1419" i="2"/>
  <c r="R1419" i="2"/>
  <c r="Q1419" i="2"/>
  <c r="S1419" i="2" s="1"/>
  <c r="T1419" i="2" s="1"/>
  <c r="X1418" i="2"/>
  <c r="W1418" i="2"/>
  <c r="V1418" i="2"/>
  <c r="U1418" i="2"/>
  <c r="R1418" i="2"/>
  <c r="Q1418" i="2"/>
  <c r="S1418" i="2" s="1"/>
  <c r="T1418" i="2" s="1"/>
  <c r="X1417" i="2"/>
  <c r="W1417" i="2"/>
  <c r="V1417" i="2"/>
  <c r="U1417" i="2"/>
  <c r="R1417" i="2"/>
  <c r="Q1417" i="2"/>
  <c r="S1417" i="2" s="1"/>
  <c r="T1417" i="2" s="1"/>
  <c r="X1416" i="2"/>
  <c r="W1416" i="2"/>
  <c r="V1416" i="2"/>
  <c r="U1416" i="2"/>
  <c r="R1416" i="2"/>
  <c r="Q1416" i="2"/>
  <c r="S1416" i="2" s="1"/>
  <c r="T1416" i="2" s="1"/>
  <c r="X1415" i="2"/>
  <c r="W1415" i="2"/>
  <c r="V1415" i="2"/>
  <c r="U1415" i="2"/>
  <c r="R1415" i="2"/>
  <c r="Q1415" i="2"/>
  <c r="S1415" i="2" s="1"/>
  <c r="T1415" i="2" s="1"/>
  <c r="X1414" i="2"/>
  <c r="W1414" i="2"/>
  <c r="V1414" i="2"/>
  <c r="U1414" i="2"/>
  <c r="R1414" i="2"/>
  <c r="Q1414" i="2"/>
  <c r="S1414" i="2" s="1"/>
  <c r="T1414" i="2" s="1"/>
  <c r="X1413" i="2"/>
  <c r="W1413" i="2"/>
  <c r="V1413" i="2"/>
  <c r="U1413" i="2"/>
  <c r="R1413" i="2"/>
  <c r="Q1413" i="2"/>
  <c r="S1413" i="2" s="1"/>
  <c r="T1413" i="2" s="1"/>
  <c r="X1412" i="2"/>
  <c r="W1412" i="2"/>
  <c r="V1412" i="2"/>
  <c r="U1412" i="2"/>
  <c r="R1412" i="2"/>
  <c r="Q1412" i="2"/>
  <c r="S1412" i="2" s="1"/>
  <c r="T1412" i="2" s="1"/>
  <c r="X1411" i="2"/>
  <c r="W1411" i="2"/>
  <c r="V1411" i="2"/>
  <c r="U1411" i="2"/>
  <c r="R1411" i="2"/>
  <c r="Q1411" i="2"/>
  <c r="S1411" i="2" s="1"/>
  <c r="T1411" i="2" s="1"/>
  <c r="X1410" i="2"/>
  <c r="W1410" i="2"/>
  <c r="V1410" i="2"/>
  <c r="U1410" i="2"/>
  <c r="R1410" i="2"/>
  <c r="Q1410" i="2"/>
  <c r="S1410" i="2" s="1"/>
  <c r="T1410" i="2" s="1"/>
  <c r="X1409" i="2"/>
  <c r="W1409" i="2"/>
  <c r="V1409" i="2"/>
  <c r="U1409" i="2"/>
  <c r="R1409" i="2"/>
  <c r="Q1409" i="2"/>
  <c r="S1409" i="2" s="1"/>
  <c r="T1409" i="2" s="1"/>
  <c r="X1408" i="2"/>
  <c r="W1408" i="2"/>
  <c r="V1408" i="2"/>
  <c r="U1408" i="2"/>
  <c r="R1408" i="2"/>
  <c r="Q1408" i="2"/>
  <c r="S1408" i="2" s="1"/>
  <c r="T1408" i="2" s="1"/>
  <c r="X1407" i="2"/>
  <c r="W1407" i="2"/>
  <c r="V1407" i="2"/>
  <c r="U1407" i="2"/>
  <c r="R1407" i="2"/>
  <c r="Q1407" i="2"/>
  <c r="S1407" i="2" s="1"/>
  <c r="T1407" i="2" s="1"/>
  <c r="X1406" i="2"/>
  <c r="W1406" i="2"/>
  <c r="V1406" i="2"/>
  <c r="U1406" i="2"/>
  <c r="R1406" i="2"/>
  <c r="Q1406" i="2"/>
  <c r="S1406" i="2" s="1"/>
  <c r="T1406" i="2" s="1"/>
  <c r="X1405" i="2"/>
  <c r="W1405" i="2"/>
  <c r="V1405" i="2"/>
  <c r="U1405" i="2"/>
  <c r="R1405" i="2"/>
  <c r="Q1405" i="2"/>
  <c r="S1405" i="2" s="1"/>
  <c r="T1405" i="2" s="1"/>
  <c r="X1404" i="2"/>
  <c r="W1404" i="2"/>
  <c r="V1404" i="2"/>
  <c r="U1404" i="2"/>
  <c r="R1404" i="2"/>
  <c r="Q1404" i="2"/>
  <c r="S1404" i="2" s="1"/>
  <c r="T1404" i="2" s="1"/>
  <c r="X1403" i="2"/>
  <c r="W1403" i="2"/>
  <c r="V1403" i="2"/>
  <c r="U1403" i="2"/>
  <c r="R1403" i="2"/>
  <c r="Q1403" i="2"/>
  <c r="S1403" i="2" s="1"/>
  <c r="T1403" i="2" s="1"/>
  <c r="X1402" i="2"/>
  <c r="W1402" i="2"/>
  <c r="V1402" i="2"/>
  <c r="U1402" i="2"/>
  <c r="R1402" i="2"/>
  <c r="Q1402" i="2"/>
  <c r="S1402" i="2" s="1"/>
  <c r="T1402" i="2" s="1"/>
  <c r="X1401" i="2"/>
  <c r="W1401" i="2"/>
  <c r="V1401" i="2"/>
  <c r="U1401" i="2"/>
  <c r="R1401" i="2"/>
  <c r="Q1401" i="2"/>
  <c r="S1401" i="2" s="1"/>
  <c r="T1401" i="2" s="1"/>
  <c r="X1400" i="2"/>
  <c r="W1400" i="2"/>
  <c r="V1400" i="2"/>
  <c r="U1400" i="2"/>
  <c r="R1400" i="2"/>
  <c r="Q1400" i="2"/>
  <c r="S1400" i="2" s="1"/>
  <c r="T1400" i="2" s="1"/>
  <c r="X1399" i="2"/>
  <c r="W1399" i="2"/>
  <c r="V1399" i="2"/>
  <c r="U1399" i="2"/>
  <c r="R1399" i="2"/>
  <c r="Q1399" i="2"/>
  <c r="S1399" i="2" s="1"/>
  <c r="T1399" i="2" s="1"/>
  <c r="X1398" i="2"/>
  <c r="W1398" i="2"/>
  <c r="V1398" i="2"/>
  <c r="U1398" i="2"/>
  <c r="R1398" i="2"/>
  <c r="Q1398" i="2"/>
  <c r="S1398" i="2" s="1"/>
  <c r="T1398" i="2" s="1"/>
  <c r="X1397" i="2"/>
  <c r="W1397" i="2"/>
  <c r="V1397" i="2"/>
  <c r="U1397" i="2"/>
  <c r="R1397" i="2"/>
  <c r="Q1397" i="2"/>
  <c r="S1397" i="2" s="1"/>
  <c r="T1397" i="2" s="1"/>
  <c r="X1396" i="2"/>
  <c r="W1396" i="2"/>
  <c r="V1396" i="2"/>
  <c r="U1396" i="2"/>
  <c r="R1396" i="2"/>
  <c r="Q1396" i="2"/>
  <c r="S1396" i="2" s="1"/>
  <c r="T1396" i="2" s="1"/>
  <c r="X1395" i="2"/>
  <c r="W1395" i="2"/>
  <c r="V1395" i="2"/>
  <c r="U1395" i="2"/>
  <c r="R1395" i="2"/>
  <c r="Q1395" i="2"/>
  <c r="S1395" i="2" s="1"/>
  <c r="T1395" i="2" s="1"/>
  <c r="X1394" i="2"/>
  <c r="W1394" i="2"/>
  <c r="V1394" i="2"/>
  <c r="U1394" i="2"/>
  <c r="R1394" i="2"/>
  <c r="Q1394" i="2"/>
  <c r="S1394" i="2" s="1"/>
  <c r="T1394" i="2" s="1"/>
  <c r="X1393" i="2"/>
  <c r="W1393" i="2"/>
  <c r="V1393" i="2"/>
  <c r="U1393" i="2"/>
  <c r="R1393" i="2"/>
  <c r="Q1393" i="2"/>
  <c r="S1393" i="2" s="1"/>
  <c r="T1393" i="2" s="1"/>
  <c r="X1392" i="2"/>
  <c r="W1392" i="2"/>
  <c r="V1392" i="2"/>
  <c r="U1392" i="2"/>
  <c r="R1392" i="2"/>
  <c r="Q1392" i="2"/>
  <c r="S1392" i="2" s="1"/>
  <c r="T1392" i="2" s="1"/>
  <c r="X1391" i="2"/>
  <c r="W1391" i="2"/>
  <c r="V1391" i="2"/>
  <c r="U1391" i="2"/>
  <c r="R1391" i="2"/>
  <c r="Q1391" i="2"/>
  <c r="S1391" i="2" s="1"/>
  <c r="T1391" i="2" s="1"/>
  <c r="X1390" i="2"/>
  <c r="W1390" i="2"/>
  <c r="V1390" i="2"/>
  <c r="U1390" i="2"/>
  <c r="R1390" i="2"/>
  <c r="Q1390" i="2"/>
  <c r="S1390" i="2" s="1"/>
  <c r="T1390" i="2" s="1"/>
  <c r="X1389" i="2"/>
  <c r="W1389" i="2"/>
  <c r="V1389" i="2"/>
  <c r="U1389" i="2"/>
  <c r="R1389" i="2"/>
  <c r="Q1389" i="2"/>
  <c r="S1389" i="2" s="1"/>
  <c r="T1389" i="2" s="1"/>
  <c r="X1388" i="2"/>
  <c r="W1388" i="2"/>
  <c r="V1388" i="2"/>
  <c r="U1388" i="2"/>
  <c r="R1388" i="2"/>
  <c r="Q1388" i="2"/>
  <c r="S1388" i="2" s="1"/>
  <c r="T1388" i="2" s="1"/>
  <c r="X1387" i="2"/>
  <c r="W1387" i="2"/>
  <c r="V1387" i="2"/>
  <c r="U1387" i="2"/>
  <c r="R1387" i="2"/>
  <c r="Q1387" i="2"/>
  <c r="S1387" i="2" s="1"/>
  <c r="T1387" i="2" s="1"/>
  <c r="X1386" i="2"/>
  <c r="W1386" i="2"/>
  <c r="V1386" i="2"/>
  <c r="U1386" i="2"/>
  <c r="R1386" i="2"/>
  <c r="Q1386" i="2"/>
  <c r="S1386" i="2" s="1"/>
  <c r="T1386" i="2" s="1"/>
  <c r="X1385" i="2"/>
  <c r="W1385" i="2"/>
  <c r="V1385" i="2"/>
  <c r="U1385" i="2"/>
  <c r="R1385" i="2"/>
  <c r="Q1385" i="2"/>
  <c r="S1385" i="2" s="1"/>
  <c r="T1385" i="2" s="1"/>
  <c r="X1384" i="2"/>
  <c r="W1384" i="2"/>
  <c r="V1384" i="2"/>
  <c r="U1384" i="2"/>
  <c r="R1384" i="2"/>
  <c r="Q1384" i="2"/>
  <c r="S1384" i="2" s="1"/>
  <c r="T1384" i="2" s="1"/>
  <c r="X1383" i="2"/>
  <c r="W1383" i="2"/>
  <c r="V1383" i="2"/>
  <c r="U1383" i="2"/>
  <c r="R1383" i="2"/>
  <c r="Q1383" i="2"/>
  <c r="S1383" i="2" s="1"/>
  <c r="T1383" i="2" s="1"/>
  <c r="X1382" i="2"/>
  <c r="W1382" i="2"/>
  <c r="V1382" i="2"/>
  <c r="U1382" i="2"/>
  <c r="R1382" i="2"/>
  <c r="Q1382" i="2"/>
  <c r="S1382" i="2" s="1"/>
  <c r="T1382" i="2" s="1"/>
  <c r="X1381" i="2"/>
  <c r="W1381" i="2"/>
  <c r="V1381" i="2"/>
  <c r="U1381" i="2"/>
  <c r="R1381" i="2"/>
  <c r="Q1381" i="2"/>
  <c r="S1381" i="2" s="1"/>
  <c r="T1381" i="2" s="1"/>
  <c r="X1380" i="2"/>
  <c r="W1380" i="2"/>
  <c r="V1380" i="2"/>
  <c r="U1380" i="2"/>
  <c r="R1380" i="2"/>
  <c r="Q1380" i="2"/>
  <c r="S1380" i="2" s="1"/>
  <c r="T1380" i="2" s="1"/>
  <c r="X1379" i="2"/>
  <c r="W1379" i="2"/>
  <c r="V1379" i="2"/>
  <c r="U1379" i="2"/>
  <c r="R1379" i="2"/>
  <c r="Q1379" i="2"/>
  <c r="S1379" i="2" s="1"/>
  <c r="T1379" i="2" s="1"/>
  <c r="X1378" i="2"/>
  <c r="W1378" i="2"/>
  <c r="V1378" i="2"/>
  <c r="U1378" i="2"/>
  <c r="R1378" i="2"/>
  <c r="Q1378" i="2"/>
  <c r="S1378" i="2" s="1"/>
  <c r="T1378" i="2" s="1"/>
  <c r="X1377" i="2"/>
  <c r="W1377" i="2"/>
  <c r="V1377" i="2"/>
  <c r="U1377" i="2"/>
  <c r="R1377" i="2"/>
  <c r="Q1377" i="2"/>
  <c r="S1377" i="2" s="1"/>
  <c r="T1377" i="2" s="1"/>
  <c r="X1376" i="2"/>
  <c r="W1376" i="2"/>
  <c r="V1376" i="2"/>
  <c r="U1376" i="2"/>
  <c r="R1376" i="2"/>
  <c r="Q1376" i="2"/>
  <c r="S1376" i="2" s="1"/>
  <c r="T1376" i="2" s="1"/>
  <c r="X1375" i="2"/>
  <c r="W1375" i="2"/>
  <c r="V1375" i="2"/>
  <c r="U1375" i="2"/>
  <c r="R1375" i="2"/>
  <c r="Q1375" i="2"/>
  <c r="S1375" i="2" s="1"/>
  <c r="T1375" i="2" s="1"/>
  <c r="X1374" i="2"/>
  <c r="W1374" i="2"/>
  <c r="V1374" i="2"/>
  <c r="U1374" i="2"/>
  <c r="R1374" i="2"/>
  <c r="Q1374" i="2"/>
  <c r="S1374" i="2" s="1"/>
  <c r="T1374" i="2" s="1"/>
  <c r="X1373" i="2"/>
  <c r="W1373" i="2"/>
  <c r="V1373" i="2"/>
  <c r="U1373" i="2"/>
  <c r="R1373" i="2"/>
  <c r="Q1373" i="2"/>
  <c r="S1373" i="2" s="1"/>
  <c r="T1373" i="2" s="1"/>
  <c r="X1372" i="2"/>
  <c r="W1372" i="2"/>
  <c r="V1372" i="2"/>
  <c r="U1372" i="2"/>
  <c r="R1372" i="2"/>
  <c r="Q1372" i="2"/>
  <c r="S1372" i="2" s="1"/>
  <c r="T1372" i="2" s="1"/>
  <c r="X1371" i="2"/>
  <c r="W1371" i="2"/>
  <c r="V1371" i="2"/>
  <c r="U1371" i="2"/>
  <c r="R1371" i="2"/>
  <c r="Q1371" i="2"/>
  <c r="S1371" i="2" s="1"/>
  <c r="T1371" i="2" s="1"/>
  <c r="X1370" i="2"/>
  <c r="W1370" i="2"/>
  <c r="V1370" i="2"/>
  <c r="U1370" i="2"/>
  <c r="R1370" i="2"/>
  <c r="Q1370" i="2"/>
  <c r="S1370" i="2" s="1"/>
  <c r="T1370" i="2" s="1"/>
  <c r="X1369" i="2"/>
  <c r="W1369" i="2"/>
  <c r="V1369" i="2"/>
  <c r="U1369" i="2"/>
  <c r="R1369" i="2"/>
  <c r="Q1369" i="2"/>
  <c r="S1369" i="2" s="1"/>
  <c r="T1369" i="2" s="1"/>
  <c r="X1368" i="2"/>
  <c r="W1368" i="2"/>
  <c r="V1368" i="2"/>
  <c r="U1368" i="2"/>
  <c r="R1368" i="2"/>
  <c r="Q1368" i="2"/>
  <c r="S1368" i="2" s="1"/>
  <c r="T1368" i="2" s="1"/>
  <c r="X1367" i="2"/>
  <c r="W1367" i="2"/>
  <c r="V1367" i="2"/>
  <c r="U1367" i="2"/>
  <c r="R1367" i="2"/>
  <c r="Q1367" i="2"/>
  <c r="S1367" i="2" s="1"/>
  <c r="T1367" i="2" s="1"/>
  <c r="X1366" i="2"/>
  <c r="W1366" i="2"/>
  <c r="V1366" i="2"/>
  <c r="U1366" i="2"/>
  <c r="R1366" i="2"/>
  <c r="Q1366" i="2"/>
  <c r="S1366" i="2" s="1"/>
  <c r="T1366" i="2" s="1"/>
  <c r="X1365" i="2"/>
  <c r="W1365" i="2"/>
  <c r="V1365" i="2"/>
  <c r="U1365" i="2"/>
  <c r="R1365" i="2"/>
  <c r="Q1365" i="2"/>
  <c r="S1365" i="2" s="1"/>
  <c r="T1365" i="2" s="1"/>
  <c r="X1364" i="2"/>
  <c r="W1364" i="2"/>
  <c r="V1364" i="2"/>
  <c r="U1364" i="2"/>
  <c r="R1364" i="2"/>
  <c r="Q1364" i="2"/>
  <c r="S1364" i="2" s="1"/>
  <c r="T1364" i="2" s="1"/>
  <c r="X1363" i="2"/>
  <c r="W1363" i="2"/>
  <c r="V1363" i="2"/>
  <c r="U1363" i="2"/>
  <c r="R1363" i="2"/>
  <c r="Q1363" i="2"/>
  <c r="S1363" i="2" s="1"/>
  <c r="T1363" i="2" s="1"/>
  <c r="X1362" i="2"/>
  <c r="W1362" i="2"/>
  <c r="V1362" i="2"/>
  <c r="U1362" i="2"/>
  <c r="R1362" i="2"/>
  <c r="Q1362" i="2"/>
  <c r="S1362" i="2" s="1"/>
  <c r="T1362" i="2" s="1"/>
  <c r="X1361" i="2"/>
  <c r="W1361" i="2"/>
  <c r="V1361" i="2"/>
  <c r="U1361" i="2"/>
  <c r="R1361" i="2"/>
  <c r="Q1361" i="2"/>
  <c r="S1361" i="2" s="1"/>
  <c r="T1361" i="2" s="1"/>
  <c r="X1360" i="2"/>
  <c r="W1360" i="2"/>
  <c r="V1360" i="2"/>
  <c r="U1360" i="2"/>
  <c r="R1360" i="2"/>
  <c r="Q1360" i="2"/>
  <c r="S1360" i="2" s="1"/>
  <c r="T1360" i="2" s="1"/>
  <c r="X1359" i="2"/>
  <c r="W1359" i="2"/>
  <c r="V1359" i="2"/>
  <c r="U1359" i="2"/>
  <c r="R1359" i="2"/>
  <c r="Q1359" i="2"/>
  <c r="S1359" i="2" s="1"/>
  <c r="T1359" i="2" s="1"/>
  <c r="X1358" i="2"/>
  <c r="W1358" i="2"/>
  <c r="V1358" i="2"/>
  <c r="U1358" i="2"/>
  <c r="R1358" i="2"/>
  <c r="Q1358" i="2"/>
  <c r="S1358" i="2" s="1"/>
  <c r="T1358" i="2" s="1"/>
  <c r="X1357" i="2"/>
  <c r="W1357" i="2"/>
  <c r="V1357" i="2"/>
  <c r="U1357" i="2"/>
  <c r="R1357" i="2"/>
  <c r="Q1357" i="2"/>
  <c r="S1357" i="2" s="1"/>
  <c r="T1357" i="2" s="1"/>
  <c r="X1356" i="2"/>
  <c r="W1356" i="2"/>
  <c r="V1356" i="2"/>
  <c r="U1356" i="2"/>
  <c r="R1356" i="2"/>
  <c r="Q1356" i="2"/>
  <c r="S1356" i="2" s="1"/>
  <c r="T1356" i="2" s="1"/>
  <c r="X1355" i="2"/>
  <c r="W1355" i="2"/>
  <c r="V1355" i="2"/>
  <c r="U1355" i="2"/>
  <c r="R1355" i="2"/>
  <c r="Q1355" i="2"/>
  <c r="S1355" i="2" s="1"/>
  <c r="T1355" i="2" s="1"/>
  <c r="X1354" i="2"/>
  <c r="W1354" i="2"/>
  <c r="V1354" i="2"/>
  <c r="U1354" i="2"/>
  <c r="R1354" i="2"/>
  <c r="Q1354" i="2"/>
  <c r="S1354" i="2" s="1"/>
  <c r="T1354" i="2" s="1"/>
  <c r="X1353" i="2"/>
  <c r="W1353" i="2"/>
  <c r="V1353" i="2"/>
  <c r="U1353" i="2"/>
  <c r="R1353" i="2"/>
  <c r="Q1353" i="2"/>
  <c r="S1353" i="2" s="1"/>
  <c r="T1353" i="2" s="1"/>
  <c r="X1352" i="2"/>
  <c r="W1352" i="2"/>
  <c r="V1352" i="2"/>
  <c r="U1352" i="2"/>
  <c r="R1352" i="2"/>
  <c r="Q1352" i="2"/>
  <c r="S1352" i="2" s="1"/>
  <c r="T1352" i="2" s="1"/>
  <c r="X1351" i="2"/>
  <c r="W1351" i="2"/>
  <c r="V1351" i="2"/>
  <c r="U1351" i="2"/>
  <c r="R1351" i="2"/>
  <c r="Q1351" i="2"/>
  <c r="S1351" i="2" s="1"/>
  <c r="T1351" i="2" s="1"/>
  <c r="X1350" i="2"/>
  <c r="W1350" i="2"/>
  <c r="V1350" i="2"/>
  <c r="U1350" i="2"/>
  <c r="R1350" i="2"/>
  <c r="Q1350" i="2"/>
  <c r="S1350" i="2" s="1"/>
  <c r="T1350" i="2" s="1"/>
  <c r="X1349" i="2"/>
  <c r="W1349" i="2"/>
  <c r="V1349" i="2"/>
  <c r="U1349" i="2"/>
  <c r="R1349" i="2"/>
  <c r="Q1349" i="2"/>
  <c r="S1349" i="2" s="1"/>
  <c r="T1349" i="2" s="1"/>
  <c r="X1348" i="2"/>
  <c r="W1348" i="2"/>
  <c r="V1348" i="2"/>
  <c r="U1348" i="2"/>
  <c r="R1348" i="2"/>
  <c r="Q1348" i="2"/>
  <c r="S1348" i="2" s="1"/>
  <c r="T1348" i="2" s="1"/>
  <c r="X1347" i="2"/>
  <c r="W1347" i="2"/>
  <c r="V1347" i="2"/>
  <c r="U1347" i="2"/>
  <c r="R1347" i="2"/>
  <c r="Q1347" i="2"/>
  <c r="S1347" i="2" s="1"/>
  <c r="T1347" i="2" s="1"/>
  <c r="X1346" i="2"/>
  <c r="W1346" i="2"/>
  <c r="V1346" i="2"/>
  <c r="U1346" i="2"/>
  <c r="R1346" i="2"/>
  <c r="Q1346" i="2"/>
  <c r="S1346" i="2" s="1"/>
  <c r="T1346" i="2" s="1"/>
  <c r="X1345" i="2"/>
  <c r="W1345" i="2"/>
  <c r="V1345" i="2"/>
  <c r="U1345" i="2"/>
  <c r="R1345" i="2"/>
  <c r="Q1345" i="2"/>
  <c r="S1345" i="2" s="1"/>
  <c r="T1345" i="2" s="1"/>
  <c r="X1344" i="2"/>
  <c r="W1344" i="2"/>
  <c r="V1344" i="2"/>
  <c r="U1344" i="2"/>
  <c r="R1344" i="2"/>
  <c r="Q1344" i="2"/>
  <c r="S1344" i="2" s="1"/>
  <c r="T1344" i="2" s="1"/>
  <c r="X1343" i="2"/>
  <c r="W1343" i="2"/>
  <c r="V1343" i="2"/>
  <c r="U1343" i="2"/>
  <c r="R1343" i="2"/>
  <c r="Q1343" i="2"/>
  <c r="S1343" i="2" s="1"/>
  <c r="T1343" i="2" s="1"/>
  <c r="X1342" i="2"/>
  <c r="W1342" i="2"/>
  <c r="V1342" i="2"/>
  <c r="U1342" i="2"/>
  <c r="R1342" i="2"/>
  <c r="Q1342" i="2"/>
  <c r="S1342" i="2" s="1"/>
  <c r="T1342" i="2" s="1"/>
  <c r="X1341" i="2"/>
  <c r="W1341" i="2"/>
  <c r="V1341" i="2"/>
  <c r="U1341" i="2"/>
  <c r="R1341" i="2"/>
  <c r="Q1341" i="2"/>
  <c r="S1341" i="2" s="1"/>
  <c r="T1341" i="2" s="1"/>
  <c r="X1340" i="2"/>
  <c r="W1340" i="2"/>
  <c r="V1340" i="2"/>
  <c r="U1340" i="2"/>
  <c r="R1340" i="2"/>
  <c r="Q1340" i="2"/>
  <c r="S1340" i="2" s="1"/>
  <c r="T1340" i="2" s="1"/>
  <c r="X1339" i="2"/>
  <c r="W1339" i="2"/>
  <c r="V1339" i="2"/>
  <c r="U1339" i="2"/>
  <c r="R1339" i="2"/>
  <c r="Q1339" i="2"/>
  <c r="S1339" i="2" s="1"/>
  <c r="T1339" i="2" s="1"/>
  <c r="X1338" i="2"/>
  <c r="W1338" i="2"/>
  <c r="V1338" i="2"/>
  <c r="U1338" i="2"/>
  <c r="R1338" i="2"/>
  <c r="Q1338" i="2"/>
  <c r="S1338" i="2" s="1"/>
  <c r="T1338" i="2" s="1"/>
  <c r="X1337" i="2"/>
  <c r="W1337" i="2"/>
  <c r="V1337" i="2"/>
  <c r="U1337" i="2"/>
  <c r="R1337" i="2"/>
  <c r="Q1337" i="2"/>
  <c r="S1337" i="2" s="1"/>
  <c r="T1337" i="2" s="1"/>
  <c r="X1336" i="2"/>
  <c r="W1336" i="2"/>
  <c r="V1336" i="2"/>
  <c r="U1336" i="2"/>
  <c r="R1336" i="2"/>
  <c r="Q1336" i="2"/>
  <c r="S1336" i="2" s="1"/>
  <c r="T1336" i="2" s="1"/>
  <c r="X1335" i="2"/>
  <c r="W1335" i="2"/>
  <c r="V1335" i="2"/>
  <c r="U1335" i="2"/>
  <c r="R1335" i="2"/>
  <c r="Q1335" i="2"/>
  <c r="S1335" i="2" s="1"/>
  <c r="T1335" i="2" s="1"/>
  <c r="X1334" i="2"/>
  <c r="W1334" i="2"/>
  <c r="V1334" i="2"/>
  <c r="U1334" i="2"/>
  <c r="R1334" i="2"/>
  <c r="Q1334" i="2"/>
  <c r="S1334" i="2" s="1"/>
  <c r="T1334" i="2" s="1"/>
  <c r="X1333" i="2"/>
  <c r="W1333" i="2"/>
  <c r="V1333" i="2"/>
  <c r="U1333" i="2"/>
  <c r="R1333" i="2"/>
  <c r="Q1333" i="2"/>
  <c r="S1333" i="2" s="1"/>
  <c r="T1333" i="2" s="1"/>
  <c r="X1332" i="2"/>
  <c r="W1332" i="2"/>
  <c r="V1332" i="2"/>
  <c r="U1332" i="2"/>
  <c r="R1332" i="2"/>
  <c r="Q1332" i="2"/>
  <c r="S1332" i="2" s="1"/>
  <c r="T1332" i="2" s="1"/>
  <c r="X1331" i="2"/>
  <c r="W1331" i="2"/>
  <c r="V1331" i="2"/>
  <c r="U1331" i="2"/>
  <c r="R1331" i="2"/>
  <c r="Q1331" i="2"/>
  <c r="S1331" i="2" s="1"/>
  <c r="T1331" i="2" s="1"/>
  <c r="X1330" i="2"/>
  <c r="W1330" i="2"/>
  <c r="V1330" i="2"/>
  <c r="U1330" i="2"/>
  <c r="R1330" i="2"/>
  <c r="Q1330" i="2"/>
  <c r="S1330" i="2" s="1"/>
  <c r="T1330" i="2" s="1"/>
  <c r="X1329" i="2"/>
  <c r="W1329" i="2"/>
  <c r="V1329" i="2"/>
  <c r="U1329" i="2"/>
  <c r="R1329" i="2"/>
  <c r="Q1329" i="2"/>
  <c r="S1329" i="2" s="1"/>
  <c r="T1329" i="2" s="1"/>
  <c r="X1328" i="2"/>
  <c r="W1328" i="2"/>
  <c r="V1328" i="2"/>
  <c r="U1328" i="2"/>
  <c r="R1328" i="2"/>
  <c r="Q1328" i="2"/>
  <c r="S1328" i="2" s="1"/>
  <c r="T1328" i="2" s="1"/>
  <c r="X1327" i="2"/>
  <c r="W1327" i="2"/>
  <c r="V1327" i="2"/>
  <c r="U1327" i="2"/>
  <c r="R1327" i="2"/>
  <c r="Q1327" i="2"/>
  <c r="S1327" i="2" s="1"/>
  <c r="T1327" i="2" s="1"/>
  <c r="X1326" i="2"/>
  <c r="W1326" i="2"/>
  <c r="V1326" i="2"/>
  <c r="U1326" i="2"/>
  <c r="R1326" i="2"/>
  <c r="Q1326" i="2"/>
  <c r="S1326" i="2" s="1"/>
  <c r="T1326" i="2" s="1"/>
  <c r="X1325" i="2"/>
  <c r="W1325" i="2"/>
  <c r="V1325" i="2"/>
  <c r="U1325" i="2"/>
  <c r="R1325" i="2"/>
  <c r="Q1325" i="2"/>
  <c r="S1325" i="2" s="1"/>
  <c r="T1325" i="2" s="1"/>
  <c r="X1324" i="2"/>
  <c r="W1324" i="2"/>
  <c r="V1324" i="2"/>
  <c r="U1324" i="2"/>
  <c r="R1324" i="2"/>
  <c r="Q1324" i="2"/>
  <c r="S1324" i="2" s="1"/>
  <c r="T1324" i="2" s="1"/>
  <c r="X1323" i="2"/>
  <c r="W1323" i="2"/>
  <c r="V1323" i="2"/>
  <c r="U1323" i="2"/>
  <c r="R1323" i="2"/>
  <c r="Q1323" i="2"/>
  <c r="S1323" i="2" s="1"/>
  <c r="T1323" i="2" s="1"/>
  <c r="X1322" i="2"/>
  <c r="W1322" i="2"/>
  <c r="V1322" i="2"/>
  <c r="U1322" i="2"/>
  <c r="R1322" i="2"/>
  <c r="Q1322" i="2"/>
  <c r="S1322" i="2" s="1"/>
  <c r="T1322" i="2" s="1"/>
  <c r="X1321" i="2"/>
  <c r="W1321" i="2"/>
  <c r="V1321" i="2"/>
  <c r="U1321" i="2"/>
  <c r="R1321" i="2"/>
  <c r="Q1321" i="2"/>
  <c r="S1321" i="2" s="1"/>
  <c r="T1321" i="2" s="1"/>
  <c r="X1320" i="2"/>
  <c r="W1320" i="2"/>
  <c r="V1320" i="2"/>
  <c r="U1320" i="2"/>
  <c r="R1320" i="2"/>
  <c r="Q1320" i="2"/>
  <c r="S1320" i="2" s="1"/>
  <c r="T1320" i="2" s="1"/>
  <c r="X1319" i="2"/>
  <c r="W1319" i="2"/>
  <c r="V1319" i="2"/>
  <c r="U1319" i="2"/>
  <c r="R1319" i="2"/>
  <c r="Q1319" i="2"/>
  <c r="S1319" i="2" s="1"/>
  <c r="T1319" i="2" s="1"/>
  <c r="X1318" i="2"/>
  <c r="W1318" i="2"/>
  <c r="V1318" i="2"/>
  <c r="U1318" i="2"/>
  <c r="R1318" i="2"/>
  <c r="Q1318" i="2"/>
  <c r="S1318" i="2" s="1"/>
  <c r="T1318" i="2" s="1"/>
  <c r="X1317" i="2"/>
  <c r="W1317" i="2"/>
  <c r="V1317" i="2"/>
  <c r="U1317" i="2"/>
  <c r="R1317" i="2"/>
  <c r="Q1317" i="2"/>
  <c r="S1317" i="2" s="1"/>
  <c r="T1317" i="2" s="1"/>
  <c r="X1316" i="2"/>
  <c r="W1316" i="2"/>
  <c r="V1316" i="2"/>
  <c r="U1316" i="2"/>
  <c r="R1316" i="2"/>
  <c r="Q1316" i="2"/>
  <c r="S1316" i="2" s="1"/>
  <c r="T1316" i="2" s="1"/>
  <c r="X1315" i="2"/>
  <c r="W1315" i="2"/>
  <c r="V1315" i="2"/>
  <c r="U1315" i="2"/>
  <c r="R1315" i="2"/>
  <c r="Q1315" i="2"/>
  <c r="S1315" i="2" s="1"/>
  <c r="T1315" i="2" s="1"/>
  <c r="X1314" i="2"/>
  <c r="W1314" i="2"/>
  <c r="V1314" i="2"/>
  <c r="U1314" i="2"/>
  <c r="R1314" i="2"/>
  <c r="Q1314" i="2"/>
  <c r="S1314" i="2" s="1"/>
  <c r="T1314" i="2" s="1"/>
  <c r="X1313" i="2"/>
  <c r="W1313" i="2"/>
  <c r="V1313" i="2"/>
  <c r="U1313" i="2"/>
  <c r="R1313" i="2"/>
  <c r="Q1313" i="2"/>
  <c r="S1313" i="2" s="1"/>
  <c r="T1313" i="2" s="1"/>
  <c r="X1312" i="2"/>
  <c r="W1312" i="2"/>
  <c r="V1312" i="2"/>
  <c r="U1312" i="2"/>
  <c r="R1312" i="2"/>
  <c r="Q1312" i="2"/>
  <c r="S1312" i="2" s="1"/>
  <c r="T1312" i="2" s="1"/>
  <c r="X1311" i="2"/>
  <c r="W1311" i="2"/>
  <c r="V1311" i="2"/>
  <c r="U1311" i="2"/>
  <c r="R1311" i="2"/>
  <c r="Q1311" i="2"/>
  <c r="S1311" i="2" s="1"/>
  <c r="T1311" i="2" s="1"/>
  <c r="X1310" i="2"/>
  <c r="W1310" i="2"/>
  <c r="V1310" i="2"/>
  <c r="U1310" i="2"/>
  <c r="R1310" i="2"/>
  <c r="Q1310" i="2"/>
  <c r="S1310" i="2" s="1"/>
  <c r="T1310" i="2" s="1"/>
  <c r="X1309" i="2"/>
  <c r="W1309" i="2"/>
  <c r="V1309" i="2"/>
  <c r="U1309" i="2"/>
  <c r="R1309" i="2"/>
  <c r="Q1309" i="2"/>
  <c r="S1309" i="2" s="1"/>
  <c r="T1309" i="2" s="1"/>
  <c r="X1308" i="2"/>
  <c r="W1308" i="2"/>
  <c r="V1308" i="2"/>
  <c r="U1308" i="2"/>
  <c r="R1308" i="2"/>
  <c r="Q1308" i="2"/>
  <c r="S1308" i="2" s="1"/>
  <c r="T1308" i="2" s="1"/>
  <c r="X1307" i="2"/>
  <c r="W1307" i="2"/>
  <c r="V1307" i="2"/>
  <c r="U1307" i="2"/>
  <c r="R1307" i="2"/>
  <c r="Q1307" i="2"/>
  <c r="S1307" i="2" s="1"/>
  <c r="T1307" i="2" s="1"/>
  <c r="X1306" i="2"/>
  <c r="W1306" i="2"/>
  <c r="V1306" i="2"/>
  <c r="U1306" i="2"/>
  <c r="R1306" i="2"/>
  <c r="Q1306" i="2"/>
  <c r="S1306" i="2" s="1"/>
  <c r="T1306" i="2" s="1"/>
  <c r="X1305" i="2"/>
  <c r="W1305" i="2"/>
  <c r="V1305" i="2"/>
  <c r="U1305" i="2"/>
  <c r="R1305" i="2"/>
  <c r="Q1305" i="2"/>
  <c r="S1305" i="2" s="1"/>
  <c r="T1305" i="2" s="1"/>
  <c r="X1304" i="2"/>
  <c r="W1304" i="2"/>
  <c r="V1304" i="2"/>
  <c r="U1304" i="2"/>
  <c r="R1304" i="2"/>
  <c r="Q1304" i="2"/>
  <c r="S1304" i="2" s="1"/>
  <c r="T1304" i="2" s="1"/>
  <c r="X1303" i="2"/>
  <c r="W1303" i="2"/>
  <c r="V1303" i="2"/>
  <c r="U1303" i="2"/>
  <c r="R1303" i="2"/>
  <c r="Q1303" i="2"/>
  <c r="S1303" i="2" s="1"/>
  <c r="T1303" i="2" s="1"/>
  <c r="X1302" i="2"/>
  <c r="W1302" i="2"/>
  <c r="V1302" i="2"/>
  <c r="U1302" i="2"/>
  <c r="R1302" i="2"/>
  <c r="Q1302" i="2"/>
  <c r="S1302" i="2" s="1"/>
  <c r="T1302" i="2" s="1"/>
  <c r="X1301" i="2"/>
  <c r="W1301" i="2"/>
  <c r="V1301" i="2"/>
  <c r="U1301" i="2"/>
  <c r="R1301" i="2"/>
  <c r="Q1301" i="2"/>
  <c r="S1301" i="2" s="1"/>
  <c r="T1301" i="2" s="1"/>
  <c r="X1300" i="2"/>
  <c r="W1300" i="2"/>
  <c r="V1300" i="2"/>
  <c r="U1300" i="2"/>
  <c r="R1300" i="2"/>
  <c r="Q1300" i="2"/>
  <c r="S1300" i="2" s="1"/>
  <c r="T1300" i="2" s="1"/>
  <c r="X1299" i="2"/>
  <c r="W1299" i="2"/>
  <c r="V1299" i="2"/>
  <c r="U1299" i="2"/>
  <c r="R1299" i="2"/>
  <c r="Q1299" i="2"/>
  <c r="S1299" i="2" s="1"/>
  <c r="T1299" i="2" s="1"/>
  <c r="X1298" i="2"/>
  <c r="W1298" i="2"/>
  <c r="V1298" i="2"/>
  <c r="U1298" i="2"/>
  <c r="R1298" i="2"/>
  <c r="Q1298" i="2"/>
  <c r="S1298" i="2" s="1"/>
  <c r="T1298" i="2" s="1"/>
  <c r="X1297" i="2"/>
  <c r="W1297" i="2"/>
  <c r="V1297" i="2"/>
  <c r="U1297" i="2"/>
  <c r="R1297" i="2"/>
  <c r="Q1297" i="2"/>
  <c r="S1297" i="2" s="1"/>
  <c r="T1297" i="2" s="1"/>
  <c r="X1296" i="2"/>
  <c r="W1296" i="2"/>
  <c r="V1296" i="2"/>
  <c r="U1296" i="2"/>
  <c r="R1296" i="2"/>
  <c r="Q1296" i="2"/>
  <c r="S1296" i="2" s="1"/>
  <c r="T1296" i="2" s="1"/>
  <c r="X1295" i="2"/>
  <c r="W1295" i="2"/>
  <c r="V1295" i="2"/>
  <c r="U1295" i="2"/>
  <c r="R1295" i="2"/>
  <c r="Q1295" i="2"/>
  <c r="S1295" i="2" s="1"/>
  <c r="T1295" i="2" s="1"/>
  <c r="X1294" i="2"/>
  <c r="W1294" i="2"/>
  <c r="V1294" i="2"/>
  <c r="U1294" i="2"/>
  <c r="R1294" i="2"/>
  <c r="Q1294" i="2"/>
  <c r="S1294" i="2" s="1"/>
  <c r="T1294" i="2" s="1"/>
  <c r="X1293" i="2"/>
  <c r="W1293" i="2"/>
  <c r="V1293" i="2"/>
  <c r="U1293" i="2"/>
  <c r="R1293" i="2"/>
  <c r="Q1293" i="2"/>
  <c r="S1293" i="2" s="1"/>
  <c r="T1293" i="2" s="1"/>
  <c r="X1292" i="2"/>
  <c r="W1292" i="2"/>
  <c r="V1292" i="2"/>
  <c r="U1292" i="2"/>
  <c r="R1292" i="2"/>
  <c r="Q1292" i="2"/>
  <c r="S1292" i="2" s="1"/>
  <c r="T1292" i="2" s="1"/>
  <c r="X1291" i="2"/>
  <c r="W1291" i="2"/>
  <c r="V1291" i="2"/>
  <c r="U1291" i="2"/>
  <c r="R1291" i="2"/>
  <c r="Q1291" i="2"/>
  <c r="S1291" i="2" s="1"/>
  <c r="T1291" i="2" s="1"/>
  <c r="X1290" i="2"/>
  <c r="W1290" i="2"/>
  <c r="V1290" i="2"/>
  <c r="U1290" i="2"/>
  <c r="R1290" i="2"/>
  <c r="Q1290" i="2"/>
  <c r="S1290" i="2" s="1"/>
  <c r="T1290" i="2" s="1"/>
  <c r="X1289" i="2"/>
  <c r="W1289" i="2"/>
  <c r="V1289" i="2"/>
  <c r="U1289" i="2"/>
  <c r="R1289" i="2"/>
  <c r="Q1289" i="2"/>
  <c r="S1289" i="2" s="1"/>
  <c r="T1289" i="2" s="1"/>
  <c r="X1288" i="2"/>
  <c r="W1288" i="2"/>
  <c r="V1288" i="2"/>
  <c r="U1288" i="2"/>
  <c r="R1288" i="2"/>
  <c r="Q1288" i="2"/>
  <c r="S1288" i="2" s="1"/>
  <c r="T1288" i="2" s="1"/>
  <c r="X1287" i="2"/>
  <c r="W1287" i="2"/>
  <c r="V1287" i="2"/>
  <c r="U1287" i="2"/>
  <c r="R1287" i="2"/>
  <c r="Q1287" i="2"/>
  <c r="S1287" i="2" s="1"/>
  <c r="T1287" i="2" s="1"/>
  <c r="X1286" i="2"/>
  <c r="W1286" i="2"/>
  <c r="V1286" i="2"/>
  <c r="U1286" i="2"/>
  <c r="R1286" i="2"/>
  <c r="Q1286" i="2"/>
  <c r="S1286" i="2" s="1"/>
  <c r="T1286" i="2" s="1"/>
  <c r="X1285" i="2"/>
  <c r="W1285" i="2"/>
  <c r="V1285" i="2"/>
  <c r="U1285" i="2"/>
  <c r="R1285" i="2"/>
  <c r="Q1285" i="2"/>
  <c r="S1285" i="2" s="1"/>
  <c r="T1285" i="2" s="1"/>
  <c r="X1284" i="2"/>
  <c r="W1284" i="2"/>
  <c r="V1284" i="2"/>
  <c r="U1284" i="2"/>
  <c r="R1284" i="2"/>
  <c r="Q1284" i="2"/>
  <c r="S1284" i="2" s="1"/>
  <c r="T1284" i="2" s="1"/>
  <c r="X1283" i="2"/>
  <c r="W1283" i="2"/>
  <c r="V1283" i="2"/>
  <c r="U1283" i="2"/>
  <c r="R1283" i="2"/>
  <c r="Q1283" i="2"/>
  <c r="S1283" i="2" s="1"/>
  <c r="T1283" i="2" s="1"/>
  <c r="X1282" i="2"/>
  <c r="W1282" i="2"/>
  <c r="V1282" i="2"/>
  <c r="U1282" i="2"/>
  <c r="R1282" i="2"/>
  <c r="Q1282" i="2"/>
  <c r="S1282" i="2" s="1"/>
  <c r="T1282" i="2" s="1"/>
  <c r="X1281" i="2"/>
  <c r="W1281" i="2"/>
  <c r="V1281" i="2"/>
  <c r="U1281" i="2"/>
  <c r="R1281" i="2"/>
  <c r="Q1281" i="2"/>
  <c r="S1281" i="2" s="1"/>
  <c r="T1281" i="2" s="1"/>
  <c r="X1280" i="2"/>
  <c r="W1280" i="2"/>
  <c r="V1280" i="2"/>
  <c r="U1280" i="2"/>
  <c r="R1280" i="2"/>
  <c r="Q1280" i="2"/>
  <c r="S1280" i="2" s="1"/>
  <c r="T1280" i="2" s="1"/>
  <c r="X1279" i="2"/>
  <c r="W1279" i="2"/>
  <c r="V1279" i="2"/>
  <c r="U1279" i="2"/>
  <c r="R1279" i="2"/>
  <c r="Q1279" i="2"/>
  <c r="S1279" i="2" s="1"/>
  <c r="T1279" i="2" s="1"/>
  <c r="X1278" i="2"/>
  <c r="W1278" i="2"/>
  <c r="V1278" i="2"/>
  <c r="U1278" i="2"/>
  <c r="R1278" i="2"/>
  <c r="Q1278" i="2"/>
  <c r="S1278" i="2" s="1"/>
  <c r="T1278" i="2" s="1"/>
  <c r="X1277" i="2"/>
  <c r="W1277" i="2"/>
  <c r="V1277" i="2"/>
  <c r="U1277" i="2"/>
  <c r="R1277" i="2"/>
  <c r="Q1277" i="2"/>
  <c r="S1277" i="2" s="1"/>
  <c r="T1277" i="2" s="1"/>
  <c r="X1276" i="2"/>
  <c r="W1276" i="2"/>
  <c r="V1276" i="2"/>
  <c r="U1276" i="2"/>
  <c r="R1276" i="2"/>
  <c r="Q1276" i="2"/>
  <c r="S1276" i="2" s="1"/>
  <c r="T1276" i="2" s="1"/>
  <c r="X1275" i="2"/>
  <c r="W1275" i="2"/>
  <c r="V1275" i="2"/>
  <c r="U1275" i="2"/>
  <c r="R1275" i="2"/>
  <c r="Q1275" i="2"/>
  <c r="S1275" i="2" s="1"/>
  <c r="T1275" i="2" s="1"/>
  <c r="X1274" i="2"/>
  <c r="W1274" i="2"/>
  <c r="V1274" i="2"/>
  <c r="U1274" i="2"/>
  <c r="R1274" i="2"/>
  <c r="Q1274" i="2"/>
  <c r="S1274" i="2" s="1"/>
  <c r="T1274" i="2" s="1"/>
  <c r="X1273" i="2"/>
  <c r="W1273" i="2"/>
  <c r="V1273" i="2"/>
  <c r="U1273" i="2"/>
  <c r="R1273" i="2"/>
  <c r="Q1273" i="2"/>
  <c r="S1273" i="2" s="1"/>
  <c r="T1273" i="2" s="1"/>
  <c r="X1272" i="2"/>
  <c r="W1272" i="2"/>
  <c r="V1272" i="2"/>
  <c r="U1272" i="2"/>
  <c r="R1272" i="2"/>
  <c r="Q1272" i="2"/>
  <c r="S1272" i="2" s="1"/>
  <c r="T1272" i="2" s="1"/>
  <c r="X1271" i="2"/>
  <c r="W1271" i="2"/>
  <c r="V1271" i="2"/>
  <c r="U1271" i="2"/>
  <c r="R1271" i="2"/>
  <c r="Q1271" i="2"/>
  <c r="S1271" i="2" s="1"/>
  <c r="T1271" i="2" s="1"/>
  <c r="X1270" i="2"/>
  <c r="W1270" i="2"/>
  <c r="V1270" i="2"/>
  <c r="U1270" i="2"/>
  <c r="R1270" i="2"/>
  <c r="Q1270" i="2"/>
  <c r="S1270" i="2" s="1"/>
  <c r="T1270" i="2" s="1"/>
  <c r="X1269" i="2"/>
  <c r="W1269" i="2"/>
  <c r="V1269" i="2"/>
  <c r="U1269" i="2"/>
  <c r="R1269" i="2"/>
  <c r="Q1269" i="2"/>
  <c r="S1269" i="2" s="1"/>
  <c r="T1269" i="2" s="1"/>
  <c r="X1268" i="2"/>
  <c r="W1268" i="2"/>
  <c r="V1268" i="2"/>
  <c r="U1268" i="2"/>
  <c r="R1268" i="2"/>
  <c r="Q1268" i="2"/>
  <c r="S1268" i="2" s="1"/>
  <c r="T1268" i="2" s="1"/>
  <c r="X1267" i="2"/>
  <c r="W1267" i="2"/>
  <c r="V1267" i="2"/>
  <c r="U1267" i="2"/>
  <c r="R1267" i="2"/>
  <c r="Q1267" i="2"/>
  <c r="S1267" i="2" s="1"/>
  <c r="T1267" i="2" s="1"/>
  <c r="X1266" i="2"/>
  <c r="W1266" i="2"/>
  <c r="V1266" i="2"/>
  <c r="U1266" i="2"/>
  <c r="R1266" i="2"/>
  <c r="Q1266" i="2"/>
  <c r="S1266" i="2" s="1"/>
  <c r="T1266" i="2" s="1"/>
  <c r="X1265" i="2"/>
  <c r="W1265" i="2"/>
  <c r="V1265" i="2"/>
  <c r="U1265" i="2"/>
  <c r="R1265" i="2"/>
  <c r="Q1265" i="2"/>
  <c r="S1265" i="2" s="1"/>
  <c r="T1265" i="2" s="1"/>
  <c r="X1264" i="2"/>
  <c r="W1264" i="2"/>
  <c r="V1264" i="2"/>
  <c r="U1264" i="2"/>
  <c r="R1264" i="2"/>
  <c r="Q1264" i="2"/>
  <c r="S1264" i="2" s="1"/>
  <c r="T1264" i="2" s="1"/>
  <c r="X1263" i="2"/>
  <c r="W1263" i="2"/>
  <c r="V1263" i="2"/>
  <c r="U1263" i="2"/>
  <c r="R1263" i="2"/>
  <c r="Q1263" i="2"/>
  <c r="S1263" i="2" s="1"/>
  <c r="T1263" i="2" s="1"/>
  <c r="X1262" i="2"/>
  <c r="W1262" i="2"/>
  <c r="V1262" i="2"/>
  <c r="U1262" i="2"/>
  <c r="R1262" i="2"/>
  <c r="Q1262" i="2"/>
  <c r="S1262" i="2" s="1"/>
  <c r="T1262" i="2" s="1"/>
  <c r="X1261" i="2"/>
  <c r="W1261" i="2"/>
  <c r="V1261" i="2"/>
  <c r="U1261" i="2"/>
  <c r="R1261" i="2"/>
  <c r="Q1261" i="2"/>
  <c r="S1261" i="2" s="1"/>
  <c r="T1261" i="2" s="1"/>
  <c r="X1260" i="2"/>
  <c r="W1260" i="2"/>
  <c r="V1260" i="2"/>
  <c r="U1260" i="2"/>
  <c r="R1260" i="2"/>
  <c r="Q1260" i="2"/>
  <c r="S1260" i="2" s="1"/>
  <c r="T1260" i="2" s="1"/>
  <c r="X1259" i="2"/>
  <c r="W1259" i="2"/>
  <c r="V1259" i="2"/>
  <c r="U1259" i="2"/>
  <c r="R1259" i="2"/>
  <c r="Q1259" i="2"/>
  <c r="S1259" i="2" s="1"/>
  <c r="T1259" i="2" s="1"/>
  <c r="X1258" i="2"/>
  <c r="W1258" i="2"/>
  <c r="V1258" i="2"/>
  <c r="U1258" i="2"/>
  <c r="R1258" i="2"/>
  <c r="Q1258" i="2"/>
  <c r="S1258" i="2" s="1"/>
  <c r="T1258" i="2" s="1"/>
  <c r="X1257" i="2"/>
  <c r="W1257" i="2"/>
  <c r="V1257" i="2"/>
  <c r="U1257" i="2"/>
  <c r="R1257" i="2"/>
  <c r="Q1257" i="2"/>
  <c r="S1257" i="2" s="1"/>
  <c r="T1257" i="2" s="1"/>
  <c r="X1256" i="2"/>
  <c r="W1256" i="2"/>
  <c r="V1256" i="2"/>
  <c r="U1256" i="2"/>
  <c r="R1256" i="2"/>
  <c r="Q1256" i="2"/>
  <c r="S1256" i="2" s="1"/>
  <c r="T1256" i="2" s="1"/>
  <c r="X1255" i="2"/>
  <c r="W1255" i="2"/>
  <c r="V1255" i="2"/>
  <c r="U1255" i="2"/>
  <c r="R1255" i="2"/>
  <c r="Q1255" i="2"/>
  <c r="S1255" i="2" s="1"/>
  <c r="T1255" i="2" s="1"/>
  <c r="X1254" i="2"/>
  <c r="W1254" i="2"/>
  <c r="V1254" i="2"/>
  <c r="U1254" i="2"/>
  <c r="R1254" i="2"/>
  <c r="Q1254" i="2"/>
  <c r="S1254" i="2" s="1"/>
  <c r="T1254" i="2" s="1"/>
  <c r="X1253" i="2"/>
  <c r="W1253" i="2"/>
  <c r="V1253" i="2"/>
  <c r="U1253" i="2"/>
  <c r="R1253" i="2"/>
  <c r="Q1253" i="2"/>
  <c r="S1253" i="2" s="1"/>
  <c r="T1253" i="2" s="1"/>
  <c r="X1252" i="2"/>
  <c r="W1252" i="2"/>
  <c r="V1252" i="2"/>
  <c r="U1252" i="2"/>
  <c r="R1252" i="2"/>
  <c r="Q1252" i="2"/>
  <c r="S1252" i="2" s="1"/>
  <c r="T1252" i="2" s="1"/>
  <c r="X1251" i="2"/>
  <c r="W1251" i="2"/>
  <c r="V1251" i="2"/>
  <c r="U1251" i="2"/>
  <c r="R1251" i="2"/>
  <c r="Q1251" i="2"/>
  <c r="S1251" i="2" s="1"/>
  <c r="T1251" i="2" s="1"/>
  <c r="X1250" i="2"/>
  <c r="W1250" i="2"/>
  <c r="V1250" i="2"/>
  <c r="U1250" i="2"/>
  <c r="R1250" i="2"/>
  <c r="Q1250" i="2"/>
  <c r="S1250" i="2" s="1"/>
  <c r="T1250" i="2" s="1"/>
  <c r="X1249" i="2"/>
  <c r="W1249" i="2"/>
  <c r="V1249" i="2"/>
  <c r="U1249" i="2"/>
  <c r="R1249" i="2"/>
  <c r="Q1249" i="2"/>
  <c r="S1249" i="2" s="1"/>
  <c r="T1249" i="2" s="1"/>
  <c r="X1248" i="2"/>
  <c r="W1248" i="2"/>
  <c r="V1248" i="2"/>
  <c r="U1248" i="2"/>
  <c r="R1248" i="2"/>
  <c r="Q1248" i="2"/>
  <c r="S1248" i="2" s="1"/>
  <c r="T1248" i="2" s="1"/>
  <c r="X1247" i="2"/>
  <c r="W1247" i="2"/>
  <c r="V1247" i="2"/>
  <c r="U1247" i="2"/>
  <c r="R1247" i="2"/>
  <c r="Q1247" i="2"/>
  <c r="S1247" i="2" s="1"/>
  <c r="T1247" i="2" s="1"/>
  <c r="X1246" i="2"/>
  <c r="W1246" i="2"/>
  <c r="V1246" i="2"/>
  <c r="U1246" i="2"/>
  <c r="R1246" i="2"/>
  <c r="Q1246" i="2"/>
  <c r="S1246" i="2" s="1"/>
  <c r="T1246" i="2" s="1"/>
  <c r="X1245" i="2"/>
  <c r="W1245" i="2"/>
  <c r="V1245" i="2"/>
  <c r="U1245" i="2"/>
  <c r="R1245" i="2"/>
  <c r="Q1245" i="2"/>
  <c r="S1245" i="2" s="1"/>
  <c r="T1245" i="2" s="1"/>
  <c r="X1244" i="2"/>
  <c r="W1244" i="2"/>
  <c r="V1244" i="2"/>
  <c r="U1244" i="2"/>
  <c r="R1244" i="2"/>
  <c r="Q1244" i="2"/>
  <c r="S1244" i="2" s="1"/>
  <c r="T1244" i="2" s="1"/>
  <c r="X1243" i="2"/>
  <c r="W1243" i="2"/>
  <c r="V1243" i="2"/>
  <c r="U1243" i="2"/>
  <c r="R1243" i="2"/>
  <c r="Q1243" i="2"/>
  <c r="S1243" i="2" s="1"/>
  <c r="T1243" i="2" s="1"/>
  <c r="X1242" i="2"/>
  <c r="W1242" i="2"/>
  <c r="V1242" i="2"/>
  <c r="U1242" i="2"/>
  <c r="R1242" i="2"/>
  <c r="Q1242" i="2"/>
  <c r="S1242" i="2" s="1"/>
  <c r="T1242" i="2" s="1"/>
  <c r="X1241" i="2"/>
  <c r="W1241" i="2"/>
  <c r="V1241" i="2"/>
  <c r="U1241" i="2"/>
  <c r="R1241" i="2"/>
  <c r="Q1241" i="2"/>
  <c r="S1241" i="2" s="1"/>
  <c r="T1241" i="2" s="1"/>
  <c r="X1240" i="2"/>
  <c r="W1240" i="2"/>
  <c r="V1240" i="2"/>
  <c r="U1240" i="2"/>
  <c r="R1240" i="2"/>
  <c r="Q1240" i="2"/>
  <c r="S1240" i="2" s="1"/>
  <c r="T1240" i="2" s="1"/>
  <c r="X1239" i="2"/>
  <c r="W1239" i="2"/>
  <c r="V1239" i="2"/>
  <c r="U1239" i="2"/>
  <c r="R1239" i="2"/>
  <c r="Q1239" i="2"/>
  <c r="S1239" i="2" s="1"/>
  <c r="T1239" i="2" s="1"/>
  <c r="X1238" i="2"/>
  <c r="W1238" i="2"/>
  <c r="V1238" i="2"/>
  <c r="U1238" i="2"/>
  <c r="R1238" i="2"/>
  <c r="Q1238" i="2"/>
  <c r="S1238" i="2" s="1"/>
  <c r="T1238" i="2" s="1"/>
  <c r="X1237" i="2"/>
  <c r="W1237" i="2"/>
  <c r="V1237" i="2"/>
  <c r="U1237" i="2"/>
  <c r="R1237" i="2"/>
  <c r="Q1237" i="2"/>
  <c r="S1237" i="2" s="1"/>
  <c r="T1237" i="2" s="1"/>
  <c r="X1236" i="2"/>
  <c r="W1236" i="2"/>
  <c r="V1236" i="2"/>
  <c r="U1236" i="2"/>
  <c r="R1236" i="2"/>
  <c r="Q1236" i="2"/>
  <c r="S1236" i="2" s="1"/>
  <c r="T1236" i="2" s="1"/>
  <c r="X1235" i="2"/>
  <c r="W1235" i="2"/>
  <c r="V1235" i="2"/>
  <c r="U1235" i="2"/>
  <c r="R1235" i="2"/>
  <c r="Q1235" i="2"/>
  <c r="S1235" i="2" s="1"/>
  <c r="T1235" i="2" s="1"/>
  <c r="X1234" i="2"/>
  <c r="W1234" i="2"/>
  <c r="V1234" i="2"/>
  <c r="U1234" i="2"/>
  <c r="R1234" i="2"/>
  <c r="Q1234" i="2"/>
  <c r="S1234" i="2" s="1"/>
  <c r="T1234" i="2" s="1"/>
  <c r="X1233" i="2"/>
  <c r="W1233" i="2"/>
  <c r="V1233" i="2"/>
  <c r="U1233" i="2"/>
  <c r="R1233" i="2"/>
  <c r="Q1233" i="2"/>
  <c r="S1233" i="2" s="1"/>
  <c r="T1233" i="2" s="1"/>
  <c r="X1232" i="2"/>
  <c r="W1232" i="2"/>
  <c r="V1232" i="2"/>
  <c r="U1232" i="2"/>
  <c r="R1232" i="2"/>
  <c r="Q1232" i="2"/>
  <c r="S1232" i="2" s="1"/>
  <c r="T1232" i="2" s="1"/>
  <c r="X1231" i="2"/>
  <c r="W1231" i="2"/>
  <c r="V1231" i="2"/>
  <c r="U1231" i="2"/>
  <c r="R1231" i="2"/>
  <c r="Q1231" i="2"/>
  <c r="S1231" i="2" s="1"/>
  <c r="T1231" i="2" s="1"/>
  <c r="X1230" i="2"/>
  <c r="W1230" i="2"/>
  <c r="V1230" i="2"/>
  <c r="U1230" i="2"/>
  <c r="R1230" i="2"/>
  <c r="Q1230" i="2"/>
  <c r="S1230" i="2" s="1"/>
  <c r="T1230" i="2" s="1"/>
  <c r="X1229" i="2"/>
  <c r="W1229" i="2"/>
  <c r="V1229" i="2"/>
  <c r="U1229" i="2"/>
  <c r="R1229" i="2"/>
  <c r="Q1229" i="2"/>
  <c r="S1229" i="2" s="1"/>
  <c r="T1229" i="2" s="1"/>
  <c r="X1228" i="2"/>
  <c r="W1228" i="2"/>
  <c r="V1228" i="2"/>
  <c r="U1228" i="2"/>
  <c r="R1228" i="2"/>
  <c r="Q1228" i="2"/>
  <c r="S1228" i="2" s="1"/>
  <c r="T1228" i="2" s="1"/>
  <c r="X1227" i="2"/>
  <c r="W1227" i="2"/>
  <c r="V1227" i="2"/>
  <c r="U1227" i="2"/>
  <c r="R1227" i="2"/>
  <c r="Q1227" i="2"/>
  <c r="S1227" i="2" s="1"/>
  <c r="T1227" i="2" s="1"/>
  <c r="X1226" i="2"/>
  <c r="W1226" i="2"/>
  <c r="V1226" i="2"/>
  <c r="U1226" i="2"/>
  <c r="R1226" i="2"/>
  <c r="Q1226" i="2"/>
  <c r="S1226" i="2" s="1"/>
  <c r="T1226" i="2" s="1"/>
  <c r="X1225" i="2"/>
  <c r="W1225" i="2"/>
  <c r="V1225" i="2"/>
  <c r="U1225" i="2"/>
  <c r="R1225" i="2"/>
  <c r="Q1225" i="2"/>
  <c r="S1225" i="2" s="1"/>
  <c r="T1225" i="2" s="1"/>
  <c r="X1224" i="2"/>
  <c r="W1224" i="2"/>
  <c r="V1224" i="2"/>
  <c r="U1224" i="2"/>
  <c r="R1224" i="2"/>
  <c r="Q1224" i="2"/>
  <c r="S1224" i="2" s="1"/>
  <c r="T1224" i="2" s="1"/>
  <c r="X1223" i="2"/>
  <c r="W1223" i="2"/>
  <c r="V1223" i="2"/>
  <c r="U1223" i="2"/>
  <c r="R1223" i="2"/>
  <c r="Q1223" i="2"/>
  <c r="S1223" i="2" s="1"/>
  <c r="T1223" i="2" s="1"/>
  <c r="X1222" i="2"/>
  <c r="W1222" i="2"/>
  <c r="V1222" i="2"/>
  <c r="U1222" i="2"/>
  <c r="R1222" i="2"/>
  <c r="Q1222" i="2"/>
  <c r="S1222" i="2" s="1"/>
  <c r="T1222" i="2" s="1"/>
  <c r="X1221" i="2"/>
  <c r="W1221" i="2"/>
  <c r="V1221" i="2"/>
  <c r="U1221" i="2"/>
  <c r="R1221" i="2"/>
  <c r="Q1221" i="2"/>
  <c r="S1221" i="2" s="1"/>
  <c r="T1221" i="2" s="1"/>
  <c r="X1220" i="2"/>
  <c r="W1220" i="2"/>
  <c r="V1220" i="2"/>
  <c r="U1220" i="2"/>
  <c r="R1220" i="2"/>
  <c r="Q1220" i="2"/>
  <c r="S1220" i="2" s="1"/>
  <c r="T1220" i="2" s="1"/>
  <c r="X1219" i="2"/>
  <c r="W1219" i="2"/>
  <c r="V1219" i="2"/>
  <c r="U1219" i="2"/>
  <c r="R1219" i="2"/>
  <c r="Q1219" i="2"/>
  <c r="S1219" i="2" s="1"/>
  <c r="T1219" i="2" s="1"/>
  <c r="X1218" i="2"/>
  <c r="W1218" i="2"/>
  <c r="V1218" i="2"/>
  <c r="U1218" i="2"/>
  <c r="R1218" i="2"/>
  <c r="Q1218" i="2"/>
  <c r="S1218" i="2" s="1"/>
  <c r="T1218" i="2" s="1"/>
  <c r="X1217" i="2"/>
  <c r="W1217" i="2"/>
  <c r="V1217" i="2"/>
  <c r="U1217" i="2"/>
  <c r="R1217" i="2"/>
  <c r="Q1217" i="2"/>
  <c r="S1217" i="2" s="1"/>
  <c r="T1217" i="2" s="1"/>
  <c r="X1216" i="2"/>
  <c r="W1216" i="2"/>
  <c r="V1216" i="2"/>
  <c r="U1216" i="2"/>
  <c r="R1216" i="2"/>
  <c r="Q1216" i="2"/>
  <c r="S1216" i="2" s="1"/>
  <c r="T1216" i="2" s="1"/>
  <c r="X1215" i="2"/>
  <c r="W1215" i="2"/>
  <c r="V1215" i="2"/>
  <c r="U1215" i="2"/>
  <c r="R1215" i="2"/>
  <c r="Q1215" i="2"/>
  <c r="S1215" i="2" s="1"/>
  <c r="T1215" i="2" s="1"/>
  <c r="X1214" i="2"/>
  <c r="W1214" i="2"/>
  <c r="V1214" i="2"/>
  <c r="U1214" i="2"/>
  <c r="R1214" i="2"/>
  <c r="Q1214" i="2"/>
  <c r="S1214" i="2" s="1"/>
  <c r="T1214" i="2" s="1"/>
  <c r="X1213" i="2"/>
  <c r="W1213" i="2"/>
  <c r="V1213" i="2"/>
  <c r="U1213" i="2"/>
  <c r="R1213" i="2"/>
  <c r="Q1213" i="2"/>
  <c r="S1213" i="2" s="1"/>
  <c r="T1213" i="2" s="1"/>
  <c r="X1212" i="2"/>
  <c r="W1212" i="2"/>
  <c r="V1212" i="2"/>
  <c r="U1212" i="2"/>
  <c r="R1212" i="2"/>
  <c r="Q1212" i="2"/>
  <c r="S1212" i="2" s="1"/>
  <c r="T1212" i="2" s="1"/>
  <c r="X1211" i="2"/>
  <c r="W1211" i="2"/>
  <c r="V1211" i="2"/>
  <c r="U1211" i="2"/>
  <c r="R1211" i="2"/>
  <c r="Q1211" i="2"/>
  <c r="S1211" i="2" s="1"/>
  <c r="T1211" i="2" s="1"/>
  <c r="X1210" i="2"/>
  <c r="W1210" i="2"/>
  <c r="V1210" i="2"/>
  <c r="U1210" i="2"/>
  <c r="R1210" i="2"/>
  <c r="Q1210" i="2"/>
  <c r="S1210" i="2" s="1"/>
  <c r="T1210" i="2" s="1"/>
  <c r="X1209" i="2"/>
  <c r="W1209" i="2"/>
  <c r="V1209" i="2"/>
  <c r="U1209" i="2"/>
  <c r="R1209" i="2"/>
  <c r="Q1209" i="2"/>
  <c r="S1209" i="2" s="1"/>
  <c r="T1209" i="2" s="1"/>
  <c r="X1208" i="2"/>
  <c r="W1208" i="2"/>
  <c r="V1208" i="2"/>
  <c r="U1208" i="2"/>
  <c r="R1208" i="2"/>
  <c r="Q1208" i="2"/>
  <c r="S1208" i="2" s="1"/>
  <c r="T1208" i="2" s="1"/>
  <c r="X1207" i="2"/>
  <c r="W1207" i="2"/>
  <c r="V1207" i="2"/>
  <c r="U1207" i="2"/>
  <c r="R1207" i="2"/>
  <c r="Q1207" i="2"/>
  <c r="S1207" i="2" s="1"/>
  <c r="T1207" i="2" s="1"/>
  <c r="X1206" i="2"/>
  <c r="W1206" i="2"/>
  <c r="V1206" i="2"/>
  <c r="U1206" i="2"/>
  <c r="R1206" i="2"/>
  <c r="Q1206" i="2"/>
  <c r="S1206" i="2" s="1"/>
  <c r="T1206" i="2" s="1"/>
  <c r="X1205" i="2"/>
  <c r="W1205" i="2"/>
  <c r="V1205" i="2"/>
  <c r="U1205" i="2"/>
  <c r="R1205" i="2"/>
  <c r="Q1205" i="2"/>
  <c r="S1205" i="2" s="1"/>
  <c r="T1205" i="2" s="1"/>
  <c r="X1204" i="2"/>
  <c r="W1204" i="2"/>
  <c r="V1204" i="2"/>
  <c r="U1204" i="2"/>
  <c r="R1204" i="2"/>
  <c r="Q1204" i="2"/>
  <c r="S1204" i="2" s="1"/>
  <c r="T1204" i="2" s="1"/>
  <c r="X1203" i="2"/>
  <c r="W1203" i="2"/>
  <c r="V1203" i="2"/>
  <c r="U1203" i="2"/>
  <c r="R1203" i="2"/>
  <c r="Q1203" i="2"/>
  <c r="S1203" i="2" s="1"/>
  <c r="T1203" i="2" s="1"/>
  <c r="X1202" i="2"/>
  <c r="W1202" i="2"/>
  <c r="V1202" i="2"/>
  <c r="U1202" i="2"/>
  <c r="R1202" i="2"/>
  <c r="Q1202" i="2"/>
  <c r="S1202" i="2" s="1"/>
  <c r="T1202" i="2" s="1"/>
  <c r="X1201" i="2"/>
  <c r="W1201" i="2"/>
  <c r="V1201" i="2"/>
  <c r="U1201" i="2"/>
  <c r="R1201" i="2"/>
  <c r="Q1201" i="2"/>
  <c r="S1201" i="2" s="1"/>
  <c r="T1201" i="2" s="1"/>
  <c r="X1200" i="2"/>
  <c r="W1200" i="2"/>
  <c r="V1200" i="2"/>
  <c r="U1200" i="2"/>
  <c r="R1200" i="2"/>
  <c r="Q1200" i="2"/>
  <c r="S1200" i="2" s="1"/>
  <c r="T1200" i="2" s="1"/>
  <c r="X1199" i="2"/>
  <c r="W1199" i="2"/>
  <c r="V1199" i="2"/>
  <c r="U1199" i="2"/>
  <c r="R1199" i="2"/>
  <c r="Q1199" i="2"/>
  <c r="S1199" i="2" s="1"/>
  <c r="T1199" i="2" s="1"/>
  <c r="X1198" i="2"/>
  <c r="W1198" i="2"/>
  <c r="V1198" i="2"/>
  <c r="U1198" i="2"/>
  <c r="R1198" i="2"/>
  <c r="Q1198" i="2"/>
  <c r="S1198" i="2" s="1"/>
  <c r="T1198" i="2" s="1"/>
  <c r="X1197" i="2"/>
  <c r="W1197" i="2"/>
  <c r="V1197" i="2"/>
  <c r="U1197" i="2"/>
  <c r="R1197" i="2"/>
  <c r="Q1197" i="2"/>
  <c r="S1197" i="2" s="1"/>
  <c r="T1197" i="2" s="1"/>
  <c r="X1196" i="2"/>
  <c r="W1196" i="2"/>
  <c r="V1196" i="2"/>
  <c r="U1196" i="2"/>
  <c r="R1196" i="2"/>
  <c r="Q1196" i="2"/>
  <c r="S1196" i="2" s="1"/>
  <c r="T1196" i="2" s="1"/>
  <c r="X1195" i="2"/>
  <c r="W1195" i="2"/>
  <c r="V1195" i="2"/>
  <c r="U1195" i="2"/>
  <c r="R1195" i="2"/>
  <c r="Q1195" i="2"/>
  <c r="S1195" i="2" s="1"/>
  <c r="T1195" i="2" s="1"/>
  <c r="X1194" i="2"/>
  <c r="W1194" i="2"/>
  <c r="V1194" i="2"/>
  <c r="U1194" i="2"/>
  <c r="R1194" i="2"/>
  <c r="Q1194" i="2"/>
  <c r="S1194" i="2" s="1"/>
  <c r="T1194" i="2" s="1"/>
  <c r="X1193" i="2"/>
  <c r="W1193" i="2"/>
  <c r="V1193" i="2"/>
  <c r="U1193" i="2"/>
  <c r="R1193" i="2"/>
  <c r="Q1193" i="2"/>
  <c r="S1193" i="2" s="1"/>
  <c r="T1193" i="2" s="1"/>
  <c r="X1192" i="2"/>
  <c r="W1192" i="2"/>
  <c r="V1192" i="2"/>
  <c r="U1192" i="2"/>
  <c r="R1192" i="2"/>
  <c r="Q1192" i="2"/>
  <c r="S1192" i="2" s="1"/>
  <c r="T1192" i="2" s="1"/>
  <c r="X1191" i="2"/>
  <c r="W1191" i="2"/>
  <c r="V1191" i="2"/>
  <c r="U1191" i="2"/>
  <c r="R1191" i="2"/>
  <c r="Q1191" i="2"/>
  <c r="S1191" i="2" s="1"/>
  <c r="T1191" i="2" s="1"/>
  <c r="X1190" i="2"/>
  <c r="W1190" i="2"/>
  <c r="V1190" i="2"/>
  <c r="U1190" i="2"/>
  <c r="R1190" i="2"/>
  <c r="Q1190" i="2"/>
  <c r="S1190" i="2" s="1"/>
  <c r="T1190" i="2" s="1"/>
  <c r="X1189" i="2"/>
  <c r="W1189" i="2"/>
  <c r="V1189" i="2"/>
  <c r="U1189" i="2"/>
  <c r="R1189" i="2"/>
  <c r="Q1189" i="2"/>
  <c r="S1189" i="2" s="1"/>
  <c r="T1189" i="2" s="1"/>
  <c r="X1188" i="2"/>
  <c r="W1188" i="2"/>
  <c r="V1188" i="2"/>
  <c r="U1188" i="2"/>
  <c r="R1188" i="2"/>
  <c r="Q1188" i="2"/>
  <c r="S1188" i="2" s="1"/>
  <c r="T1188" i="2" s="1"/>
  <c r="X1187" i="2"/>
  <c r="W1187" i="2"/>
  <c r="V1187" i="2"/>
  <c r="U1187" i="2"/>
  <c r="R1187" i="2"/>
  <c r="Q1187" i="2"/>
  <c r="S1187" i="2" s="1"/>
  <c r="T1187" i="2" s="1"/>
  <c r="X1186" i="2"/>
  <c r="W1186" i="2"/>
  <c r="V1186" i="2"/>
  <c r="U1186" i="2"/>
  <c r="R1186" i="2"/>
  <c r="Q1186" i="2"/>
  <c r="S1186" i="2" s="1"/>
  <c r="T1186" i="2" s="1"/>
  <c r="X1185" i="2"/>
  <c r="W1185" i="2"/>
  <c r="V1185" i="2"/>
  <c r="U1185" i="2"/>
  <c r="R1185" i="2"/>
  <c r="Q1185" i="2"/>
  <c r="S1185" i="2" s="1"/>
  <c r="T1185" i="2" s="1"/>
  <c r="X1184" i="2"/>
  <c r="W1184" i="2"/>
  <c r="V1184" i="2"/>
  <c r="U1184" i="2"/>
  <c r="R1184" i="2"/>
  <c r="Q1184" i="2"/>
  <c r="S1184" i="2" s="1"/>
  <c r="T1184" i="2" s="1"/>
  <c r="X1183" i="2"/>
  <c r="W1183" i="2"/>
  <c r="V1183" i="2"/>
  <c r="U1183" i="2"/>
  <c r="R1183" i="2"/>
  <c r="Q1183" i="2"/>
  <c r="S1183" i="2" s="1"/>
  <c r="T1183" i="2" s="1"/>
  <c r="X1182" i="2"/>
  <c r="W1182" i="2"/>
  <c r="V1182" i="2"/>
  <c r="U1182" i="2"/>
  <c r="R1182" i="2"/>
  <c r="Q1182" i="2"/>
  <c r="S1182" i="2" s="1"/>
  <c r="T1182" i="2" s="1"/>
  <c r="X1181" i="2"/>
  <c r="W1181" i="2"/>
  <c r="V1181" i="2"/>
  <c r="U1181" i="2"/>
  <c r="R1181" i="2"/>
  <c r="Q1181" i="2"/>
  <c r="S1181" i="2" s="1"/>
  <c r="T1181" i="2" s="1"/>
  <c r="X1180" i="2"/>
  <c r="W1180" i="2"/>
  <c r="V1180" i="2"/>
  <c r="U1180" i="2"/>
  <c r="R1180" i="2"/>
  <c r="Q1180" i="2"/>
  <c r="S1180" i="2" s="1"/>
  <c r="T1180" i="2" s="1"/>
  <c r="X1179" i="2"/>
  <c r="W1179" i="2"/>
  <c r="V1179" i="2"/>
  <c r="U1179" i="2"/>
  <c r="R1179" i="2"/>
  <c r="Q1179" i="2"/>
  <c r="S1179" i="2" s="1"/>
  <c r="T1179" i="2" s="1"/>
  <c r="X1178" i="2"/>
  <c r="W1178" i="2"/>
  <c r="V1178" i="2"/>
  <c r="U1178" i="2"/>
  <c r="R1178" i="2"/>
  <c r="Q1178" i="2"/>
  <c r="S1178" i="2" s="1"/>
  <c r="T1178" i="2" s="1"/>
  <c r="X1177" i="2"/>
  <c r="W1177" i="2"/>
  <c r="V1177" i="2"/>
  <c r="U1177" i="2"/>
  <c r="R1177" i="2"/>
  <c r="Q1177" i="2"/>
  <c r="S1177" i="2" s="1"/>
  <c r="T1177" i="2" s="1"/>
  <c r="X1176" i="2"/>
  <c r="W1176" i="2"/>
  <c r="V1176" i="2"/>
  <c r="U1176" i="2"/>
  <c r="R1176" i="2"/>
  <c r="Q1176" i="2"/>
  <c r="S1176" i="2" s="1"/>
  <c r="T1176" i="2" s="1"/>
  <c r="X1175" i="2"/>
  <c r="W1175" i="2"/>
  <c r="V1175" i="2"/>
  <c r="U1175" i="2"/>
  <c r="R1175" i="2"/>
  <c r="Q1175" i="2"/>
  <c r="S1175" i="2" s="1"/>
  <c r="T1175" i="2" s="1"/>
  <c r="X1174" i="2"/>
  <c r="W1174" i="2"/>
  <c r="V1174" i="2"/>
  <c r="U1174" i="2"/>
  <c r="R1174" i="2"/>
  <c r="Q1174" i="2"/>
  <c r="S1174" i="2" s="1"/>
  <c r="T1174" i="2" s="1"/>
  <c r="X1173" i="2"/>
  <c r="W1173" i="2"/>
  <c r="V1173" i="2"/>
  <c r="U1173" i="2"/>
  <c r="R1173" i="2"/>
  <c r="Q1173" i="2"/>
  <c r="S1173" i="2" s="1"/>
  <c r="T1173" i="2" s="1"/>
  <c r="X1172" i="2"/>
  <c r="W1172" i="2"/>
  <c r="V1172" i="2"/>
  <c r="U1172" i="2"/>
  <c r="R1172" i="2"/>
  <c r="Q1172" i="2"/>
  <c r="S1172" i="2" s="1"/>
  <c r="T1172" i="2" s="1"/>
  <c r="X1171" i="2"/>
  <c r="W1171" i="2"/>
  <c r="V1171" i="2"/>
  <c r="U1171" i="2"/>
  <c r="R1171" i="2"/>
  <c r="Q1171" i="2"/>
  <c r="S1171" i="2" s="1"/>
  <c r="T1171" i="2" s="1"/>
  <c r="X1170" i="2"/>
  <c r="W1170" i="2"/>
  <c r="V1170" i="2"/>
  <c r="U1170" i="2"/>
  <c r="R1170" i="2"/>
  <c r="Q1170" i="2"/>
  <c r="S1170" i="2" s="1"/>
  <c r="T1170" i="2" s="1"/>
  <c r="X1169" i="2"/>
  <c r="W1169" i="2"/>
  <c r="V1169" i="2"/>
  <c r="U1169" i="2"/>
  <c r="R1169" i="2"/>
  <c r="Q1169" i="2"/>
  <c r="S1169" i="2" s="1"/>
  <c r="T1169" i="2" s="1"/>
  <c r="X1168" i="2"/>
  <c r="W1168" i="2"/>
  <c r="V1168" i="2"/>
  <c r="U1168" i="2"/>
  <c r="R1168" i="2"/>
  <c r="Q1168" i="2"/>
  <c r="S1168" i="2" s="1"/>
  <c r="T1168" i="2" s="1"/>
  <c r="X1167" i="2"/>
  <c r="W1167" i="2"/>
  <c r="V1167" i="2"/>
  <c r="U1167" i="2"/>
  <c r="R1167" i="2"/>
  <c r="Q1167" i="2"/>
  <c r="S1167" i="2" s="1"/>
  <c r="T1167" i="2" s="1"/>
  <c r="X1166" i="2"/>
  <c r="W1166" i="2"/>
  <c r="V1166" i="2"/>
  <c r="U1166" i="2"/>
  <c r="R1166" i="2"/>
  <c r="Q1166" i="2"/>
  <c r="S1166" i="2" s="1"/>
  <c r="T1166" i="2" s="1"/>
  <c r="X1165" i="2"/>
  <c r="W1165" i="2"/>
  <c r="V1165" i="2"/>
  <c r="U1165" i="2"/>
  <c r="R1165" i="2"/>
  <c r="Q1165" i="2"/>
  <c r="S1165" i="2" s="1"/>
  <c r="T1165" i="2" s="1"/>
  <c r="X1164" i="2"/>
  <c r="W1164" i="2"/>
  <c r="V1164" i="2"/>
  <c r="U1164" i="2"/>
  <c r="R1164" i="2"/>
  <c r="Q1164" i="2"/>
  <c r="S1164" i="2" s="1"/>
  <c r="T1164" i="2" s="1"/>
  <c r="X1163" i="2"/>
  <c r="W1163" i="2"/>
  <c r="V1163" i="2"/>
  <c r="U1163" i="2"/>
  <c r="R1163" i="2"/>
  <c r="Q1163" i="2"/>
  <c r="S1163" i="2" s="1"/>
  <c r="T1163" i="2" s="1"/>
  <c r="X1162" i="2"/>
  <c r="W1162" i="2"/>
  <c r="V1162" i="2"/>
  <c r="U1162" i="2"/>
  <c r="R1162" i="2"/>
  <c r="Q1162" i="2"/>
  <c r="S1162" i="2" s="1"/>
  <c r="T1162" i="2" s="1"/>
  <c r="X1161" i="2"/>
  <c r="W1161" i="2"/>
  <c r="V1161" i="2"/>
  <c r="U1161" i="2"/>
  <c r="R1161" i="2"/>
  <c r="Q1161" i="2"/>
  <c r="S1161" i="2" s="1"/>
  <c r="T1161" i="2" s="1"/>
  <c r="X1160" i="2"/>
  <c r="W1160" i="2"/>
  <c r="V1160" i="2"/>
  <c r="U1160" i="2"/>
  <c r="R1160" i="2"/>
  <c r="Q1160" i="2"/>
  <c r="S1160" i="2" s="1"/>
  <c r="T1160" i="2" s="1"/>
  <c r="X1159" i="2"/>
  <c r="W1159" i="2"/>
  <c r="V1159" i="2"/>
  <c r="U1159" i="2"/>
  <c r="R1159" i="2"/>
  <c r="Q1159" i="2"/>
  <c r="S1159" i="2" s="1"/>
  <c r="T1159" i="2" s="1"/>
  <c r="X1158" i="2"/>
  <c r="W1158" i="2"/>
  <c r="V1158" i="2"/>
  <c r="U1158" i="2"/>
  <c r="R1158" i="2"/>
  <c r="Q1158" i="2"/>
  <c r="S1158" i="2" s="1"/>
  <c r="T1158" i="2" s="1"/>
  <c r="X1157" i="2"/>
  <c r="W1157" i="2"/>
  <c r="V1157" i="2"/>
  <c r="U1157" i="2"/>
  <c r="R1157" i="2"/>
  <c r="Q1157" i="2"/>
  <c r="S1157" i="2" s="1"/>
  <c r="T1157" i="2" s="1"/>
  <c r="X1156" i="2"/>
  <c r="W1156" i="2"/>
  <c r="V1156" i="2"/>
  <c r="U1156" i="2"/>
  <c r="R1156" i="2"/>
  <c r="Q1156" i="2"/>
  <c r="S1156" i="2" s="1"/>
  <c r="T1156" i="2" s="1"/>
  <c r="X1155" i="2"/>
  <c r="W1155" i="2"/>
  <c r="V1155" i="2"/>
  <c r="U1155" i="2"/>
  <c r="R1155" i="2"/>
  <c r="Q1155" i="2"/>
  <c r="S1155" i="2" s="1"/>
  <c r="T1155" i="2" s="1"/>
  <c r="X1154" i="2"/>
  <c r="W1154" i="2"/>
  <c r="V1154" i="2"/>
  <c r="U1154" i="2"/>
  <c r="R1154" i="2"/>
  <c r="Q1154" i="2"/>
  <c r="S1154" i="2" s="1"/>
  <c r="T1154" i="2" s="1"/>
  <c r="X1153" i="2"/>
  <c r="W1153" i="2"/>
  <c r="V1153" i="2"/>
  <c r="U1153" i="2"/>
  <c r="R1153" i="2"/>
  <c r="Q1153" i="2"/>
  <c r="S1153" i="2" s="1"/>
  <c r="T1153" i="2" s="1"/>
  <c r="X1152" i="2"/>
  <c r="W1152" i="2"/>
  <c r="V1152" i="2"/>
  <c r="U1152" i="2"/>
  <c r="R1152" i="2"/>
  <c r="Q1152" i="2"/>
  <c r="S1152" i="2" s="1"/>
  <c r="T1152" i="2" s="1"/>
  <c r="X1151" i="2"/>
  <c r="W1151" i="2"/>
  <c r="V1151" i="2"/>
  <c r="U1151" i="2"/>
  <c r="R1151" i="2"/>
  <c r="Q1151" i="2"/>
  <c r="S1151" i="2" s="1"/>
  <c r="T1151" i="2" s="1"/>
  <c r="X1150" i="2"/>
  <c r="W1150" i="2"/>
  <c r="V1150" i="2"/>
  <c r="U1150" i="2"/>
  <c r="R1150" i="2"/>
  <c r="Q1150" i="2"/>
  <c r="S1150" i="2" s="1"/>
  <c r="T1150" i="2" s="1"/>
  <c r="X1149" i="2"/>
  <c r="W1149" i="2"/>
  <c r="V1149" i="2"/>
  <c r="U1149" i="2"/>
  <c r="R1149" i="2"/>
  <c r="Q1149" i="2"/>
  <c r="S1149" i="2" s="1"/>
  <c r="T1149" i="2" s="1"/>
  <c r="X1148" i="2"/>
  <c r="W1148" i="2"/>
  <c r="V1148" i="2"/>
  <c r="U1148" i="2"/>
  <c r="R1148" i="2"/>
  <c r="Q1148" i="2"/>
  <c r="S1148" i="2" s="1"/>
  <c r="T1148" i="2" s="1"/>
  <c r="X1147" i="2"/>
  <c r="W1147" i="2"/>
  <c r="V1147" i="2"/>
  <c r="U1147" i="2"/>
  <c r="R1147" i="2"/>
  <c r="Q1147" i="2"/>
  <c r="S1147" i="2" s="1"/>
  <c r="T1147" i="2" s="1"/>
  <c r="X1146" i="2"/>
  <c r="W1146" i="2"/>
  <c r="V1146" i="2"/>
  <c r="U1146" i="2"/>
  <c r="R1146" i="2"/>
  <c r="Q1146" i="2"/>
  <c r="S1146" i="2" s="1"/>
  <c r="T1146" i="2" s="1"/>
  <c r="X1145" i="2"/>
  <c r="W1145" i="2"/>
  <c r="V1145" i="2"/>
  <c r="U1145" i="2"/>
  <c r="R1145" i="2"/>
  <c r="Q1145" i="2"/>
  <c r="S1145" i="2" s="1"/>
  <c r="T1145" i="2" s="1"/>
  <c r="X1144" i="2"/>
  <c r="W1144" i="2"/>
  <c r="V1144" i="2"/>
  <c r="U1144" i="2"/>
  <c r="R1144" i="2"/>
  <c r="Q1144" i="2"/>
  <c r="S1144" i="2" s="1"/>
  <c r="T1144" i="2" s="1"/>
  <c r="X1143" i="2"/>
  <c r="W1143" i="2"/>
  <c r="V1143" i="2"/>
  <c r="U1143" i="2"/>
  <c r="R1143" i="2"/>
  <c r="Q1143" i="2"/>
  <c r="S1143" i="2" s="1"/>
  <c r="T1143" i="2" s="1"/>
  <c r="X1142" i="2"/>
  <c r="W1142" i="2"/>
  <c r="V1142" i="2"/>
  <c r="U1142" i="2"/>
  <c r="R1142" i="2"/>
  <c r="Q1142" i="2"/>
  <c r="S1142" i="2" s="1"/>
  <c r="T1142" i="2" s="1"/>
  <c r="X1141" i="2"/>
  <c r="W1141" i="2"/>
  <c r="V1141" i="2"/>
  <c r="U1141" i="2"/>
  <c r="R1141" i="2"/>
  <c r="Q1141" i="2"/>
  <c r="S1141" i="2" s="1"/>
  <c r="T1141" i="2" s="1"/>
  <c r="X1140" i="2"/>
  <c r="W1140" i="2"/>
  <c r="V1140" i="2"/>
  <c r="U1140" i="2"/>
  <c r="R1140" i="2"/>
  <c r="Q1140" i="2"/>
  <c r="S1140" i="2" s="1"/>
  <c r="T1140" i="2" s="1"/>
  <c r="X1139" i="2"/>
  <c r="W1139" i="2"/>
  <c r="V1139" i="2"/>
  <c r="U1139" i="2"/>
  <c r="R1139" i="2"/>
  <c r="Q1139" i="2"/>
  <c r="S1139" i="2" s="1"/>
  <c r="T1139" i="2" s="1"/>
  <c r="X1138" i="2"/>
  <c r="W1138" i="2"/>
  <c r="V1138" i="2"/>
  <c r="U1138" i="2"/>
  <c r="R1138" i="2"/>
  <c r="Q1138" i="2"/>
  <c r="S1138" i="2" s="1"/>
  <c r="T1138" i="2" s="1"/>
  <c r="X1137" i="2"/>
  <c r="W1137" i="2"/>
  <c r="V1137" i="2"/>
  <c r="U1137" i="2"/>
  <c r="R1137" i="2"/>
  <c r="Q1137" i="2"/>
  <c r="S1137" i="2" s="1"/>
  <c r="T1137" i="2" s="1"/>
  <c r="X1136" i="2"/>
  <c r="W1136" i="2"/>
  <c r="V1136" i="2"/>
  <c r="U1136" i="2"/>
  <c r="R1136" i="2"/>
  <c r="Q1136" i="2"/>
  <c r="S1136" i="2" s="1"/>
  <c r="T1136" i="2" s="1"/>
  <c r="X1135" i="2"/>
  <c r="W1135" i="2"/>
  <c r="V1135" i="2"/>
  <c r="U1135" i="2"/>
  <c r="R1135" i="2"/>
  <c r="Q1135" i="2"/>
  <c r="S1135" i="2" s="1"/>
  <c r="T1135" i="2" s="1"/>
  <c r="X1134" i="2"/>
  <c r="W1134" i="2"/>
  <c r="V1134" i="2"/>
  <c r="U1134" i="2"/>
  <c r="R1134" i="2"/>
  <c r="Q1134" i="2"/>
  <c r="S1134" i="2" s="1"/>
  <c r="T1134" i="2" s="1"/>
  <c r="X1133" i="2"/>
  <c r="W1133" i="2"/>
  <c r="V1133" i="2"/>
  <c r="U1133" i="2"/>
  <c r="R1133" i="2"/>
  <c r="Q1133" i="2"/>
  <c r="S1133" i="2" s="1"/>
  <c r="T1133" i="2" s="1"/>
  <c r="X1132" i="2"/>
  <c r="W1132" i="2"/>
  <c r="V1132" i="2"/>
  <c r="U1132" i="2"/>
  <c r="R1132" i="2"/>
  <c r="Q1132" i="2"/>
  <c r="S1132" i="2" s="1"/>
  <c r="T1132" i="2" s="1"/>
  <c r="X1131" i="2"/>
  <c r="W1131" i="2"/>
  <c r="V1131" i="2"/>
  <c r="U1131" i="2"/>
  <c r="R1131" i="2"/>
  <c r="Q1131" i="2"/>
  <c r="S1131" i="2" s="1"/>
  <c r="T1131" i="2" s="1"/>
  <c r="X1130" i="2"/>
  <c r="W1130" i="2"/>
  <c r="V1130" i="2"/>
  <c r="U1130" i="2"/>
  <c r="R1130" i="2"/>
  <c r="Q1130" i="2"/>
  <c r="S1130" i="2" s="1"/>
  <c r="T1130" i="2" s="1"/>
  <c r="X1129" i="2"/>
  <c r="W1129" i="2"/>
  <c r="V1129" i="2"/>
  <c r="U1129" i="2"/>
  <c r="R1129" i="2"/>
  <c r="Q1129" i="2"/>
  <c r="S1129" i="2" s="1"/>
  <c r="T1129" i="2" s="1"/>
  <c r="X1128" i="2"/>
  <c r="W1128" i="2"/>
  <c r="V1128" i="2"/>
  <c r="U1128" i="2"/>
  <c r="R1128" i="2"/>
  <c r="Q1128" i="2"/>
  <c r="S1128" i="2" s="1"/>
  <c r="T1128" i="2" s="1"/>
  <c r="X1127" i="2"/>
  <c r="W1127" i="2"/>
  <c r="V1127" i="2"/>
  <c r="U1127" i="2"/>
  <c r="R1127" i="2"/>
  <c r="Q1127" i="2"/>
  <c r="S1127" i="2" s="1"/>
  <c r="T1127" i="2" s="1"/>
  <c r="X1126" i="2"/>
  <c r="W1126" i="2"/>
  <c r="V1126" i="2"/>
  <c r="U1126" i="2"/>
  <c r="R1126" i="2"/>
  <c r="Q1126" i="2"/>
  <c r="S1126" i="2" s="1"/>
  <c r="T1126" i="2" s="1"/>
  <c r="X1125" i="2"/>
  <c r="W1125" i="2"/>
  <c r="V1125" i="2"/>
  <c r="U1125" i="2"/>
  <c r="R1125" i="2"/>
  <c r="Q1125" i="2"/>
  <c r="S1125" i="2" s="1"/>
  <c r="T1125" i="2" s="1"/>
  <c r="X1124" i="2"/>
  <c r="W1124" i="2"/>
  <c r="V1124" i="2"/>
  <c r="U1124" i="2"/>
  <c r="R1124" i="2"/>
  <c r="Q1124" i="2"/>
  <c r="S1124" i="2" s="1"/>
  <c r="T1124" i="2" s="1"/>
  <c r="X1123" i="2"/>
  <c r="W1123" i="2"/>
  <c r="V1123" i="2"/>
  <c r="U1123" i="2"/>
  <c r="R1123" i="2"/>
  <c r="Q1123" i="2"/>
  <c r="S1123" i="2" s="1"/>
  <c r="T1123" i="2" s="1"/>
  <c r="X1122" i="2"/>
  <c r="W1122" i="2"/>
  <c r="V1122" i="2"/>
  <c r="U1122" i="2"/>
  <c r="R1122" i="2"/>
  <c r="Q1122" i="2"/>
  <c r="S1122" i="2" s="1"/>
  <c r="T1122" i="2" s="1"/>
  <c r="X1121" i="2"/>
  <c r="W1121" i="2"/>
  <c r="V1121" i="2"/>
  <c r="U1121" i="2"/>
  <c r="R1121" i="2"/>
  <c r="Q1121" i="2"/>
  <c r="S1121" i="2" s="1"/>
  <c r="T1121" i="2" s="1"/>
  <c r="X1120" i="2"/>
  <c r="W1120" i="2"/>
  <c r="V1120" i="2"/>
  <c r="U1120" i="2"/>
  <c r="R1120" i="2"/>
  <c r="Q1120" i="2"/>
  <c r="S1120" i="2" s="1"/>
  <c r="T1120" i="2" s="1"/>
  <c r="X1119" i="2"/>
  <c r="W1119" i="2"/>
  <c r="V1119" i="2"/>
  <c r="U1119" i="2"/>
  <c r="R1119" i="2"/>
  <c r="Q1119" i="2"/>
  <c r="S1119" i="2" s="1"/>
  <c r="T1119" i="2" s="1"/>
  <c r="X1118" i="2"/>
  <c r="W1118" i="2"/>
  <c r="V1118" i="2"/>
  <c r="U1118" i="2"/>
  <c r="R1118" i="2"/>
  <c r="Q1118" i="2"/>
  <c r="S1118" i="2" s="1"/>
  <c r="T1118" i="2" s="1"/>
  <c r="X1117" i="2"/>
  <c r="W1117" i="2"/>
  <c r="V1117" i="2"/>
  <c r="U1117" i="2"/>
  <c r="R1117" i="2"/>
  <c r="Q1117" i="2"/>
  <c r="S1117" i="2" s="1"/>
  <c r="T1117" i="2" s="1"/>
  <c r="X1116" i="2"/>
  <c r="W1116" i="2"/>
  <c r="V1116" i="2"/>
  <c r="U1116" i="2"/>
  <c r="R1116" i="2"/>
  <c r="Q1116" i="2"/>
  <c r="S1116" i="2" s="1"/>
  <c r="T1116" i="2" s="1"/>
  <c r="X1115" i="2"/>
  <c r="W1115" i="2"/>
  <c r="V1115" i="2"/>
  <c r="U1115" i="2"/>
  <c r="R1115" i="2"/>
  <c r="Q1115" i="2"/>
  <c r="S1115" i="2" s="1"/>
  <c r="T1115" i="2" s="1"/>
  <c r="X1114" i="2"/>
  <c r="W1114" i="2"/>
  <c r="V1114" i="2"/>
  <c r="U1114" i="2"/>
  <c r="R1114" i="2"/>
  <c r="Q1114" i="2"/>
  <c r="S1114" i="2" s="1"/>
  <c r="T1114" i="2" s="1"/>
  <c r="X1113" i="2"/>
  <c r="W1113" i="2"/>
  <c r="V1113" i="2"/>
  <c r="U1113" i="2"/>
  <c r="R1113" i="2"/>
  <c r="Q1113" i="2"/>
  <c r="S1113" i="2" s="1"/>
  <c r="T1113" i="2" s="1"/>
  <c r="X1112" i="2"/>
  <c r="W1112" i="2"/>
  <c r="V1112" i="2"/>
  <c r="U1112" i="2"/>
  <c r="R1112" i="2"/>
  <c r="Q1112" i="2"/>
  <c r="S1112" i="2" s="1"/>
  <c r="T1112" i="2" s="1"/>
  <c r="X1111" i="2"/>
  <c r="W1111" i="2"/>
  <c r="V1111" i="2"/>
  <c r="U1111" i="2"/>
  <c r="R1111" i="2"/>
  <c r="Q1111" i="2"/>
  <c r="S1111" i="2" s="1"/>
  <c r="T1111" i="2" s="1"/>
  <c r="X1110" i="2"/>
  <c r="W1110" i="2"/>
  <c r="V1110" i="2"/>
  <c r="U1110" i="2"/>
  <c r="R1110" i="2"/>
  <c r="Q1110" i="2"/>
  <c r="S1110" i="2" s="1"/>
  <c r="T1110" i="2" s="1"/>
  <c r="X1109" i="2"/>
  <c r="W1109" i="2"/>
  <c r="V1109" i="2"/>
  <c r="U1109" i="2"/>
  <c r="R1109" i="2"/>
  <c r="Q1109" i="2"/>
  <c r="S1109" i="2" s="1"/>
  <c r="T1109" i="2" s="1"/>
  <c r="X1108" i="2"/>
  <c r="W1108" i="2"/>
  <c r="V1108" i="2"/>
  <c r="U1108" i="2"/>
  <c r="R1108" i="2"/>
  <c r="Q1108" i="2"/>
  <c r="S1108" i="2" s="1"/>
  <c r="T1108" i="2" s="1"/>
  <c r="X1107" i="2"/>
  <c r="W1107" i="2"/>
  <c r="V1107" i="2"/>
  <c r="U1107" i="2"/>
  <c r="R1107" i="2"/>
  <c r="Q1107" i="2"/>
  <c r="S1107" i="2" s="1"/>
  <c r="T1107" i="2" s="1"/>
  <c r="X1106" i="2"/>
  <c r="W1106" i="2"/>
  <c r="V1106" i="2"/>
  <c r="U1106" i="2"/>
  <c r="R1106" i="2"/>
  <c r="Q1106" i="2"/>
  <c r="S1106" i="2" s="1"/>
  <c r="T1106" i="2" s="1"/>
  <c r="X1105" i="2"/>
  <c r="W1105" i="2"/>
  <c r="V1105" i="2"/>
  <c r="U1105" i="2"/>
  <c r="R1105" i="2"/>
  <c r="Q1105" i="2"/>
  <c r="S1105" i="2" s="1"/>
  <c r="T1105" i="2" s="1"/>
  <c r="X1104" i="2"/>
  <c r="W1104" i="2"/>
  <c r="V1104" i="2"/>
  <c r="U1104" i="2"/>
  <c r="R1104" i="2"/>
  <c r="Q1104" i="2"/>
  <c r="S1104" i="2" s="1"/>
  <c r="T1104" i="2" s="1"/>
  <c r="X1103" i="2"/>
  <c r="W1103" i="2"/>
  <c r="V1103" i="2"/>
  <c r="U1103" i="2"/>
  <c r="R1103" i="2"/>
  <c r="Q1103" i="2"/>
  <c r="S1103" i="2" s="1"/>
  <c r="T1103" i="2" s="1"/>
  <c r="X1102" i="2"/>
  <c r="W1102" i="2"/>
  <c r="V1102" i="2"/>
  <c r="U1102" i="2"/>
  <c r="R1102" i="2"/>
  <c r="Q1102" i="2"/>
  <c r="S1102" i="2" s="1"/>
  <c r="T1102" i="2" s="1"/>
  <c r="X1101" i="2"/>
  <c r="W1101" i="2"/>
  <c r="V1101" i="2"/>
  <c r="U1101" i="2"/>
  <c r="R1101" i="2"/>
  <c r="Q1101" i="2"/>
  <c r="S1101" i="2" s="1"/>
  <c r="T1101" i="2" s="1"/>
  <c r="X1100" i="2"/>
  <c r="W1100" i="2"/>
  <c r="V1100" i="2"/>
  <c r="U1100" i="2"/>
  <c r="R1100" i="2"/>
  <c r="Q1100" i="2"/>
  <c r="S1100" i="2" s="1"/>
  <c r="T1100" i="2" s="1"/>
  <c r="X1099" i="2"/>
  <c r="W1099" i="2"/>
  <c r="V1099" i="2"/>
  <c r="U1099" i="2"/>
  <c r="R1099" i="2"/>
  <c r="Q1099" i="2"/>
  <c r="S1099" i="2" s="1"/>
  <c r="T1099" i="2" s="1"/>
  <c r="X1098" i="2"/>
  <c r="W1098" i="2"/>
  <c r="V1098" i="2"/>
  <c r="U1098" i="2"/>
  <c r="R1098" i="2"/>
  <c r="Q1098" i="2"/>
  <c r="S1098" i="2" s="1"/>
  <c r="T1098" i="2" s="1"/>
  <c r="X1097" i="2"/>
  <c r="W1097" i="2"/>
  <c r="V1097" i="2"/>
  <c r="U1097" i="2"/>
  <c r="R1097" i="2"/>
  <c r="Q1097" i="2"/>
  <c r="S1097" i="2" s="1"/>
  <c r="T1097" i="2" s="1"/>
  <c r="X1096" i="2"/>
  <c r="W1096" i="2"/>
  <c r="V1096" i="2"/>
  <c r="U1096" i="2"/>
  <c r="R1096" i="2"/>
  <c r="Q1096" i="2"/>
  <c r="S1096" i="2" s="1"/>
  <c r="T1096" i="2" s="1"/>
  <c r="X1095" i="2"/>
  <c r="W1095" i="2"/>
  <c r="V1095" i="2"/>
  <c r="U1095" i="2"/>
  <c r="R1095" i="2"/>
  <c r="Q1095" i="2"/>
  <c r="S1095" i="2" s="1"/>
  <c r="T1095" i="2" s="1"/>
  <c r="X1094" i="2"/>
  <c r="W1094" i="2"/>
  <c r="V1094" i="2"/>
  <c r="U1094" i="2"/>
  <c r="R1094" i="2"/>
  <c r="Q1094" i="2"/>
  <c r="S1094" i="2" s="1"/>
  <c r="T1094" i="2" s="1"/>
  <c r="X1093" i="2"/>
  <c r="W1093" i="2"/>
  <c r="V1093" i="2"/>
  <c r="U1093" i="2"/>
  <c r="R1093" i="2"/>
  <c r="Q1093" i="2"/>
  <c r="S1093" i="2" s="1"/>
  <c r="T1093" i="2" s="1"/>
  <c r="X1092" i="2"/>
  <c r="W1092" i="2"/>
  <c r="V1092" i="2"/>
  <c r="U1092" i="2"/>
  <c r="R1092" i="2"/>
  <c r="Q1092" i="2"/>
  <c r="S1092" i="2" s="1"/>
  <c r="T1092" i="2" s="1"/>
  <c r="X1091" i="2"/>
  <c r="W1091" i="2"/>
  <c r="V1091" i="2"/>
  <c r="U1091" i="2"/>
  <c r="R1091" i="2"/>
  <c r="Q1091" i="2"/>
  <c r="S1091" i="2" s="1"/>
  <c r="T1091" i="2" s="1"/>
  <c r="X1090" i="2"/>
  <c r="W1090" i="2"/>
  <c r="V1090" i="2"/>
  <c r="U1090" i="2"/>
  <c r="R1090" i="2"/>
  <c r="Q1090" i="2"/>
  <c r="S1090" i="2" s="1"/>
  <c r="T1090" i="2" s="1"/>
  <c r="X1089" i="2"/>
  <c r="W1089" i="2"/>
  <c r="V1089" i="2"/>
  <c r="U1089" i="2"/>
  <c r="R1089" i="2"/>
  <c r="Q1089" i="2"/>
  <c r="S1089" i="2" s="1"/>
  <c r="T1089" i="2" s="1"/>
  <c r="X1088" i="2"/>
  <c r="W1088" i="2"/>
  <c r="V1088" i="2"/>
  <c r="U1088" i="2"/>
  <c r="R1088" i="2"/>
  <c r="Q1088" i="2"/>
  <c r="S1088" i="2" s="1"/>
  <c r="T1088" i="2" s="1"/>
  <c r="X1087" i="2"/>
  <c r="W1087" i="2"/>
  <c r="V1087" i="2"/>
  <c r="U1087" i="2"/>
  <c r="R1087" i="2"/>
  <c r="Q1087" i="2"/>
  <c r="S1087" i="2" s="1"/>
  <c r="T1087" i="2" s="1"/>
  <c r="X1086" i="2"/>
  <c r="W1086" i="2"/>
  <c r="V1086" i="2"/>
  <c r="U1086" i="2"/>
  <c r="R1086" i="2"/>
  <c r="Q1086" i="2"/>
  <c r="S1086" i="2" s="1"/>
  <c r="T1086" i="2" s="1"/>
  <c r="X1085" i="2"/>
  <c r="W1085" i="2"/>
  <c r="V1085" i="2"/>
  <c r="U1085" i="2"/>
  <c r="R1085" i="2"/>
  <c r="Q1085" i="2"/>
  <c r="S1085" i="2" s="1"/>
  <c r="T1085" i="2" s="1"/>
  <c r="X1084" i="2"/>
  <c r="W1084" i="2"/>
  <c r="V1084" i="2"/>
  <c r="U1084" i="2"/>
  <c r="R1084" i="2"/>
  <c r="Q1084" i="2"/>
  <c r="S1084" i="2" s="1"/>
  <c r="T1084" i="2" s="1"/>
  <c r="X1083" i="2"/>
  <c r="W1083" i="2"/>
  <c r="V1083" i="2"/>
  <c r="U1083" i="2"/>
  <c r="R1083" i="2"/>
  <c r="Q1083" i="2"/>
  <c r="S1083" i="2" s="1"/>
  <c r="T1083" i="2" s="1"/>
  <c r="X1082" i="2"/>
  <c r="W1082" i="2"/>
  <c r="V1082" i="2"/>
  <c r="U1082" i="2"/>
  <c r="R1082" i="2"/>
  <c r="Q1082" i="2"/>
  <c r="S1082" i="2" s="1"/>
  <c r="T1082" i="2" s="1"/>
  <c r="X1081" i="2"/>
  <c r="W1081" i="2"/>
  <c r="V1081" i="2"/>
  <c r="U1081" i="2"/>
  <c r="R1081" i="2"/>
  <c r="Q1081" i="2"/>
  <c r="S1081" i="2" s="1"/>
  <c r="T1081" i="2" s="1"/>
  <c r="X1080" i="2"/>
  <c r="W1080" i="2"/>
  <c r="V1080" i="2"/>
  <c r="U1080" i="2"/>
  <c r="R1080" i="2"/>
  <c r="Q1080" i="2"/>
  <c r="S1080" i="2" s="1"/>
  <c r="T1080" i="2" s="1"/>
  <c r="X1079" i="2"/>
  <c r="W1079" i="2"/>
  <c r="V1079" i="2"/>
  <c r="U1079" i="2"/>
  <c r="R1079" i="2"/>
  <c r="Q1079" i="2"/>
  <c r="S1079" i="2" s="1"/>
  <c r="T1079" i="2" s="1"/>
  <c r="X1078" i="2"/>
  <c r="W1078" i="2"/>
  <c r="V1078" i="2"/>
  <c r="U1078" i="2"/>
  <c r="R1078" i="2"/>
  <c r="Q1078" i="2"/>
  <c r="S1078" i="2" s="1"/>
  <c r="T1078" i="2" s="1"/>
  <c r="X1077" i="2"/>
  <c r="W1077" i="2"/>
  <c r="V1077" i="2"/>
  <c r="U1077" i="2"/>
  <c r="R1077" i="2"/>
  <c r="Q1077" i="2"/>
  <c r="S1077" i="2" s="1"/>
  <c r="T1077" i="2" s="1"/>
  <c r="X1076" i="2"/>
  <c r="W1076" i="2"/>
  <c r="V1076" i="2"/>
  <c r="U1076" i="2"/>
  <c r="R1076" i="2"/>
  <c r="Q1076" i="2"/>
  <c r="S1076" i="2" s="1"/>
  <c r="T1076" i="2" s="1"/>
  <c r="X1075" i="2"/>
  <c r="W1075" i="2"/>
  <c r="V1075" i="2"/>
  <c r="U1075" i="2"/>
  <c r="R1075" i="2"/>
  <c r="Q1075" i="2"/>
  <c r="S1075" i="2" s="1"/>
  <c r="T1075" i="2" s="1"/>
  <c r="X1074" i="2"/>
  <c r="W1074" i="2"/>
  <c r="V1074" i="2"/>
  <c r="U1074" i="2"/>
  <c r="R1074" i="2"/>
  <c r="Q1074" i="2"/>
  <c r="S1074" i="2" s="1"/>
  <c r="T1074" i="2" s="1"/>
  <c r="X1073" i="2"/>
  <c r="W1073" i="2"/>
  <c r="V1073" i="2"/>
  <c r="U1073" i="2"/>
  <c r="R1073" i="2"/>
  <c r="Q1073" i="2"/>
  <c r="S1073" i="2" s="1"/>
  <c r="T1073" i="2" s="1"/>
  <c r="X1072" i="2"/>
  <c r="W1072" i="2"/>
  <c r="V1072" i="2"/>
  <c r="U1072" i="2"/>
  <c r="R1072" i="2"/>
  <c r="Q1072" i="2"/>
  <c r="S1072" i="2" s="1"/>
  <c r="T1072" i="2" s="1"/>
  <c r="X1071" i="2"/>
  <c r="W1071" i="2"/>
  <c r="V1071" i="2"/>
  <c r="U1071" i="2"/>
  <c r="R1071" i="2"/>
  <c r="Q1071" i="2"/>
  <c r="S1071" i="2" s="1"/>
  <c r="T1071" i="2" s="1"/>
  <c r="X1070" i="2"/>
  <c r="W1070" i="2"/>
  <c r="V1070" i="2"/>
  <c r="U1070" i="2"/>
  <c r="R1070" i="2"/>
  <c r="Q1070" i="2"/>
  <c r="S1070" i="2" s="1"/>
  <c r="T1070" i="2" s="1"/>
  <c r="X1069" i="2"/>
  <c r="W1069" i="2"/>
  <c r="V1069" i="2"/>
  <c r="U1069" i="2"/>
  <c r="R1069" i="2"/>
  <c r="Q1069" i="2"/>
  <c r="S1069" i="2" s="1"/>
  <c r="T1069" i="2" s="1"/>
  <c r="X1068" i="2"/>
  <c r="W1068" i="2"/>
  <c r="V1068" i="2"/>
  <c r="U1068" i="2"/>
  <c r="R1068" i="2"/>
  <c r="Q1068" i="2"/>
  <c r="S1068" i="2" s="1"/>
  <c r="T1068" i="2" s="1"/>
  <c r="X1067" i="2"/>
  <c r="W1067" i="2"/>
  <c r="V1067" i="2"/>
  <c r="U1067" i="2"/>
  <c r="R1067" i="2"/>
  <c r="Q1067" i="2"/>
  <c r="S1067" i="2" s="1"/>
  <c r="T1067" i="2" s="1"/>
  <c r="X1066" i="2"/>
  <c r="W1066" i="2"/>
  <c r="V1066" i="2"/>
  <c r="U1066" i="2"/>
  <c r="R1066" i="2"/>
  <c r="Q1066" i="2"/>
  <c r="S1066" i="2" s="1"/>
  <c r="T1066" i="2" s="1"/>
  <c r="X1065" i="2"/>
  <c r="W1065" i="2"/>
  <c r="V1065" i="2"/>
  <c r="U1065" i="2"/>
  <c r="R1065" i="2"/>
  <c r="Q1065" i="2"/>
  <c r="S1065" i="2" s="1"/>
  <c r="T1065" i="2" s="1"/>
  <c r="X1064" i="2"/>
  <c r="W1064" i="2"/>
  <c r="V1064" i="2"/>
  <c r="U1064" i="2"/>
  <c r="R1064" i="2"/>
  <c r="Q1064" i="2"/>
  <c r="S1064" i="2" s="1"/>
  <c r="T1064" i="2" s="1"/>
  <c r="X1063" i="2"/>
  <c r="W1063" i="2"/>
  <c r="V1063" i="2"/>
  <c r="U1063" i="2"/>
  <c r="R1063" i="2"/>
  <c r="Q1063" i="2"/>
  <c r="S1063" i="2" s="1"/>
  <c r="T1063" i="2" s="1"/>
  <c r="X1062" i="2"/>
  <c r="W1062" i="2"/>
  <c r="V1062" i="2"/>
  <c r="U1062" i="2"/>
  <c r="R1062" i="2"/>
  <c r="Q1062" i="2"/>
  <c r="S1062" i="2" s="1"/>
  <c r="T1062" i="2" s="1"/>
  <c r="X1061" i="2"/>
  <c r="W1061" i="2"/>
  <c r="V1061" i="2"/>
  <c r="U1061" i="2"/>
  <c r="R1061" i="2"/>
  <c r="Q1061" i="2"/>
  <c r="S1061" i="2" s="1"/>
  <c r="T1061" i="2" s="1"/>
  <c r="X1060" i="2"/>
  <c r="W1060" i="2"/>
  <c r="V1060" i="2"/>
  <c r="U1060" i="2"/>
  <c r="R1060" i="2"/>
  <c r="Q1060" i="2"/>
  <c r="S1060" i="2" s="1"/>
  <c r="T1060" i="2" s="1"/>
  <c r="X1059" i="2"/>
  <c r="W1059" i="2"/>
  <c r="V1059" i="2"/>
  <c r="U1059" i="2"/>
  <c r="R1059" i="2"/>
  <c r="Q1059" i="2"/>
  <c r="S1059" i="2" s="1"/>
  <c r="T1059" i="2" s="1"/>
  <c r="X1058" i="2"/>
  <c r="W1058" i="2"/>
  <c r="V1058" i="2"/>
  <c r="U1058" i="2"/>
  <c r="R1058" i="2"/>
  <c r="Q1058" i="2"/>
  <c r="S1058" i="2" s="1"/>
  <c r="T1058" i="2" s="1"/>
  <c r="X1057" i="2"/>
  <c r="W1057" i="2"/>
  <c r="V1057" i="2"/>
  <c r="U1057" i="2"/>
  <c r="R1057" i="2"/>
  <c r="Q1057" i="2"/>
  <c r="S1057" i="2" s="1"/>
  <c r="T1057" i="2" s="1"/>
  <c r="X1056" i="2"/>
  <c r="W1056" i="2"/>
  <c r="V1056" i="2"/>
  <c r="U1056" i="2"/>
  <c r="R1056" i="2"/>
  <c r="Q1056" i="2"/>
  <c r="S1056" i="2" s="1"/>
  <c r="T1056" i="2" s="1"/>
  <c r="X1055" i="2"/>
  <c r="W1055" i="2"/>
  <c r="V1055" i="2"/>
  <c r="U1055" i="2"/>
  <c r="R1055" i="2"/>
  <c r="Q1055" i="2"/>
  <c r="S1055" i="2" s="1"/>
  <c r="T1055" i="2" s="1"/>
  <c r="X1054" i="2"/>
  <c r="W1054" i="2"/>
  <c r="V1054" i="2"/>
  <c r="U1054" i="2"/>
  <c r="R1054" i="2"/>
  <c r="Q1054" i="2"/>
  <c r="S1054" i="2" s="1"/>
  <c r="T1054" i="2" s="1"/>
  <c r="X1053" i="2"/>
  <c r="W1053" i="2"/>
  <c r="V1053" i="2"/>
  <c r="U1053" i="2"/>
  <c r="R1053" i="2"/>
  <c r="Q1053" i="2"/>
  <c r="S1053" i="2" s="1"/>
  <c r="T1053" i="2" s="1"/>
  <c r="X1052" i="2"/>
  <c r="W1052" i="2"/>
  <c r="V1052" i="2"/>
  <c r="U1052" i="2"/>
  <c r="R1052" i="2"/>
  <c r="Q1052" i="2"/>
  <c r="S1052" i="2" s="1"/>
  <c r="T1052" i="2" s="1"/>
  <c r="X1051" i="2"/>
  <c r="W1051" i="2"/>
  <c r="V1051" i="2"/>
  <c r="U1051" i="2"/>
  <c r="R1051" i="2"/>
  <c r="Q1051" i="2"/>
  <c r="S1051" i="2" s="1"/>
  <c r="T1051" i="2" s="1"/>
  <c r="X1050" i="2"/>
  <c r="W1050" i="2"/>
  <c r="V1050" i="2"/>
  <c r="U1050" i="2"/>
  <c r="R1050" i="2"/>
  <c r="Q1050" i="2"/>
  <c r="S1050" i="2" s="1"/>
  <c r="T1050" i="2" s="1"/>
  <c r="X1049" i="2"/>
  <c r="W1049" i="2"/>
  <c r="V1049" i="2"/>
  <c r="U1049" i="2"/>
  <c r="R1049" i="2"/>
  <c r="Q1049" i="2"/>
  <c r="S1049" i="2" s="1"/>
  <c r="T1049" i="2" s="1"/>
  <c r="X1048" i="2"/>
  <c r="W1048" i="2"/>
  <c r="V1048" i="2"/>
  <c r="U1048" i="2"/>
  <c r="R1048" i="2"/>
  <c r="Q1048" i="2"/>
  <c r="S1048" i="2" s="1"/>
  <c r="T1048" i="2" s="1"/>
  <c r="X1047" i="2"/>
  <c r="W1047" i="2"/>
  <c r="V1047" i="2"/>
  <c r="U1047" i="2"/>
  <c r="R1047" i="2"/>
  <c r="Q1047" i="2"/>
  <c r="S1047" i="2" s="1"/>
  <c r="T1047" i="2" s="1"/>
  <c r="X1046" i="2"/>
  <c r="W1046" i="2"/>
  <c r="V1046" i="2"/>
  <c r="U1046" i="2"/>
  <c r="R1046" i="2"/>
  <c r="Q1046" i="2"/>
  <c r="S1046" i="2" s="1"/>
  <c r="T1046" i="2" s="1"/>
  <c r="X1045" i="2"/>
  <c r="W1045" i="2"/>
  <c r="V1045" i="2"/>
  <c r="U1045" i="2"/>
  <c r="R1045" i="2"/>
  <c r="Q1045" i="2"/>
  <c r="S1045" i="2" s="1"/>
  <c r="T1045" i="2" s="1"/>
  <c r="X1044" i="2"/>
  <c r="W1044" i="2"/>
  <c r="V1044" i="2"/>
  <c r="U1044" i="2"/>
  <c r="R1044" i="2"/>
  <c r="Q1044" i="2"/>
  <c r="S1044" i="2" s="1"/>
  <c r="T1044" i="2" s="1"/>
  <c r="X1043" i="2"/>
  <c r="W1043" i="2"/>
  <c r="V1043" i="2"/>
  <c r="U1043" i="2"/>
  <c r="R1043" i="2"/>
  <c r="Q1043" i="2"/>
  <c r="S1043" i="2" s="1"/>
  <c r="T1043" i="2" s="1"/>
  <c r="X1042" i="2"/>
  <c r="W1042" i="2"/>
  <c r="V1042" i="2"/>
  <c r="U1042" i="2"/>
  <c r="R1042" i="2"/>
  <c r="Q1042" i="2"/>
  <c r="S1042" i="2" s="1"/>
  <c r="T1042" i="2" s="1"/>
  <c r="X1041" i="2"/>
  <c r="W1041" i="2"/>
  <c r="V1041" i="2"/>
  <c r="U1041" i="2"/>
  <c r="R1041" i="2"/>
  <c r="Q1041" i="2"/>
  <c r="S1041" i="2" s="1"/>
  <c r="T1041" i="2" s="1"/>
  <c r="X1040" i="2"/>
  <c r="W1040" i="2"/>
  <c r="V1040" i="2"/>
  <c r="U1040" i="2"/>
  <c r="R1040" i="2"/>
  <c r="Q1040" i="2"/>
  <c r="X1039" i="2"/>
  <c r="W1039" i="2"/>
  <c r="V1039" i="2"/>
  <c r="U1039" i="2"/>
  <c r="R1039" i="2"/>
  <c r="Q1039" i="2"/>
  <c r="S1039" i="2" s="1"/>
  <c r="T1039" i="2" s="1"/>
  <c r="X1038" i="2"/>
  <c r="W1038" i="2"/>
  <c r="V1038" i="2"/>
  <c r="U1038" i="2"/>
  <c r="R1038" i="2"/>
  <c r="Q1038" i="2"/>
  <c r="S1038" i="2" s="1"/>
  <c r="T1038" i="2" s="1"/>
  <c r="X1037" i="2"/>
  <c r="W1037" i="2"/>
  <c r="V1037" i="2"/>
  <c r="U1037" i="2"/>
  <c r="R1037" i="2"/>
  <c r="Q1037" i="2"/>
  <c r="S1037" i="2" s="1"/>
  <c r="T1037" i="2" s="1"/>
  <c r="X1036" i="2"/>
  <c r="W1036" i="2"/>
  <c r="V1036" i="2"/>
  <c r="U1036" i="2"/>
  <c r="R1036" i="2"/>
  <c r="Q1036" i="2"/>
  <c r="S1036" i="2" s="1"/>
  <c r="T1036" i="2" s="1"/>
  <c r="X1035" i="2"/>
  <c r="W1035" i="2"/>
  <c r="V1035" i="2"/>
  <c r="U1035" i="2"/>
  <c r="R1035" i="2"/>
  <c r="Q1035" i="2"/>
  <c r="S1035" i="2" s="1"/>
  <c r="T1035" i="2" s="1"/>
  <c r="X1034" i="2"/>
  <c r="W1034" i="2"/>
  <c r="V1034" i="2"/>
  <c r="U1034" i="2"/>
  <c r="R1034" i="2"/>
  <c r="Q1034" i="2"/>
  <c r="S1034" i="2" s="1"/>
  <c r="T1034" i="2" s="1"/>
  <c r="X1033" i="2"/>
  <c r="W1033" i="2"/>
  <c r="V1033" i="2"/>
  <c r="U1033" i="2"/>
  <c r="R1033" i="2"/>
  <c r="Q1033" i="2"/>
  <c r="S1033" i="2" s="1"/>
  <c r="T1033" i="2" s="1"/>
  <c r="X1032" i="2"/>
  <c r="W1032" i="2"/>
  <c r="V1032" i="2"/>
  <c r="U1032" i="2"/>
  <c r="R1032" i="2"/>
  <c r="Q1032" i="2"/>
  <c r="S1032" i="2" s="1"/>
  <c r="T1032" i="2" s="1"/>
  <c r="X1031" i="2"/>
  <c r="W1031" i="2"/>
  <c r="V1031" i="2"/>
  <c r="U1031" i="2"/>
  <c r="R1031" i="2"/>
  <c r="Q1031" i="2"/>
  <c r="S1031" i="2" s="1"/>
  <c r="T1031" i="2" s="1"/>
  <c r="X1030" i="2"/>
  <c r="W1030" i="2"/>
  <c r="V1030" i="2"/>
  <c r="U1030" i="2"/>
  <c r="R1030" i="2"/>
  <c r="Q1030" i="2"/>
  <c r="S1030" i="2" s="1"/>
  <c r="T1030" i="2" s="1"/>
  <c r="X1029" i="2"/>
  <c r="W1029" i="2"/>
  <c r="V1029" i="2"/>
  <c r="U1029" i="2"/>
  <c r="R1029" i="2"/>
  <c r="Q1029" i="2"/>
  <c r="S1029" i="2" s="1"/>
  <c r="T1029" i="2" s="1"/>
  <c r="X1028" i="2"/>
  <c r="W1028" i="2"/>
  <c r="V1028" i="2"/>
  <c r="U1028" i="2"/>
  <c r="R1028" i="2"/>
  <c r="Q1028" i="2"/>
  <c r="S1028" i="2" s="1"/>
  <c r="T1028" i="2" s="1"/>
  <c r="X1027" i="2"/>
  <c r="W1027" i="2"/>
  <c r="V1027" i="2"/>
  <c r="U1027" i="2"/>
  <c r="R1027" i="2"/>
  <c r="Q1027" i="2"/>
  <c r="S1027" i="2" s="1"/>
  <c r="T1027" i="2" s="1"/>
  <c r="X1026" i="2"/>
  <c r="W1026" i="2"/>
  <c r="V1026" i="2"/>
  <c r="U1026" i="2"/>
  <c r="R1026" i="2"/>
  <c r="Q1026" i="2"/>
  <c r="S1026" i="2" s="1"/>
  <c r="T1026" i="2" s="1"/>
  <c r="X1025" i="2"/>
  <c r="W1025" i="2"/>
  <c r="V1025" i="2"/>
  <c r="U1025" i="2"/>
  <c r="R1025" i="2"/>
  <c r="Q1025" i="2"/>
  <c r="S1025" i="2" s="1"/>
  <c r="T1025" i="2" s="1"/>
  <c r="X1024" i="2"/>
  <c r="W1024" i="2"/>
  <c r="V1024" i="2"/>
  <c r="U1024" i="2"/>
  <c r="R1024" i="2"/>
  <c r="Q1024" i="2"/>
  <c r="S1024" i="2" s="1"/>
  <c r="T1024" i="2" s="1"/>
  <c r="X1023" i="2"/>
  <c r="W1023" i="2"/>
  <c r="V1023" i="2"/>
  <c r="U1023" i="2"/>
  <c r="R1023" i="2"/>
  <c r="Q1023" i="2"/>
  <c r="S1023" i="2" s="1"/>
  <c r="T1023" i="2" s="1"/>
  <c r="X1022" i="2"/>
  <c r="W1022" i="2"/>
  <c r="V1022" i="2"/>
  <c r="U1022" i="2"/>
  <c r="R1022" i="2"/>
  <c r="Q1022" i="2"/>
  <c r="S1022" i="2" s="1"/>
  <c r="T1022" i="2" s="1"/>
  <c r="X1021" i="2"/>
  <c r="W1021" i="2"/>
  <c r="V1021" i="2"/>
  <c r="U1021" i="2"/>
  <c r="R1021" i="2"/>
  <c r="Q1021" i="2"/>
  <c r="S1021" i="2" s="1"/>
  <c r="T1021" i="2" s="1"/>
  <c r="X1020" i="2"/>
  <c r="W1020" i="2"/>
  <c r="V1020" i="2"/>
  <c r="U1020" i="2"/>
  <c r="R1020" i="2"/>
  <c r="Q1020" i="2"/>
  <c r="S1020" i="2" s="1"/>
  <c r="T1020" i="2" s="1"/>
  <c r="X1019" i="2"/>
  <c r="W1019" i="2"/>
  <c r="V1019" i="2"/>
  <c r="U1019" i="2"/>
  <c r="R1019" i="2"/>
  <c r="Q1019" i="2"/>
  <c r="S1019" i="2" s="1"/>
  <c r="T1019" i="2" s="1"/>
  <c r="X1018" i="2"/>
  <c r="W1018" i="2"/>
  <c r="V1018" i="2"/>
  <c r="U1018" i="2"/>
  <c r="R1018" i="2"/>
  <c r="Q1018" i="2"/>
  <c r="S1018" i="2" s="1"/>
  <c r="T1018" i="2" s="1"/>
  <c r="X1017" i="2"/>
  <c r="W1017" i="2"/>
  <c r="V1017" i="2"/>
  <c r="U1017" i="2"/>
  <c r="R1017" i="2"/>
  <c r="Q1017" i="2"/>
  <c r="S1017" i="2" s="1"/>
  <c r="T1017" i="2" s="1"/>
  <c r="X1016" i="2"/>
  <c r="W1016" i="2"/>
  <c r="V1016" i="2"/>
  <c r="U1016" i="2"/>
  <c r="R1016" i="2"/>
  <c r="Q1016" i="2"/>
  <c r="S1016" i="2" s="1"/>
  <c r="T1016" i="2" s="1"/>
  <c r="X1015" i="2"/>
  <c r="W1015" i="2"/>
  <c r="V1015" i="2"/>
  <c r="U1015" i="2"/>
  <c r="R1015" i="2"/>
  <c r="Q1015" i="2"/>
  <c r="S1015" i="2" s="1"/>
  <c r="T1015" i="2" s="1"/>
  <c r="X1014" i="2"/>
  <c r="W1014" i="2"/>
  <c r="V1014" i="2"/>
  <c r="U1014" i="2"/>
  <c r="R1014" i="2"/>
  <c r="Q1014" i="2"/>
  <c r="S1014" i="2" s="1"/>
  <c r="T1014" i="2" s="1"/>
  <c r="X1013" i="2"/>
  <c r="W1013" i="2"/>
  <c r="V1013" i="2"/>
  <c r="U1013" i="2"/>
  <c r="R1013" i="2"/>
  <c r="Q1013" i="2"/>
  <c r="S1013" i="2" s="1"/>
  <c r="T1013" i="2" s="1"/>
  <c r="X1012" i="2"/>
  <c r="W1012" i="2"/>
  <c r="V1012" i="2"/>
  <c r="U1012" i="2"/>
  <c r="R1012" i="2"/>
  <c r="Q1012" i="2"/>
  <c r="S1012" i="2" s="1"/>
  <c r="T1012" i="2" s="1"/>
  <c r="X1011" i="2"/>
  <c r="W1011" i="2"/>
  <c r="V1011" i="2"/>
  <c r="U1011" i="2"/>
  <c r="R1011" i="2"/>
  <c r="Q1011" i="2"/>
  <c r="S1011" i="2" s="1"/>
  <c r="T1011" i="2" s="1"/>
  <c r="X1010" i="2"/>
  <c r="W1010" i="2"/>
  <c r="V1010" i="2"/>
  <c r="U1010" i="2"/>
  <c r="R1010" i="2"/>
  <c r="Q1010" i="2"/>
  <c r="S1010" i="2" s="1"/>
  <c r="T1010" i="2" s="1"/>
  <c r="X1009" i="2"/>
  <c r="W1009" i="2"/>
  <c r="V1009" i="2"/>
  <c r="U1009" i="2"/>
  <c r="R1009" i="2"/>
  <c r="Q1009" i="2"/>
  <c r="S1009" i="2" s="1"/>
  <c r="T1009" i="2" s="1"/>
  <c r="X1008" i="2"/>
  <c r="W1008" i="2"/>
  <c r="V1008" i="2"/>
  <c r="U1008" i="2"/>
  <c r="R1008" i="2"/>
  <c r="Q1008" i="2"/>
  <c r="S1008" i="2" s="1"/>
  <c r="T1008" i="2" s="1"/>
  <c r="X1007" i="2"/>
  <c r="W1007" i="2"/>
  <c r="V1007" i="2"/>
  <c r="U1007" i="2"/>
  <c r="R1007" i="2"/>
  <c r="Q1007" i="2"/>
  <c r="S1007" i="2" s="1"/>
  <c r="T1007" i="2" s="1"/>
  <c r="X1006" i="2"/>
  <c r="W1006" i="2"/>
  <c r="V1006" i="2"/>
  <c r="U1006" i="2"/>
  <c r="R1006" i="2"/>
  <c r="Q1006" i="2"/>
  <c r="S1006" i="2" s="1"/>
  <c r="T1006" i="2" s="1"/>
  <c r="X1005" i="2"/>
  <c r="W1005" i="2"/>
  <c r="V1005" i="2"/>
  <c r="U1005" i="2"/>
  <c r="R1005" i="2"/>
  <c r="Q1005" i="2"/>
  <c r="S1005" i="2" s="1"/>
  <c r="T1005" i="2" s="1"/>
  <c r="X1004" i="2"/>
  <c r="W1004" i="2"/>
  <c r="V1004" i="2"/>
  <c r="U1004" i="2"/>
  <c r="R1004" i="2"/>
  <c r="Q1004" i="2"/>
  <c r="S1004" i="2" s="1"/>
  <c r="T1004" i="2" s="1"/>
  <c r="X1003" i="2"/>
  <c r="W1003" i="2"/>
  <c r="V1003" i="2"/>
  <c r="U1003" i="2"/>
  <c r="R1003" i="2"/>
  <c r="Q1003" i="2"/>
  <c r="S1003" i="2" s="1"/>
  <c r="T1003" i="2" s="1"/>
  <c r="X1002" i="2"/>
  <c r="W1002" i="2"/>
  <c r="V1002" i="2"/>
  <c r="U1002" i="2"/>
  <c r="R1002" i="2"/>
  <c r="Q1002" i="2"/>
  <c r="S1002" i="2" s="1"/>
  <c r="T1002" i="2" s="1"/>
  <c r="X1001" i="2"/>
  <c r="W1001" i="2"/>
  <c r="V1001" i="2"/>
  <c r="U1001" i="2"/>
  <c r="R1001" i="2"/>
  <c r="Q1001" i="2"/>
  <c r="S1001" i="2" s="1"/>
  <c r="T1001" i="2" s="1"/>
  <c r="X1000" i="2"/>
  <c r="W1000" i="2"/>
  <c r="V1000" i="2"/>
  <c r="U1000" i="2"/>
  <c r="R1000" i="2"/>
  <c r="Q1000" i="2"/>
  <c r="S1000" i="2" s="1"/>
  <c r="T1000" i="2" s="1"/>
  <c r="X999" i="2"/>
  <c r="W999" i="2"/>
  <c r="V999" i="2"/>
  <c r="U999" i="2"/>
  <c r="R999" i="2"/>
  <c r="Q999" i="2"/>
  <c r="S999" i="2" s="1"/>
  <c r="T999" i="2" s="1"/>
  <c r="X998" i="2"/>
  <c r="W998" i="2"/>
  <c r="V998" i="2"/>
  <c r="U998" i="2"/>
  <c r="R998" i="2"/>
  <c r="Q998" i="2"/>
  <c r="S998" i="2" s="1"/>
  <c r="T998" i="2" s="1"/>
  <c r="X997" i="2"/>
  <c r="W997" i="2"/>
  <c r="V997" i="2"/>
  <c r="U997" i="2"/>
  <c r="R997" i="2"/>
  <c r="Q997" i="2"/>
  <c r="S997" i="2" s="1"/>
  <c r="T997" i="2" s="1"/>
  <c r="X996" i="2"/>
  <c r="W996" i="2"/>
  <c r="V996" i="2"/>
  <c r="U996" i="2"/>
  <c r="R996" i="2"/>
  <c r="Q996" i="2"/>
  <c r="S996" i="2" s="1"/>
  <c r="T996" i="2" s="1"/>
  <c r="X995" i="2"/>
  <c r="W995" i="2"/>
  <c r="V995" i="2"/>
  <c r="U995" i="2"/>
  <c r="R995" i="2"/>
  <c r="Q995" i="2"/>
  <c r="S995" i="2" s="1"/>
  <c r="T995" i="2" s="1"/>
  <c r="X994" i="2"/>
  <c r="W994" i="2"/>
  <c r="V994" i="2"/>
  <c r="U994" i="2"/>
  <c r="R994" i="2"/>
  <c r="Q994" i="2"/>
  <c r="S994" i="2" s="1"/>
  <c r="T994" i="2" s="1"/>
  <c r="X993" i="2"/>
  <c r="W993" i="2"/>
  <c r="V993" i="2"/>
  <c r="U993" i="2"/>
  <c r="R993" i="2"/>
  <c r="Q993" i="2"/>
  <c r="S993" i="2" s="1"/>
  <c r="T993" i="2" s="1"/>
  <c r="X992" i="2"/>
  <c r="W992" i="2"/>
  <c r="V992" i="2"/>
  <c r="U992" i="2"/>
  <c r="R992" i="2"/>
  <c r="Q992" i="2"/>
  <c r="S992" i="2" s="1"/>
  <c r="T992" i="2" s="1"/>
  <c r="X991" i="2"/>
  <c r="W991" i="2"/>
  <c r="V991" i="2"/>
  <c r="U991" i="2"/>
  <c r="R991" i="2"/>
  <c r="Q991" i="2"/>
  <c r="S991" i="2" s="1"/>
  <c r="T991" i="2" s="1"/>
  <c r="X990" i="2"/>
  <c r="W990" i="2"/>
  <c r="V990" i="2"/>
  <c r="U990" i="2"/>
  <c r="R990" i="2"/>
  <c r="Q990" i="2"/>
  <c r="S990" i="2" s="1"/>
  <c r="T990" i="2" s="1"/>
  <c r="X989" i="2"/>
  <c r="W989" i="2"/>
  <c r="V989" i="2"/>
  <c r="U989" i="2"/>
  <c r="R989" i="2"/>
  <c r="Q989" i="2"/>
  <c r="S989" i="2" s="1"/>
  <c r="T989" i="2" s="1"/>
  <c r="X988" i="2"/>
  <c r="W988" i="2"/>
  <c r="V988" i="2"/>
  <c r="U988" i="2"/>
  <c r="R988" i="2"/>
  <c r="Q988" i="2"/>
  <c r="S988" i="2" s="1"/>
  <c r="T988" i="2" s="1"/>
  <c r="X987" i="2"/>
  <c r="W987" i="2"/>
  <c r="V987" i="2"/>
  <c r="U987" i="2"/>
  <c r="R987" i="2"/>
  <c r="Q987" i="2"/>
  <c r="S987" i="2" s="1"/>
  <c r="T987" i="2" s="1"/>
  <c r="X986" i="2"/>
  <c r="W986" i="2"/>
  <c r="V986" i="2"/>
  <c r="U986" i="2"/>
  <c r="R986" i="2"/>
  <c r="Q986" i="2"/>
  <c r="S986" i="2" s="1"/>
  <c r="T986" i="2" s="1"/>
  <c r="X985" i="2"/>
  <c r="W985" i="2"/>
  <c r="V985" i="2"/>
  <c r="U985" i="2"/>
  <c r="R985" i="2"/>
  <c r="Q985" i="2"/>
  <c r="S985" i="2" s="1"/>
  <c r="T985" i="2" s="1"/>
  <c r="X984" i="2"/>
  <c r="W984" i="2"/>
  <c r="V984" i="2"/>
  <c r="U984" i="2"/>
  <c r="R984" i="2"/>
  <c r="Q984" i="2"/>
  <c r="S984" i="2" s="1"/>
  <c r="T984" i="2" s="1"/>
  <c r="X983" i="2"/>
  <c r="W983" i="2"/>
  <c r="V983" i="2"/>
  <c r="U983" i="2"/>
  <c r="R983" i="2"/>
  <c r="Q983" i="2"/>
  <c r="S983" i="2" s="1"/>
  <c r="T983" i="2" s="1"/>
  <c r="X982" i="2"/>
  <c r="W982" i="2"/>
  <c r="V982" i="2"/>
  <c r="U982" i="2"/>
  <c r="R982" i="2"/>
  <c r="Q982" i="2"/>
  <c r="S982" i="2" s="1"/>
  <c r="T982" i="2" s="1"/>
  <c r="X981" i="2"/>
  <c r="W981" i="2"/>
  <c r="V981" i="2"/>
  <c r="U981" i="2"/>
  <c r="R981" i="2"/>
  <c r="Q981" i="2"/>
  <c r="S981" i="2" s="1"/>
  <c r="T981" i="2" s="1"/>
  <c r="X980" i="2"/>
  <c r="W980" i="2"/>
  <c r="V980" i="2"/>
  <c r="U980" i="2"/>
  <c r="R980" i="2"/>
  <c r="Q980" i="2"/>
  <c r="S980" i="2" s="1"/>
  <c r="T980" i="2" s="1"/>
  <c r="X979" i="2"/>
  <c r="W979" i="2"/>
  <c r="V979" i="2"/>
  <c r="U979" i="2"/>
  <c r="R979" i="2"/>
  <c r="Q979" i="2"/>
  <c r="S979" i="2" s="1"/>
  <c r="T979" i="2" s="1"/>
  <c r="X978" i="2"/>
  <c r="W978" i="2"/>
  <c r="V978" i="2"/>
  <c r="U978" i="2"/>
  <c r="R978" i="2"/>
  <c r="Q978" i="2"/>
  <c r="S978" i="2" s="1"/>
  <c r="T978" i="2" s="1"/>
  <c r="X977" i="2"/>
  <c r="W977" i="2"/>
  <c r="V977" i="2"/>
  <c r="U977" i="2"/>
  <c r="R977" i="2"/>
  <c r="Q977" i="2"/>
  <c r="S977" i="2" s="1"/>
  <c r="T977" i="2" s="1"/>
  <c r="X976" i="2"/>
  <c r="W976" i="2"/>
  <c r="V976" i="2"/>
  <c r="U976" i="2"/>
  <c r="R976" i="2"/>
  <c r="Q976" i="2"/>
  <c r="S976" i="2" s="1"/>
  <c r="T976" i="2" s="1"/>
  <c r="X975" i="2"/>
  <c r="W975" i="2"/>
  <c r="V975" i="2"/>
  <c r="U975" i="2"/>
  <c r="R975" i="2"/>
  <c r="Q975" i="2"/>
  <c r="S975" i="2" s="1"/>
  <c r="T975" i="2" s="1"/>
  <c r="X974" i="2"/>
  <c r="W974" i="2"/>
  <c r="V974" i="2"/>
  <c r="U974" i="2"/>
  <c r="R974" i="2"/>
  <c r="Q974" i="2"/>
  <c r="S974" i="2" s="1"/>
  <c r="T974" i="2" s="1"/>
  <c r="X973" i="2"/>
  <c r="W973" i="2"/>
  <c r="V973" i="2"/>
  <c r="U973" i="2"/>
  <c r="R973" i="2"/>
  <c r="Q973" i="2"/>
  <c r="S973" i="2" s="1"/>
  <c r="T973" i="2" s="1"/>
  <c r="X972" i="2"/>
  <c r="W972" i="2"/>
  <c r="V972" i="2"/>
  <c r="U972" i="2"/>
  <c r="R972" i="2"/>
  <c r="Q972" i="2"/>
  <c r="S972" i="2" s="1"/>
  <c r="T972" i="2" s="1"/>
  <c r="X971" i="2"/>
  <c r="W971" i="2"/>
  <c r="V971" i="2"/>
  <c r="U971" i="2"/>
  <c r="R971" i="2"/>
  <c r="Q971" i="2"/>
  <c r="S971" i="2" s="1"/>
  <c r="T971" i="2" s="1"/>
  <c r="X970" i="2"/>
  <c r="W970" i="2"/>
  <c r="V970" i="2"/>
  <c r="U970" i="2"/>
  <c r="R970" i="2"/>
  <c r="Q970" i="2"/>
  <c r="S970" i="2" s="1"/>
  <c r="T970" i="2" s="1"/>
  <c r="X969" i="2"/>
  <c r="W969" i="2"/>
  <c r="V969" i="2"/>
  <c r="U969" i="2"/>
  <c r="R969" i="2"/>
  <c r="Q969" i="2"/>
  <c r="S969" i="2" s="1"/>
  <c r="T969" i="2" s="1"/>
  <c r="X968" i="2"/>
  <c r="W968" i="2"/>
  <c r="V968" i="2"/>
  <c r="U968" i="2"/>
  <c r="R968" i="2"/>
  <c r="Q968" i="2"/>
  <c r="S968" i="2" s="1"/>
  <c r="T968" i="2" s="1"/>
  <c r="X967" i="2"/>
  <c r="W967" i="2"/>
  <c r="V967" i="2"/>
  <c r="U967" i="2"/>
  <c r="R967" i="2"/>
  <c r="Q967" i="2"/>
  <c r="S967" i="2" s="1"/>
  <c r="T967" i="2" s="1"/>
  <c r="X966" i="2"/>
  <c r="W966" i="2"/>
  <c r="V966" i="2"/>
  <c r="U966" i="2"/>
  <c r="R966" i="2"/>
  <c r="Q966" i="2"/>
  <c r="S966" i="2" s="1"/>
  <c r="T966" i="2" s="1"/>
  <c r="X965" i="2"/>
  <c r="W965" i="2"/>
  <c r="V965" i="2"/>
  <c r="U965" i="2"/>
  <c r="R965" i="2"/>
  <c r="Q965" i="2"/>
  <c r="S965" i="2" s="1"/>
  <c r="T965" i="2" s="1"/>
  <c r="X964" i="2"/>
  <c r="W964" i="2"/>
  <c r="V964" i="2"/>
  <c r="U964" i="2"/>
  <c r="R964" i="2"/>
  <c r="Q964" i="2"/>
  <c r="S964" i="2" s="1"/>
  <c r="T964" i="2" s="1"/>
  <c r="X963" i="2"/>
  <c r="W963" i="2"/>
  <c r="V963" i="2"/>
  <c r="U963" i="2"/>
  <c r="R963" i="2"/>
  <c r="Q963" i="2"/>
  <c r="S963" i="2" s="1"/>
  <c r="T963" i="2" s="1"/>
  <c r="X962" i="2"/>
  <c r="W962" i="2"/>
  <c r="V962" i="2"/>
  <c r="U962" i="2"/>
  <c r="R962" i="2"/>
  <c r="Q962" i="2"/>
  <c r="S962" i="2" s="1"/>
  <c r="T962" i="2" s="1"/>
  <c r="X961" i="2"/>
  <c r="W961" i="2"/>
  <c r="V961" i="2"/>
  <c r="U961" i="2"/>
  <c r="R961" i="2"/>
  <c r="Q961" i="2"/>
  <c r="S961" i="2" s="1"/>
  <c r="T961" i="2" s="1"/>
  <c r="X960" i="2"/>
  <c r="W960" i="2"/>
  <c r="V960" i="2"/>
  <c r="U960" i="2"/>
  <c r="R960" i="2"/>
  <c r="Q960" i="2"/>
  <c r="S960" i="2" s="1"/>
  <c r="T960" i="2" s="1"/>
  <c r="X959" i="2"/>
  <c r="W959" i="2"/>
  <c r="V959" i="2"/>
  <c r="U959" i="2"/>
  <c r="R959" i="2"/>
  <c r="Q959" i="2"/>
  <c r="S959" i="2" s="1"/>
  <c r="T959" i="2" s="1"/>
  <c r="X958" i="2"/>
  <c r="W958" i="2"/>
  <c r="V958" i="2"/>
  <c r="U958" i="2"/>
  <c r="R958" i="2"/>
  <c r="Q958" i="2"/>
  <c r="S958" i="2" s="1"/>
  <c r="T958" i="2" s="1"/>
  <c r="X957" i="2"/>
  <c r="W957" i="2"/>
  <c r="V957" i="2"/>
  <c r="U957" i="2"/>
  <c r="R957" i="2"/>
  <c r="Q957" i="2"/>
  <c r="S957" i="2" s="1"/>
  <c r="T957" i="2" s="1"/>
  <c r="X956" i="2"/>
  <c r="W956" i="2"/>
  <c r="V956" i="2"/>
  <c r="U956" i="2"/>
  <c r="R956" i="2"/>
  <c r="Q956" i="2"/>
  <c r="S956" i="2" s="1"/>
  <c r="T956" i="2" s="1"/>
  <c r="X955" i="2"/>
  <c r="W955" i="2"/>
  <c r="V955" i="2"/>
  <c r="U955" i="2"/>
  <c r="R955" i="2"/>
  <c r="Q955" i="2"/>
  <c r="S955" i="2" s="1"/>
  <c r="T955" i="2" s="1"/>
  <c r="X954" i="2"/>
  <c r="W954" i="2"/>
  <c r="V954" i="2"/>
  <c r="U954" i="2"/>
  <c r="R954" i="2"/>
  <c r="Q954" i="2"/>
  <c r="S954" i="2" s="1"/>
  <c r="T954" i="2" s="1"/>
  <c r="X953" i="2"/>
  <c r="W953" i="2"/>
  <c r="V953" i="2"/>
  <c r="U953" i="2"/>
  <c r="R953" i="2"/>
  <c r="Q953" i="2"/>
  <c r="S953" i="2" s="1"/>
  <c r="T953" i="2" s="1"/>
  <c r="X952" i="2"/>
  <c r="W952" i="2"/>
  <c r="V952" i="2"/>
  <c r="U952" i="2"/>
  <c r="R952" i="2"/>
  <c r="Q952" i="2"/>
  <c r="S952" i="2" s="1"/>
  <c r="T952" i="2" s="1"/>
  <c r="X951" i="2"/>
  <c r="W951" i="2"/>
  <c r="V951" i="2"/>
  <c r="U951" i="2"/>
  <c r="R951" i="2"/>
  <c r="Q951" i="2"/>
  <c r="S951" i="2" s="1"/>
  <c r="T951" i="2" s="1"/>
  <c r="X950" i="2"/>
  <c r="W950" i="2"/>
  <c r="V950" i="2"/>
  <c r="U950" i="2"/>
  <c r="R950" i="2"/>
  <c r="Q950" i="2"/>
  <c r="S950" i="2" s="1"/>
  <c r="T950" i="2" s="1"/>
  <c r="X949" i="2"/>
  <c r="W949" i="2"/>
  <c r="V949" i="2"/>
  <c r="U949" i="2"/>
  <c r="R949" i="2"/>
  <c r="Q949" i="2"/>
  <c r="S949" i="2" s="1"/>
  <c r="T949" i="2" s="1"/>
  <c r="X948" i="2"/>
  <c r="W948" i="2"/>
  <c r="V948" i="2"/>
  <c r="U948" i="2"/>
  <c r="R948" i="2"/>
  <c r="Q948" i="2"/>
  <c r="S948" i="2" s="1"/>
  <c r="T948" i="2" s="1"/>
  <c r="X947" i="2"/>
  <c r="W947" i="2"/>
  <c r="V947" i="2"/>
  <c r="U947" i="2"/>
  <c r="R947" i="2"/>
  <c r="Q947" i="2"/>
  <c r="S947" i="2" s="1"/>
  <c r="T947" i="2" s="1"/>
  <c r="X946" i="2"/>
  <c r="W946" i="2"/>
  <c r="V946" i="2"/>
  <c r="U946" i="2"/>
  <c r="R946" i="2"/>
  <c r="Q946" i="2"/>
  <c r="S946" i="2" s="1"/>
  <c r="T946" i="2" s="1"/>
  <c r="X945" i="2"/>
  <c r="W945" i="2"/>
  <c r="V945" i="2"/>
  <c r="U945" i="2"/>
  <c r="R945" i="2"/>
  <c r="Q945" i="2"/>
  <c r="S945" i="2" s="1"/>
  <c r="T945" i="2" s="1"/>
  <c r="X944" i="2"/>
  <c r="W944" i="2"/>
  <c r="V944" i="2"/>
  <c r="U944" i="2"/>
  <c r="R944" i="2"/>
  <c r="Q944" i="2"/>
  <c r="S944" i="2" s="1"/>
  <c r="T944" i="2" s="1"/>
  <c r="X943" i="2"/>
  <c r="W943" i="2"/>
  <c r="V943" i="2"/>
  <c r="U943" i="2"/>
  <c r="R943" i="2"/>
  <c r="Q943" i="2"/>
  <c r="S943" i="2" s="1"/>
  <c r="T943" i="2" s="1"/>
  <c r="X942" i="2"/>
  <c r="W942" i="2"/>
  <c r="V942" i="2"/>
  <c r="U942" i="2"/>
  <c r="R942" i="2"/>
  <c r="Q942" i="2"/>
  <c r="S942" i="2" s="1"/>
  <c r="T942" i="2" s="1"/>
  <c r="X941" i="2"/>
  <c r="W941" i="2"/>
  <c r="V941" i="2"/>
  <c r="U941" i="2"/>
  <c r="R941" i="2"/>
  <c r="Q941" i="2"/>
  <c r="S941" i="2" s="1"/>
  <c r="T941" i="2" s="1"/>
  <c r="X940" i="2"/>
  <c r="W940" i="2"/>
  <c r="V940" i="2"/>
  <c r="U940" i="2"/>
  <c r="R940" i="2"/>
  <c r="Q940" i="2"/>
  <c r="S940" i="2" s="1"/>
  <c r="T940" i="2" s="1"/>
  <c r="X939" i="2"/>
  <c r="W939" i="2"/>
  <c r="V939" i="2"/>
  <c r="U939" i="2"/>
  <c r="R939" i="2"/>
  <c r="Q939" i="2"/>
  <c r="S939" i="2" s="1"/>
  <c r="T939" i="2" s="1"/>
  <c r="X938" i="2"/>
  <c r="W938" i="2"/>
  <c r="V938" i="2"/>
  <c r="U938" i="2"/>
  <c r="R938" i="2"/>
  <c r="Q938" i="2"/>
  <c r="S938" i="2" s="1"/>
  <c r="T938" i="2" s="1"/>
  <c r="X937" i="2"/>
  <c r="W937" i="2"/>
  <c r="V937" i="2"/>
  <c r="U937" i="2"/>
  <c r="R937" i="2"/>
  <c r="Q937" i="2"/>
  <c r="S937" i="2" s="1"/>
  <c r="T937" i="2" s="1"/>
  <c r="X936" i="2"/>
  <c r="W936" i="2"/>
  <c r="V936" i="2"/>
  <c r="U936" i="2"/>
  <c r="R936" i="2"/>
  <c r="Q936" i="2"/>
  <c r="S936" i="2" s="1"/>
  <c r="T936" i="2" s="1"/>
  <c r="X935" i="2"/>
  <c r="W935" i="2"/>
  <c r="V935" i="2"/>
  <c r="U935" i="2"/>
  <c r="R935" i="2"/>
  <c r="Q935" i="2"/>
  <c r="S935" i="2" s="1"/>
  <c r="T935" i="2" s="1"/>
  <c r="X934" i="2"/>
  <c r="W934" i="2"/>
  <c r="V934" i="2"/>
  <c r="U934" i="2"/>
  <c r="R934" i="2"/>
  <c r="Q934" i="2"/>
  <c r="S934" i="2" s="1"/>
  <c r="T934" i="2" s="1"/>
  <c r="X933" i="2"/>
  <c r="W933" i="2"/>
  <c r="V933" i="2"/>
  <c r="U933" i="2"/>
  <c r="R933" i="2"/>
  <c r="Q933" i="2"/>
  <c r="S933" i="2" s="1"/>
  <c r="T933" i="2" s="1"/>
  <c r="X932" i="2"/>
  <c r="W932" i="2"/>
  <c r="V932" i="2"/>
  <c r="U932" i="2"/>
  <c r="R932" i="2"/>
  <c r="Q932" i="2"/>
  <c r="S932" i="2" s="1"/>
  <c r="T932" i="2" s="1"/>
  <c r="X931" i="2"/>
  <c r="W931" i="2"/>
  <c r="V931" i="2"/>
  <c r="U931" i="2"/>
  <c r="R931" i="2"/>
  <c r="Q931" i="2"/>
  <c r="S931" i="2" s="1"/>
  <c r="T931" i="2" s="1"/>
  <c r="X930" i="2"/>
  <c r="W930" i="2"/>
  <c r="V930" i="2"/>
  <c r="U930" i="2"/>
  <c r="R930" i="2"/>
  <c r="Q930" i="2"/>
  <c r="S930" i="2" s="1"/>
  <c r="T930" i="2" s="1"/>
  <c r="X929" i="2"/>
  <c r="W929" i="2"/>
  <c r="V929" i="2"/>
  <c r="U929" i="2"/>
  <c r="R929" i="2"/>
  <c r="Q929" i="2"/>
  <c r="S929" i="2" s="1"/>
  <c r="T929" i="2" s="1"/>
  <c r="X928" i="2"/>
  <c r="W928" i="2"/>
  <c r="V928" i="2"/>
  <c r="U928" i="2"/>
  <c r="R928" i="2"/>
  <c r="Q928" i="2"/>
  <c r="S928" i="2" s="1"/>
  <c r="T928" i="2" s="1"/>
  <c r="X927" i="2"/>
  <c r="W927" i="2"/>
  <c r="V927" i="2"/>
  <c r="U927" i="2"/>
  <c r="R927" i="2"/>
  <c r="Q927" i="2"/>
  <c r="S927" i="2" s="1"/>
  <c r="T927" i="2" s="1"/>
  <c r="X926" i="2"/>
  <c r="W926" i="2"/>
  <c r="V926" i="2"/>
  <c r="U926" i="2"/>
  <c r="R926" i="2"/>
  <c r="Q926" i="2"/>
  <c r="S926" i="2" s="1"/>
  <c r="T926" i="2" s="1"/>
  <c r="X925" i="2"/>
  <c r="W925" i="2"/>
  <c r="V925" i="2"/>
  <c r="U925" i="2"/>
  <c r="R925" i="2"/>
  <c r="Q925" i="2"/>
  <c r="S925" i="2" s="1"/>
  <c r="T925" i="2" s="1"/>
  <c r="X924" i="2"/>
  <c r="W924" i="2"/>
  <c r="V924" i="2"/>
  <c r="U924" i="2"/>
  <c r="R924" i="2"/>
  <c r="Q924" i="2"/>
  <c r="S924" i="2" s="1"/>
  <c r="T924" i="2" s="1"/>
  <c r="X923" i="2"/>
  <c r="W923" i="2"/>
  <c r="V923" i="2"/>
  <c r="U923" i="2"/>
  <c r="R923" i="2"/>
  <c r="Q923" i="2"/>
  <c r="S923" i="2" s="1"/>
  <c r="T923" i="2" s="1"/>
  <c r="X922" i="2"/>
  <c r="W922" i="2"/>
  <c r="V922" i="2"/>
  <c r="U922" i="2"/>
  <c r="R922" i="2"/>
  <c r="Q922" i="2"/>
  <c r="S922" i="2" s="1"/>
  <c r="T922" i="2" s="1"/>
  <c r="X921" i="2"/>
  <c r="W921" i="2"/>
  <c r="V921" i="2"/>
  <c r="U921" i="2"/>
  <c r="R921" i="2"/>
  <c r="Q921" i="2"/>
  <c r="S921" i="2" s="1"/>
  <c r="T921" i="2" s="1"/>
  <c r="X920" i="2"/>
  <c r="W920" i="2"/>
  <c r="V920" i="2"/>
  <c r="U920" i="2"/>
  <c r="R920" i="2"/>
  <c r="Q920" i="2"/>
  <c r="S920" i="2" s="1"/>
  <c r="T920" i="2" s="1"/>
  <c r="X919" i="2"/>
  <c r="W919" i="2"/>
  <c r="V919" i="2"/>
  <c r="U919" i="2"/>
  <c r="R919" i="2"/>
  <c r="Q919" i="2"/>
  <c r="S919" i="2" s="1"/>
  <c r="T919" i="2" s="1"/>
  <c r="X918" i="2"/>
  <c r="W918" i="2"/>
  <c r="V918" i="2"/>
  <c r="U918" i="2"/>
  <c r="R918" i="2"/>
  <c r="Q918" i="2"/>
  <c r="S918" i="2" s="1"/>
  <c r="T918" i="2" s="1"/>
  <c r="X917" i="2"/>
  <c r="W917" i="2"/>
  <c r="V917" i="2"/>
  <c r="U917" i="2"/>
  <c r="R917" i="2"/>
  <c r="Q917" i="2"/>
  <c r="S917" i="2" s="1"/>
  <c r="T917" i="2" s="1"/>
  <c r="X916" i="2"/>
  <c r="W916" i="2"/>
  <c r="V916" i="2"/>
  <c r="U916" i="2"/>
  <c r="R916" i="2"/>
  <c r="Q916" i="2"/>
  <c r="S916" i="2" s="1"/>
  <c r="T916" i="2" s="1"/>
  <c r="X915" i="2"/>
  <c r="W915" i="2"/>
  <c r="V915" i="2"/>
  <c r="U915" i="2"/>
  <c r="R915" i="2"/>
  <c r="Q915" i="2"/>
  <c r="S915" i="2" s="1"/>
  <c r="T915" i="2" s="1"/>
  <c r="X914" i="2"/>
  <c r="W914" i="2"/>
  <c r="V914" i="2"/>
  <c r="U914" i="2"/>
  <c r="R914" i="2"/>
  <c r="Q914" i="2"/>
  <c r="S914" i="2" s="1"/>
  <c r="T914" i="2" s="1"/>
  <c r="X913" i="2"/>
  <c r="W913" i="2"/>
  <c r="V913" i="2"/>
  <c r="U913" i="2"/>
  <c r="R913" i="2"/>
  <c r="Q913" i="2"/>
  <c r="S913" i="2" s="1"/>
  <c r="T913" i="2" s="1"/>
  <c r="X912" i="2"/>
  <c r="W912" i="2"/>
  <c r="V912" i="2"/>
  <c r="U912" i="2"/>
  <c r="R912" i="2"/>
  <c r="Q912" i="2"/>
  <c r="S912" i="2" s="1"/>
  <c r="T912" i="2" s="1"/>
  <c r="X911" i="2"/>
  <c r="W911" i="2"/>
  <c r="V911" i="2"/>
  <c r="U911" i="2"/>
  <c r="R911" i="2"/>
  <c r="Q911" i="2"/>
  <c r="S911" i="2" s="1"/>
  <c r="T911" i="2" s="1"/>
  <c r="X910" i="2"/>
  <c r="W910" i="2"/>
  <c r="V910" i="2"/>
  <c r="U910" i="2"/>
  <c r="R910" i="2"/>
  <c r="Q910" i="2"/>
  <c r="S910" i="2" s="1"/>
  <c r="T910" i="2" s="1"/>
  <c r="X909" i="2"/>
  <c r="W909" i="2"/>
  <c r="V909" i="2"/>
  <c r="U909" i="2"/>
  <c r="R909" i="2"/>
  <c r="Q909" i="2"/>
  <c r="S909" i="2" s="1"/>
  <c r="T909" i="2" s="1"/>
  <c r="X908" i="2"/>
  <c r="W908" i="2"/>
  <c r="V908" i="2"/>
  <c r="U908" i="2"/>
  <c r="R908" i="2"/>
  <c r="Q908" i="2"/>
  <c r="S908" i="2" s="1"/>
  <c r="T908" i="2" s="1"/>
  <c r="X907" i="2"/>
  <c r="W907" i="2"/>
  <c r="V907" i="2"/>
  <c r="U907" i="2"/>
  <c r="R907" i="2"/>
  <c r="Q907" i="2"/>
  <c r="S907" i="2" s="1"/>
  <c r="T907" i="2" s="1"/>
  <c r="X906" i="2"/>
  <c r="W906" i="2"/>
  <c r="V906" i="2"/>
  <c r="U906" i="2"/>
  <c r="R906" i="2"/>
  <c r="Q906" i="2"/>
  <c r="S906" i="2" s="1"/>
  <c r="T906" i="2" s="1"/>
  <c r="X905" i="2"/>
  <c r="W905" i="2"/>
  <c r="V905" i="2"/>
  <c r="U905" i="2"/>
  <c r="R905" i="2"/>
  <c r="Q905" i="2"/>
  <c r="S905" i="2" s="1"/>
  <c r="T905" i="2" s="1"/>
  <c r="X904" i="2"/>
  <c r="W904" i="2"/>
  <c r="V904" i="2"/>
  <c r="U904" i="2"/>
  <c r="R904" i="2"/>
  <c r="Q904" i="2"/>
  <c r="S904" i="2" s="1"/>
  <c r="T904" i="2" s="1"/>
  <c r="X903" i="2"/>
  <c r="W903" i="2"/>
  <c r="V903" i="2"/>
  <c r="U903" i="2"/>
  <c r="R903" i="2"/>
  <c r="Q903" i="2"/>
  <c r="S903" i="2" s="1"/>
  <c r="T903" i="2" s="1"/>
  <c r="X902" i="2"/>
  <c r="W902" i="2"/>
  <c r="V902" i="2"/>
  <c r="U902" i="2"/>
  <c r="R902" i="2"/>
  <c r="Q902" i="2"/>
  <c r="S902" i="2" s="1"/>
  <c r="T902" i="2" s="1"/>
  <c r="X901" i="2"/>
  <c r="W901" i="2"/>
  <c r="V901" i="2"/>
  <c r="U901" i="2"/>
  <c r="R901" i="2"/>
  <c r="Q901" i="2"/>
  <c r="S901" i="2" s="1"/>
  <c r="T901" i="2" s="1"/>
  <c r="X900" i="2"/>
  <c r="W900" i="2"/>
  <c r="V900" i="2"/>
  <c r="U900" i="2"/>
  <c r="R900" i="2"/>
  <c r="Q900" i="2"/>
  <c r="S900" i="2" s="1"/>
  <c r="T900" i="2" s="1"/>
  <c r="X899" i="2"/>
  <c r="W899" i="2"/>
  <c r="V899" i="2"/>
  <c r="U899" i="2"/>
  <c r="R899" i="2"/>
  <c r="Q899" i="2"/>
  <c r="S899" i="2" s="1"/>
  <c r="T899" i="2" s="1"/>
  <c r="X898" i="2"/>
  <c r="W898" i="2"/>
  <c r="V898" i="2"/>
  <c r="U898" i="2"/>
  <c r="R898" i="2"/>
  <c r="Q898" i="2"/>
  <c r="S898" i="2" s="1"/>
  <c r="T898" i="2" s="1"/>
  <c r="X897" i="2"/>
  <c r="W897" i="2"/>
  <c r="V897" i="2"/>
  <c r="U897" i="2"/>
  <c r="R897" i="2"/>
  <c r="Q897" i="2"/>
  <c r="S897" i="2" s="1"/>
  <c r="T897" i="2" s="1"/>
  <c r="X896" i="2"/>
  <c r="W896" i="2"/>
  <c r="V896" i="2"/>
  <c r="U896" i="2"/>
  <c r="R896" i="2"/>
  <c r="Q896" i="2"/>
  <c r="S896" i="2" s="1"/>
  <c r="T896" i="2" s="1"/>
  <c r="X895" i="2"/>
  <c r="W895" i="2"/>
  <c r="V895" i="2"/>
  <c r="U895" i="2"/>
  <c r="R895" i="2"/>
  <c r="Q895" i="2"/>
  <c r="S895" i="2" s="1"/>
  <c r="T895" i="2" s="1"/>
  <c r="X894" i="2"/>
  <c r="W894" i="2"/>
  <c r="V894" i="2"/>
  <c r="U894" i="2"/>
  <c r="R894" i="2"/>
  <c r="Q894" i="2"/>
  <c r="S894" i="2" s="1"/>
  <c r="T894" i="2" s="1"/>
  <c r="X893" i="2"/>
  <c r="W893" i="2"/>
  <c r="V893" i="2"/>
  <c r="U893" i="2"/>
  <c r="R893" i="2"/>
  <c r="Q893" i="2"/>
  <c r="S893" i="2" s="1"/>
  <c r="T893" i="2" s="1"/>
  <c r="X892" i="2"/>
  <c r="W892" i="2"/>
  <c r="V892" i="2"/>
  <c r="U892" i="2"/>
  <c r="R892" i="2"/>
  <c r="Q892" i="2"/>
  <c r="S892" i="2" s="1"/>
  <c r="T892" i="2" s="1"/>
  <c r="X891" i="2"/>
  <c r="W891" i="2"/>
  <c r="V891" i="2"/>
  <c r="U891" i="2"/>
  <c r="R891" i="2"/>
  <c r="Q891" i="2"/>
  <c r="S891" i="2" s="1"/>
  <c r="T891" i="2" s="1"/>
  <c r="X890" i="2"/>
  <c r="W890" i="2"/>
  <c r="V890" i="2"/>
  <c r="U890" i="2"/>
  <c r="R890" i="2"/>
  <c r="Q890" i="2"/>
  <c r="S890" i="2" s="1"/>
  <c r="T890" i="2" s="1"/>
  <c r="X889" i="2"/>
  <c r="W889" i="2"/>
  <c r="V889" i="2"/>
  <c r="U889" i="2"/>
  <c r="R889" i="2"/>
  <c r="Q889" i="2"/>
  <c r="S889" i="2" s="1"/>
  <c r="T889" i="2" s="1"/>
  <c r="X888" i="2"/>
  <c r="W888" i="2"/>
  <c r="V888" i="2"/>
  <c r="U888" i="2"/>
  <c r="R888" i="2"/>
  <c r="Q888" i="2"/>
  <c r="S888" i="2" s="1"/>
  <c r="T888" i="2" s="1"/>
  <c r="X887" i="2"/>
  <c r="W887" i="2"/>
  <c r="V887" i="2"/>
  <c r="U887" i="2"/>
  <c r="R887" i="2"/>
  <c r="Q887" i="2"/>
  <c r="S887" i="2" s="1"/>
  <c r="T887" i="2" s="1"/>
  <c r="X886" i="2"/>
  <c r="W886" i="2"/>
  <c r="V886" i="2"/>
  <c r="U886" i="2"/>
  <c r="R886" i="2"/>
  <c r="Q886" i="2"/>
  <c r="S886" i="2" s="1"/>
  <c r="T886" i="2" s="1"/>
  <c r="X885" i="2"/>
  <c r="W885" i="2"/>
  <c r="V885" i="2"/>
  <c r="U885" i="2"/>
  <c r="R885" i="2"/>
  <c r="Q885" i="2"/>
  <c r="S885" i="2" s="1"/>
  <c r="T885" i="2" s="1"/>
  <c r="X884" i="2"/>
  <c r="W884" i="2"/>
  <c r="V884" i="2"/>
  <c r="U884" i="2"/>
  <c r="R884" i="2"/>
  <c r="Q884" i="2"/>
  <c r="S884" i="2" s="1"/>
  <c r="T884" i="2" s="1"/>
  <c r="X883" i="2"/>
  <c r="W883" i="2"/>
  <c r="V883" i="2"/>
  <c r="U883" i="2"/>
  <c r="R883" i="2"/>
  <c r="Q883" i="2"/>
  <c r="S883" i="2" s="1"/>
  <c r="T883" i="2" s="1"/>
  <c r="X882" i="2"/>
  <c r="W882" i="2"/>
  <c r="V882" i="2"/>
  <c r="U882" i="2"/>
  <c r="R882" i="2"/>
  <c r="Q882" i="2"/>
  <c r="S882" i="2" s="1"/>
  <c r="T882" i="2" s="1"/>
  <c r="X881" i="2"/>
  <c r="W881" i="2"/>
  <c r="V881" i="2"/>
  <c r="U881" i="2"/>
  <c r="R881" i="2"/>
  <c r="Q881" i="2"/>
  <c r="S881" i="2" s="1"/>
  <c r="T881" i="2" s="1"/>
  <c r="X880" i="2"/>
  <c r="W880" i="2"/>
  <c r="V880" i="2"/>
  <c r="U880" i="2"/>
  <c r="R880" i="2"/>
  <c r="Q880" i="2"/>
  <c r="S880" i="2" s="1"/>
  <c r="T880" i="2" s="1"/>
  <c r="X879" i="2"/>
  <c r="W879" i="2"/>
  <c r="V879" i="2"/>
  <c r="U879" i="2"/>
  <c r="R879" i="2"/>
  <c r="Q879" i="2"/>
  <c r="S879" i="2" s="1"/>
  <c r="T879" i="2" s="1"/>
  <c r="X878" i="2"/>
  <c r="W878" i="2"/>
  <c r="V878" i="2"/>
  <c r="U878" i="2"/>
  <c r="R878" i="2"/>
  <c r="Q878" i="2"/>
  <c r="S878" i="2" s="1"/>
  <c r="T878" i="2" s="1"/>
  <c r="X877" i="2"/>
  <c r="W877" i="2"/>
  <c r="V877" i="2"/>
  <c r="U877" i="2"/>
  <c r="R877" i="2"/>
  <c r="Q877" i="2"/>
  <c r="S877" i="2" s="1"/>
  <c r="T877" i="2" s="1"/>
  <c r="X876" i="2"/>
  <c r="W876" i="2"/>
  <c r="V876" i="2"/>
  <c r="U876" i="2"/>
  <c r="R876" i="2"/>
  <c r="Q876" i="2"/>
  <c r="S876" i="2" s="1"/>
  <c r="T876" i="2" s="1"/>
  <c r="X875" i="2"/>
  <c r="W875" i="2"/>
  <c r="V875" i="2"/>
  <c r="U875" i="2"/>
  <c r="R875" i="2"/>
  <c r="Q875" i="2"/>
  <c r="S875" i="2" s="1"/>
  <c r="T875" i="2" s="1"/>
  <c r="X874" i="2"/>
  <c r="W874" i="2"/>
  <c r="V874" i="2"/>
  <c r="U874" i="2"/>
  <c r="R874" i="2"/>
  <c r="Q874" i="2"/>
  <c r="S874" i="2" s="1"/>
  <c r="T874" i="2" s="1"/>
  <c r="X873" i="2"/>
  <c r="W873" i="2"/>
  <c r="V873" i="2"/>
  <c r="U873" i="2"/>
  <c r="R873" i="2"/>
  <c r="Q873" i="2"/>
  <c r="S873" i="2" s="1"/>
  <c r="T873" i="2" s="1"/>
  <c r="X872" i="2"/>
  <c r="W872" i="2"/>
  <c r="V872" i="2"/>
  <c r="U872" i="2"/>
  <c r="R872" i="2"/>
  <c r="Q872" i="2"/>
  <c r="S872" i="2" s="1"/>
  <c r="T872" i="2" s="1"/>
  <c r="X871" i="2"/>
  <c r="W871" i="2"/>
  <c r="V871" i="2"/>
  <c r="U871" i="2"/>
  <c r="R871" i="2"/>
  <c r="Q871" i="2"/>
  <c r="S871" i="2" s="1"/>
  <c r="T871" i="2" s="1"/>
  <c r="X870" i="2"/>
  <c r="W870" i="2"/>
  <c r="V870" i="2"/>
  <c r="U870" i="2"/>
  <c r="R870" i="2"/>
  <c r="Q870" i="2"/>
  <c r="S870" i="2" s="1"/>
  <c r="T870" i="2" s="1"/>
  <c r="X869" i="2"/>
  <c r="W869" i="2"/>
  <c r="V869" i="2"/>
  <c r="U869" i="2"/>
  <c r="R869" i="2"/>
  <c r="Q869" i="2"/>
  <c r="S869" i="2" s="1"/>
  <c r="T869" i="2" s="1"/>
  <c r="X868" i="2"/>
  <c r="W868" i="2"/>
  <c r="V868" i="2"/>
  <c r="U868" i="2"/>
  <c r="R868" i="2"/>
  <c r="Q868" i="2"/>
  <c r="S868" i="2" s="1"/>
  <c r="T868" i="2" s="1"/>
  <c r="X867" i="2"/>
  <c r="W867" i="2"/>
  <c r="V867" i="2"/>
  <c r="U867" i="2"/>
  <c r="R867" i="2"/>
  <c r="Q867" i="2"/>
  <c r="S867" i="2" s="1"/>
  <c r="T867" i="2" s="1"/>
  <c r="X866" i="2"/>
  <c r="W866" i="2"/>
  <c r="V866" i="2"/>
  <c r="U866" i="2"/>
  <c r="R866" i="2"/>
  <c r="Q866" i="2"/>
  <c r="S866" i="2" s="1"/>
  <c r="T866" i="2" s="1"/>
  <c r="X865" i="2"/>
  <c r="W865" i="2"/>
  <c r="V865" i="2"/>
  <c r="U865" i="2"/>
  <c r="R865" i="2"/>
  <c r="Q865" i="2"/>
  <c r="S865" i="2" s="1"/>
  <c r="T865" i="2" s="1"/>
  <c r="X864" i="2"/>
  <c r="W864" i="2"/>
  <c r="V864" i="2"/>
  <c r="U864" i="2"/>
  <c r="R864" i="2"/>
  <c r="Q864" i="2"/>
  <c r="S864" i="2" s="1"/>
  <c r="T864" i="2" s="1"/>
  <c r="X863" i="2"/>
  <c r="W863" i="2"/>
  <c r="V863" i="2"/>
  <c r="U863" i="2"/>
  <c r="R863" i="2"/>
  <c r="Q863" i="2"/>
  <c r="S863" i="2" s="1"/>
  <c r="T863" i="2" s="1"/>
  <c r="X862" i="2"/>
  <c r="W862" i="2"/>
  <c r="V862" i="2"/>
  <c r="U862" i="2"/>
  <c r="R862" i="2"/>
  <c r="Q862" i="2"/>
  <c r="S862" i="2" s="1"/>
  <c r="T862" i="2" s="1"/>
  <c r="X861" i="2"/>
  <c r="W861" i="2"/>
  <c r="V861" i="2"/>
  <c r="U861" i="2"/>
  <c r="R861" i="2"/>
  <c r="Q861" i="2"/>
  <c r="S861" i="2" s="1"/>
  <c r="T861" i="2" s="1"/>
  <c r="X860" i="2"/>
  <c r="W860" i="2"/>
  <c r="V860" i="2"/>
  <c r="U860" i="2"/>
  <c r="R860" i="2"/>
  <c r="Q860" i="2"/>
  <c r="S860" i="2" s="1"/>
  <c r="T860" i="2" s="1"/>
  <c r="X859" i="2"/>
  <c r="W859" i="2"/>
  <c r="V859" i="2"/>
  <c r="U859" i="2"/>
  <c r="R859" i="2"/>
  <c r="Q859" i="2"/>
  <c r="S859" i="2" s="1"/>
  <c r="T859" i="2" s="1"/>
  <c r="X858" i="2"/>
  <c r="W858" i="2"/>
  <c r="V858" i="2"/>
  <c r="U858" i="2"/>
  <c r="R858" i="2"/>
  <c r="Q858" i="2"/>
  <c r="S858" i="2" s="1"/>
  <c r="T858" i="2" s="1"/>
  <c r="X857" i="2"/>
  <c r="W857" i="2"/>
  <c r="V857" i="2"/>
  <c r="U857" i="2"/>
  <c r="R857" i="2"/>
  <c r="Q857" i="2"/>
  <c r="S857" i="2" s="1"/>
  <c r="T857" i="2" s="1"/>
  <c r="X856" i="2"/>
  <c r="W856" i="2"/>
  <c r="V856" i="2"/>
  <c r="U856" i="2"/>
  <c r="R856" i="2"/>
  <c r="Q856" i="2"/>
  <c r="S856" i="2" s="1"/>
  <c r="T856" i="2" s="1"/>
  <c r="X855" i="2"/>
  <c r="W855" i="2"/>
  <c r="V855" i="2"/>
  <c r="U855" i="2"/>
  <c r="R855" i="2"/>
  <c r="Q855" i="2"/>
  <c r="S855" i="2" s="1"/>
  <c r="T855" i="2" s="1"/>
  <c r="X854" i="2"/>
  <c r="W854" i="2"/>
  <c r="V854" i="2"/>
  <c r="U854" i="2"/>
  <c r="R854" i="2"/>
  <c r="Q854" i="2"/>
  <c r="S854" i="2" s="1"/>
  <c r="T854" i="2" s="1"/>
  <c r="X853" i="2"/>
  <c r="W853" i="2"/>
  <c r="V853" i="2"/>
  <c r="U853" i="2"/>
  <c r="R853" i="2"/>
  <c r="Q853" i="2"/>
  <c r="S853" i="2" s="1"/>
  <c r="T853" i="2" s="1"/>
  <c r="X852" i="2"/>
  <c r="W852" i="2"/>
  <c r="V852" i="2"/>
  <c r="U852" i="2"/>
  <c r="R852" i="2"/>
  <c r="Q852" i="2"/>
  <c r="S852" i="2" s="1"/>
  <c r="T852" i="2" s="1"/>
  <c r="X851" i="2"/>
  <c r="W851" i="2"/>
  <c r="V851" i="2"/>
  <c r="U851" i="2"/>
  <c r="R851" i="2"/>
  <c r="Q851" i="2"/>
  <c r="S851" i="2" s="1"/>
  <c r="T851" i="2" s="1"/>
  <c r="X850" i="2"/>
  <c r="W850" i="2"/>
  <c r="V850" i="2"/>
  <c r="U850" i="2"/>
  <c r="R850" i="2"/>
  <c r="Q850" i="2"/>
  <c r="S850" i="2" s="1"/>
  <c r="T850" i="2" s="1"/>
  <c r="X849" i="2"/>
  <c r="W849" i="2"/>
  <c r="V849" i="2"/>
  <c r="U849" i="2"/>
  <c r="R849" i="2"/>
  <c r="Q849" i="2"/>
  <c r="S849" i="2" s="1"/>
  <c r="T849" i="2" s="1"/>
  <c r="X848" i="2"/>
  <c r="W848" i="2"/>
  <c r="V848" i="2"/>
  <c r="U848" i="2"/>
  <c r="R848" i="2"/>
  <c r="Q848" i="2"/>
  <c r="S848" i="2" s="1"/>
  <c r="T848" i="2" s="1"/>
  <c r="X847" i="2"/>
  <c r="W847" i="2"/>
  <c r="V847" i="2"/>
  <c r="U847" i="2"/>
  <c r="R847" i="2"/>
  <c r="Q847" i="2"/>
  <c r="S847" i="2" s="1"/>
  <c r="T847" i="2" s="1"/>
  <c r="X846" i="2"/>
  <c r="W846" i="2"/>
  <c r="V846" i="2"/>
  <c r="U846" i="2"/>
  <c r="R846" i="2"/>
  <c r="Q846" i="2"/>
  <c r="S846" i="2" s="1"/>
  <c r="T846" i="2" s="1"/>
  <c r="X845" i="2"/>
  <c r="W845" i="2"/>
  <c r="V845" i="2"/>
  <c r="U845" i="2"/>
  <c r="R845" i="2"/>
  <c r="Q845" i="2"/>
  <c r="S845" i="2" s="1"/>
  <c r="T845" i="2" s="1"/>
  <c r="X844" i="2"/>
  <c r="W844" i="2"/>
  <c r="V844" i="2"/>
  <c r="U844" i="2"/>
  <c r="R844" i="2"/>
  <c r="Q844" i="2"/>
  <c r="S844" i="2" s="1"/>
  <c r="T844" i="2" s="1"/>
  <c r="X843" i="2"/>
  <c r="W843" i="2"/>
  <c r="V843" i="2"/>
  <c r="U843" i="2"/>
  <c r="R843" i="2"/>
  <c r="Q843" i="2"/>
  <c r="S843" i="2" s="1"/>
  <c r="T843" i="2" s="1"/>
  <c r="X842" i="2"/>
  <c r="W842" i="2"/>
  <c r="V842" i="2"/>
  <c r="U842" i="2"/>
  <c r="R842" i="2"/>
  <c r="Q842" i="2"/>
  <c r="S842" i="2" s="1"/>
  <c r="T842" i="2" s="1"/>
  <c r="X841" i="2"/>
  <c r="W841" i="2"/>
  <c r="V841" i="2"/>
  <c r="U841" i="2"/>
  <c r="R841" i="2"/>
  <c r="Q841" i="2"/>
  <c r="S841" i="2" s="1"/>
  <c r="T841" i="2" s="1"/>
  <c r="X840" i="2"/>
  <c r="W840" i="2"/>
  <c r="V840" i="2"/>
  <c r="U840" i="2"/>
  <c r="R840" i="2"/>
  <c r="Q840" i="2"/>
  <c r="S840" i="2" s="1"/>
  <c r="T840" i="2" s="1"/>
  <c r="X839" i="2"/>
  <c r="W839" i="2"/>
  <c r="V839" i="2"/>
  <c r="U839" i="2"/>
  <c r="R839" i="2"/>
  <c r="Q839" i="2"/>
  <c r="S839" i="2" s="1"/>
  <c r="T839" i="2" s="1"/>
  <c r="X838" i="2"/>
  <c r="W838" i="2"/>
  <c r="V838" i="2"/>
  <c r="U838" i="2"/>
  <c r="R838" i="2"/>
  <c r="Q838" i="2"/>
  <c r="S838" i="2" s="1"/>
  <c r="T838" i="2" s="1"/>
  <c r="X837" i="2"/>
  <c r="W837" i="2"/>
  <c r="V837" i="2"/>
  <c r="U837" i="2"/>
  <c r="R837" i="2"/>
  <c r="Q837" i="2"/>
  <c r="S837" i="2" s="1"/>
  <c r="T837" i="2" s="1"/>
  <c r="X836" i="2"/>
  <c r="W836" i="2"/>
  <c r="V836" i="2"/>
  <c r="U836" i="2"/>
  <c r="R836" i="2"/>
  <c r="Q836" i="2"/>
  <c r="S836" i="2" s="1"/>
  <c r="T836" i="2" s="1"/>
  <c r="X835" i="2"/>
  <c r="W835" i="2"/>
  <c r="V835" i="2"/>
  <c r="U835" i="2"/>
  <c r="R835" i="2"/>
  <c r="Q835" i="2"/>
  <c r="S835" i="2" s="1"/>
  <c r="T835" i="2" s="1"/>
  <c r="X834" i="2"/>
  <c r="W834" i="2"/>
  <c r="V834" i="2"/>
  <c r="U834" i="2"/>
  <c r="R834" i="2"/>
  <c r="Q834" i="2"/>
  <c r="S834" i="2" s="1"/>
  <c r="T834" i="2" s="1"/>
  <c r="X833" i="2"/>
  <c r="W833" i="2"/>
  <c r="V833" i="2"/>
  <c r="U833" i="2"/>
  <c r="R833" i="2"/>
  <c r="Q833" i="2"/>
  <c r="S833" i="2" s="1"/>
  <c r="T833" i="2" s="1"/>
  <c r="X832" i="2"/>
  <c r="W832" i="2"/>
  <c r="V832" i="2"/>
  <c r="U832" i="2"/>
  <c r="R832" i="2"/>
  <c r="Q832" i="2"/>
  <c r="S832" i="2" s="1"/>
  <c r="T832" i="2" s="1"/>
  <c r="X831" i="2"/>
  <c r="W831" i="2"/>
  <c r="V831" i="2"/>
  <c r="U831" i="2"/>
  <c r="R831" i="2"/>
  <c r="Q831" i="2"/>
  <c r="S831" i="2" s="1"/>
  <c r="T831" i="2" s="1"/>
  <c r="X830" i="2"/>
  <c r="W830" i="2"/>
  <c r="V830" i="2"/>
  <c r="U830" i="2"/>
  <c r="R830" i="2"/>
  <c r="Q830" i="2"/>
  <c r="S830" i="2" s="1"/>
  <c r="T830" i="2" s="1"/>
  <c r="X829" i="2"/>
  <c r="W829" i="2"/>
  <c r="V829" i="2"/>
  <c r="U829" i="2"/>
  <c r="R829" i="2"/>
  <c r="Q829" i="2"/>
  <c r="S829" i="2" s="1"/>
  <c r="T829" i="2" s="1"/>
  <c r="X828" i="2"/>
  <c r="W828" i="2"/>
  <c r="V828" i="2"/>
  <c r="U828" i="2"/>
  <c r="R828" i="2"/>
  <c r="Q828" i="2"/>
  <c r="S828" i="2" s="1"/>
  <c r="T828" i="2" s="1"/>
  <c r="X827" i="2"/>
  <c r="W827" i="2"/>
  <c r="V827" i="2"/>
  <c r="U827" i="2"/>
  <c r="R827" i="2"/>
  <c r="Q827" i="2"/>
  <c r="S827" i="2" s="1"/>
  <c r="T827" i="2" s="1"/>
  <c r="X826" i="2"/>
  <c r="W826" i="2"/>
  <c r="V826" i="2"/>
  <c r="U826" i="2"/>
  <c r="R826" i="2"/>
  <c r="Q826" i="2"/>
  <c r="S826" i="2" s="1"/>
  <c r="T826" i="2" s="1"/>
  <c r="X825" i="2"/>
  <c r="W825" i="2"/>
  <c r="V825" i="2"/>
  <c r="U825" i="2"/>
  <c r="R825" i="2"/>
  <c r="Q825" i="2"/>
  <c r="S825" i="2" s="1"/>
  <c r="T825" i="2" s="1"/>
  <c r="X824" i="2"/>
  <c r="W824" i="2"/>
  <c r="V824" i="2"/>
  <c r="U824" i="2"/>
  <c r="R824" i="2"/>
  <c r="Q824" i="2"/>
  <c r="S824" i="2" s="1"/>
  <c r="T824" i="2" s="1"/>
  <c r="X823" i="2"/>
  <c r="W823" i="2"/>
  <c r="V823" i="2"/>
  <c r="U823" i="2"/>
  <c r="R823" i="2"/>
  <c r="Q823" i="2"/>
  <c r="S823" i="2" s="1"/>
  <c r="T823" i="2" s="1"/>
  <c r="X822" i="2"/>
  <c r="W822" i="2"/>
  <c r="V822" i="2"/>
  <c r="U822" i="2"/>
  <c r="R822" i="2"/>
  <c r="Q822" i="2"/>
  <c r="S822" i="2" s="1"/>
  <c r="T822" i="2" s="1"/>
  <c r="X821" i="2"/>
  <c r="W821" i="2"/>
  <c r="V821" i="2"/>
  <c r="U821" i="2"/>
  <c r="R821" i="2"/>
  <c r="Q821" i="2"/>
  <c r="S821" i="2" s="1"/>
  <c r="T821" i="2" s="1"/>
  <c r="X820" i="2"/>
  <c r="W820" i="2"/>
  <c r="V820" i="2"/>
  <c r="U820" i="2"/>
  <c r="R820" i="2"/>
  <c r="Q820" i="2"/>
  <c r="S820" i="2" s="1"/>
  <c r="T820" i="2" s="1"/>
  <c r="X819" i="2"/>
  <c r="W819" i="2"/>
  <c r="V819" i="2"/>
  <c r="U819" i="2"/>
  <c r="R819" i="2"/>
  <c r="Q819" i="2"/>
  <c r="S819" i="2" s="1"/>
  <c r="T819" i="2" s="1"/>
  <c r="X818" i="2"/>
  <c r="W818" i="2"/>
  <c r="V818" i="2"/>
  <c r="U818" i="2"/>
  <c r="R818" i="2"/>
  <c r="Q818" i="2"/>
  <c r="S818" i="2" s="1"/>
  <c r="T818" i="2" s="1"/>
  <c r="X817" i="2"/>
  <c r="W817" i="2"/>
  <c r="V817" i="2"/>
  <c r="U817" i="2"/>
  <c r="R817" i="2"/>
  <c r="Q817" i="2"/>
  <c r="S817" i="2" s="1"/>
  <c r="T817" i="2" s="1"/>
  <c r="X816" i="2"/>
  <c r="W816" i="2"/>
  <c r="V816" i="2"/>
  <c r="U816" i="2"/>
  <c r="R816" i="2"/>
  <c r="Q816" i="2"/>
  <c r="S816" i="2" s="1"/>
  <c r="T816" i="2" s="1"/>
  <c r="X815" i="2"/>
  <c r="W815" i="2"/>
  <c r="V815" i="2"/>
  <c r="U815" i="2"/>
  <c r="R815" i="2"/>
  <c r="Q815" i="2"/>
  <c r="S815" i="2" s="1"/>
  <c r="T815" i="2" s="1"/>
  <c r="X814" i="2"/>
  <c r="W814" i="2"/>
  <c r="V814" i="2"/>
  <c r="U814" i="2"/>
  <c r="R814" i="2"/>
  <c r="Q814" i="2"/>
  <c r="S814" i="2" s="1"/>
  <c r="T814" i="2" s="1"/>
  <c r="X813" i="2"/>
  <c r="W813" i="2"/>
  <c r="V813" i="2"/>
  <c r="U813" i="2"/>
  <c r="R813" i="2"/>
  <c r="Q813" i="2"/>
  <c r="S813" i="2" s="1"/>
  <c r="T813" i="2" s="1"/>
  <c r="X812" i="2"/>
  <c r="W812" i="2"/>
  <c r="V812" i="2"/>
  <c r="U812" i="2"/>
  <c r="R812" i="2"/>
  <c r="Q812" i="2"/>
  <c r="S812" i="2" s="1"/>
  <c r="T812" i="2" s="1"/>
  <c r="X811" i="2"/>
  <c r="W811" i="2"/>
  <c r="V811" i="2"/>
  <c r="U811" i="2"/>
  <c r="R811" i="2"/>
  <c r="Q811" i="2"/>
  <c r="S811" i="2" s="1"/>
  <c r="T811" i="2" s="1"/>
  <c r="X810" i="2"/>
  <c r="W810" i="2"/>
  <c r="V810" i="2"/>
  <c r="U810" i="2"/>
  <c r="R810" i="2"/>
  <c r="Q810" i="2"/>
  <c r="S810" i="2" s="1"/>
  <c r="T810" i="2" s="1"/>
  <c r="X809" i="2"/>
  <c r="W809" i="2"/>
  <c r="V809" i="2"/>
  <c r="U809" i="2"/>
  <c r="R809" i="2"/>
  <c r="Q809" i="2"/>
  <c r="S809" i="2" s="1"/>
  <c r="T809" i="2" s="1"/>
  <c r="X808" i="2"/>
  <c r="W808" i="2"/>
  <c r="V808" i="2"/>
  <c r="U808" i="2"/>
  <c r="R808" i="2"/>
  <c r="Q808" i="2"/>
  <c r="S808" i="2" s="1"/>
  <c r="T808" i="2" s="1"/>
  <c r="X807" i="2"/>
  <c r="W807" i="2"/>
  <c r="V807" i="2"/>
  <c r="U807" i="2"/>
  <c r="R807" i="2"/>
  <c r="Q807" i="2"/>
  <c r="S807" i="2" s="1"/>
  <c r="T807" i="2" s="1"/>
  <c r="X806" i="2"/>
  <c r="W806" i="2"/>
  <c r="V806" i="2"/>
  <c r="U806" i="2"/>
  <c r="R806" i="2"/>
  <c r="Q806" i="2"/>
  <c r="S806" i="2" s="1"/>
  <c r="T806" i="2" s="1"/>
  <c r="X805" i="2"/>
  <c r="W805" i="2"/>
  <c r="V805" i="2"/>
  <c r="U805" i="2"/>
  <c r="R805" i="2"/>
  <c r="Q805" i="2"/>
  <c r="S805" i="2" s="1"/>
  <c r="T805" i="2" s="1"/>
  <c r="X804" i="2"/>
  <c r="W804" i="2"/>
  <c r="V804" i="2"/>
  <c r="U804" i="2"/>
  <c r="R804" i="2"/>
  <c r="Q804" i="2"/>
  <c r="S804" i="2" s="1"/>
  <c r="T804" i="2" s="1"/>
  <c r="X803" i="2"/>
  <c r="W803" i="2"/>
  <c r="V803" i="2"/>
  <c r="U803" i="2"/>
  <c r="R803" i="2"/>
  <c r="Q803" i="2"/>
  <c r="S803" i="2" s="1"/>
  <c r="T803" i="2" s="1"/>
  <c r="X802" i="2"/>
  <c r="W802" i="2"/>
  <c r="V802" i="2"/>
  <c r="U802" i="2"/>
  <c r="R802" i="2"/>
  <c r="Q802" i="2"/>
  <c r="S802" i="2" s="1"/>
  <c r="T802" i="2" s="1"/>
  <c r="X801" i="2"/>
  <c r="W801" i="2"/>
  <c r="V801" i="2"/>
  <c r="U801" i="2"/>
  <c r="R801" i="2"/>
  <c r="Q801" i="2"/>
  <c r="S801" i="2" s="1"/>
  <c r="T801" i="2" s="1"/>
  <c r="X800" i="2"/>
  <c r="W800" i="2"/>
  <c r="V800" i="2"/>
  <c r="U800" i="2"/>
  <c r="R800" i="2"/>
  <c r="Q800" i="2"/>
  <c r="S800" i="2" s="1"/>
  <c r="T800" i="2" s="1"/>
  <c r="X799" i="2"/>
  <c r="W799" i="2"/>
  <c r="V799" i="2"/>
  <c r="U799" i="2"/>
  <c r="R799" i="2"/>
  <c r="Q799" i="2"/>
  <c r="S799" i="2" s="1"/>
  <c r="T799" i="2" s="1"/>
  <c r="X798" i="2"/>
  <c r="W798" i="2"/>
  <c r="V798" i="2"/>
  <c r="U798" i="2"/>
  <c r="R798" i="2"/>
  <c r="Q798" i="2"/>
  <c r="S798" i="2" s="1"/>
  <c r="T798" i="2" s="1"/>
  <c r="X797" i="2"/>
  <c r="W797" i="2"/>
  <c r="V797" i="2"/>
  <c r="U797" i="2"/>
  <c r="R797" i="2"/>
  <c r="Q797" i="2"/>
  <c r="S797" i="2" s="1"/>
  <c r="T797" i="2" s="1"/>
  <c r="X796" i="2"/>
  <c r="W796" i="2"/>
  <c r="V796" i="2"/>
  <c r="U796" i="2"/>
  <c r="R796" i="2"/>
  <c r="Q796" i="2"/>
  <c r="S796" i="2" s="1"/>
  <c r="T796" i="2" s="1"/>
  <c r="X795" i="2"/>
  <c r="W795" i="2"/>
  <c r="V795" i="2"/>
  <c r="U795" i="2"/>
  <c r="R795" i="2"/>
  <c r="Q795" i="2"/>
  <c r="S795" i="2" s="1"/>
  <c r="T795" i="2" s="1"/>
  <c r="X794" i="2"/>
  <c r="W794" i="2"/>
  <c r="V794" i="2"/>
  <c r="U794" i="2"/>
  <c r="R794" i="2"/>
  <c r="Q794" i="2"/>
  <c r="S794" i="2" s="1"/>
  <c r="T794" i="2" s="1"/>
  <c r="X793" i="2"/>
  <c r="W793" i="2"/>
  <c r="V793" i="2"/>
  <c r="U793" i="2"/>
  <c r="R793" i="2"/>
  <c r="Q793" i="2"/>
  <c r="S793" i="2" s="1"/>
  <c r="T793" i="2" s="1"/>
  <c r="X792" i="2"/>
  <c r="W792" i="2"/>
  <c r="V792" i="2"/>
  <c r="U792" i="2"/>
  <c r="R792" i="2"/>
  <c r="Q792" i="2"/>
  <c r="S792" i="2" s="1"/>
  <c r="T792" i="2" s="1"/>
  <c r="X791" i="2"/>
  <c r="W791" i="2"/>
  <c r="V791" i="2"/>
  <c r="U791" i="2"/>
  <c r="R791" i="2"/>
  <c r="Q791" i="2"/>
  <c r="S791" i="2" s="1"/>
  <c r="T791" i="2" s="1"/>
  <c r="X790" i="2"/>
  <c r="W790" i="2"/>
  <c r="V790" i="2"/>
  <c r="U790" i="2"/>
  <c r="R790" i="2"/>
  <c r="Q790" i="2"/>
  <c r="S790" i="2" s="1"/>
  <c r="T790" i="2" s="1"/>
  <c r="X789" i="2"/>
  <c r="W789" i="2"/>
  <c r="V789" i="2"/>
  <c r="U789" i="2"/>
  <c r="R789" i="2"/>
  <c r="Q789" i="2"/>
  <c r="S789" i="2" s="1"/>
  <c r="T789" i="2" s="1"/>
  <c r="X788" i="2"/>
  <c r="W788" i="2"/>
  <c r="V788" i="2"/>
  <c r="U788" i="2"/>
  <c r="R788" i="2"/>
  <c r="Q788" i="2"/>
  <c r="S788" i="2" s="1"/>
  <c r="T788" i="2" s="1"/>
  <c r="X787" i="2"/>
  <c r="W787" i="2"/>
  <c r="V787" i="2"/>
  <c r="U787" i="2"/>
  <c r="R787" i="2"/>
  <c r="Q787" i="2"/>
  <c r="S787" i="2" s="1"/>
  <c r="T787" i="2" s="1"/>
  <c r="X786" i="2"/>
  <c r="W786" i="2"/>
  <c r="V786" i="2"/>
  <c r="U786" i="2"/>
  <c r="R786" i="2"/>
  <c r="Q786" i="2"/>
  <c r="S786" i="2" s="1"/>
  <c r="T786" i="2" s="1"/>
  <c r="X785" i="2"/>
  <c r="W785" i="2"/>
  <c r="V785" i="2"/>
  <c r="U785" i="2"/>
  <c r="R785" i="2"/>
  <c r="Q785" i="2"/>
  <c r="S785" i="2" s="1"/>
  <c r="T785" i="2" s="1"/>
  <c r="X784" i="2"/>
  <c r="W784" i="2"/>
  <c r="V784" i="2"/>
  <c r="U784" i="2"/>
  <c r="R784" i="2"/>
  <c r="Q784" i="2"/>
  <c r="S784" i="2" s="1"/>
  <c r="T784" i="2" s="1"/>
  <c r="X783" i="2"/>
  <c r="W783" i="2"/>
  <c r="V783" i="2"/>
  <c r="U783" i="2"/>
  <c r="R783" i="2"/>
  <c r="Q783" i="2"/>
  <c r="S783" i="2" s="1"/>
  <c r="T783" i="2" s="1"/>
  <c r="X782" i="2"/>
  <c r="W782" i="2"/>
  <c r="V782" i="2"/>
  <c r="U782" i="2"/>
  <c r="R782" i="2"/>
  <c r="Q782" i="2"/>
  <c r="S782" i="2" s="1"/>
  <c r="T782" i="2" s="1"/>
  <c r="X781" i="2"/>
  <c r="W781" i="2"/>
  <c r="V781" i="2"/>
  <c r="U781" i="2"/>
  <c r="R781" i="2"/>
  <c r="Q781" i="2"/>
  <c r="S781" i="2" s="1"/>
  <c r="T781" i="2" s="1"/>
  <c r="X780" i="2"/>
  <c r="W780" i="2"/>
  <c r="V780" i="2"/>
  <c r="U780" i="2"/>
  <c r="R780" i="2"/>
  <c r="Q780" i="2"/>
  <c r="S780" i="2" s="1"/>
  <c r="T780" i="2" s="1"/>
  <c r="X779" i="2"/>
  <c r="W779" i="2"/>
  <c r="V779" i="2"/>
  <c r="U779" i="2"/>
  <c r="R779" i="2"/>
  <c r="Q779" i="2"/>
  <c r="S779" i="2" s="1"/>
  <c r="T779" i="2" s="1"/>
  <c r="X778" i="2"/>
  <c r="W778" i="2"/>
  <c r="V778" i="2"/>
  <c r="U778" i="2"/>
  <c r="R778" i="2"/>
  <c r="Q778" i="2"/>
  <c r="S778" i="2" s="1"/>
  <c r="T778" i="2" s="1"/>
  <c r="X777" i="2"/>
  <c r="W777" i="2"/>
  <c r="V777" i="2"/>
  <c r="U777" i="2"/>
  <c r="R777" i="2"/>
  <c r="Q777" i="2"/>
  <c r="S777" i="2" s="1"/>
  <c r="T777" i="2" s="1"/>
  <c r="X776" i="2"/>
  <c r="W776" i="2"/>
  <c r="V776" i="2"/>
  <c r="U776" i="2"/>
  <c r="R776" i="2"/>
  <c r="Q776" i="2"/>
  <c r="S776" i="2" s="1"/>
  <c r="T776" i="2" s="1"/>
  <c r="X775" i="2"/>
  <c r="W775" i="2"/>
  <c r="V775" i="2"/>
  <c r="U775" i="2"/>
  <c r="R775" i="2"/>
  <c r="Q775" i="2"/>
  <c r="S775" i="2" s="1"/>
  <c r="T775" i="2" s="1"/>
  <c r="X774" i="2"/>
  <c r="W774" i="2"/>
  <c r="V774" i="2"/>
  <c r="U774" i="2"/>
  <c r="R774" i="2"/>
  <c r="Q774" i="2"/>
  <c r="S774" i="2" s="1"/>
  <c r="T774" i="2" s="1"/>
  <c r="X773" i="2"/>
  <c r="W773" i="2"/>
  <c r="V773" i="2"/>
  <c r="U773" i="2"/>
  <c r="R773" i="2"/>
  <c r="Q773" i="2"/>
  <c r="S773" i="2" s="1"/>
  <c r="T773" i="2" s="1"/>
  <c r="X772" i="2"/>
  <c r="W772" i="2"/>
  <c r="V772" i="2"/>
  <c r="U772" i="2"/>
  <c r="R772" i="2"/>
  <c r="Q772" i="2"/>
  <c r="S772" i="2" s="1"/>
  <c r="T772" i="2" s="1"/>
  <c r="X771" i="2"/>
  <c r="W771" i="2"/>
  <c r="V771" i="2"/>
  <c r="U771" i="2"/>
  <c r="R771" i="2"/>
  <c r="Q771" i="2"/>
  <c r="S771" i="2" s="1"/>
  <c r="T771" i="2" s="1"/>
  <c r="X770" i="2"/>
  <c r="W770" i="2"/>
  <c r="V770" i="2"/>
  <c r="U770" i="2"/>
  <c r="R770" i="2"/>
  <c r="Q770" i="2"/>
  <c r="S770" i="2" s="1"/>
  <c r="T770" i="2" s="1"/>
  <c r="X769" i="2"/>
  <c r="W769" i="2"/>
  <c r="V769" i="2"/>
  <c r="U769" i="2"/>
  <c r="R769" i="2"/>
  <c r="Q769" i="2"/>
  <c r="S769" i="2" s="1"/>
  <c r="T769" i="2" s="1"/>
  <c r="X768" i="2"/>
  <c r="W768" i="2"/>
  <c r="V768" i="2"/>
  <c r="U768" i="2"/>
  <c r="R768" i="2"/>
  <c r="Q768" i="2"/>
  <c r="S768" i="2" s="1"/>
  <c r="T768" i="2" s="1"/>
  <c r="X767" i="2"/>
  <c r="W767" i="2"/>
  <c r="V767" i="2"/>
  <c r="U767" i="2"/>
  <c r="R767" i="2"/>
  <c r="Q767" i="2"/>
  <c r="S767" i="2" s="1"/>
  <c r="T767" i="2" s="1"/>
  <c r="X766" i="2"/>
  <c r="W766" i="2"/>
  <c r="V766" i="2"/>
  <c r="U766" i="2"/>
  <c r="R766" i="2"/>
  <c r="Q766" i="2"/>
  <c r="S766" i="2" s="1"/>
  <c r="T766" i="2" s="1"/>
  <c r="X765" i="2"/>
  <c r="W765" i="2"/>
  <c r="V765" i="2"/>
  <c r="U765" i="2"/>
  <c r="R765" i="2"/>
  <c r="Q765" i="2"/>
  <c r="S765" i="2" s="1"/>
  <c r="T765" i="2" s="1"/>
  <c r="X764" i="2"/>
  <c r="W764" i="2"/>
  <c r="V764" i="2"/>
  <c r="U764" i="2"/>
  <c r="R764" i="2"/>
  <c r="Q764" i="2"/>
  <c r="S764" i="2" s="1"/>
  <c r="T764" i="2" s="1"/>
  <c r="X763" i="2"/>
  <c r="W763" i="2"/>
  <c r="V763" i="2"/>
  <c r="U763" i="2"/>
  <c r="R763" i="2"/>
  <c r="Q763" i="2"/>
  <c r="S763" i="2" s="1"/>
  <c r="T763" i="2" s="1"/>
  <c r="X762" i="2"/>
  <c r="W762" i="2"/>
  <c r="V762" i="2"/>
  <c r="U762" i="2"/>
  <c r="R762" i="2"/>
  <c r="Q762" i="2"/>
  <c r="S762" i="2" s="1"/>
  <c r="T762" i="2" s="1"/>
  <c r="X761" i="2"/>
  <c r="W761" i="2"/>
  <c r="V761" i="2"/>
  <c r="U761" i="2"/>
  <c r="R761" i="2"/>
  <c r="Q761" i="2"/>
  <c r="S761" i="2" s="1"/>
  <c r="T761" i="2" s="1"/>
  <c r="X760" i="2"/>
  <c r="W760" i="2"/>
  <c r="V760" i="2"/>
  <c r="U760" i="2"/>
  <c r="R760" i="2"/>
  <c r="Q760" i="2"/>
  <c r="S760" i="2" s="1"/>
  <c r="T760" i="2" s="1"/>
  <c r="X759" i="2"/>
  <c r="W759" i="2"/>
  <c r="V759" i="2"/>
  <c r="U759" i="2"/>
  <c r="R759" i="2"/>
  <c r="Q759" i="2"/>
  <c r="S759" i="2" s="1"/>
  <c r="T759" i="2" s="1"/>
  <c r="X758" i="2"/>
  <c r="W758" i="2"/>
  <c r="V758" i="2"/>
  <c r="U758" i="2"/>
  <c r="R758" i="2"/>
  <c r="Q758" i="2"/>
  <c r="S758" i="2" s="1"/>
  <c r="T758" i="2" s="1"/>
  <c r="X757" i="2"/>
  <c r="W757" i="2"/>
  <c r="V757" i="2"/>
  <c r="U757" i="2"/>
  <c r="R757" i="2"/>
  <c r="Q757" i="2"/>
  <c r="S757" i="2" s="1"/>
  <c r="T757" i="2" s="1"/>
  <c r="X756" i="2"/>
  <c r="W756" i="2"/>
  <c r="V756" i="2"/>
  <c r="U756" i="2"/>
  <c r="R756" i="2"/>
  <c r="Q756" i="2"/>
  <c r="S756" i="2" s="1"/>
  <c r="T756" i="2" s="1"/>
  <c r="X755" i="2"/>
  <c r="W755" i="2"/>
  <c r="V755" i="2"/>
  <c r="U755" i="2"/>
  <c r="R755" i="2"/>
  <c r="Q755" i="2"/>
  <c r="S755" i="2" s="1"/>
  <c r="T755" i="2" s="1"/>
  <c r="X754" i="2"/>
  <c r="W754" i="2"/>
  <c r="V754" i="2"/>
  <c r="U754" i="2"/>
  <c r="R754" i="2"/>
  <c r="Q754" i="2"/>
  <c r="S754" i="2" s="1"/>
  <c r="T754" i="2" s="1"/>
  <c r="X753" i="2"/>
  <c r="W753" i="2"/>
  <c r="V753" i="2"/>
  <c r="U753" i="2"/>
  <c r="R753" i="2"/>
  <c r="Q753" i="2"/>
  <c r="S753" i="2" s="1"/>
  <c r="T753" i="2" s="1"/>
  <c r="X752" i="2"/>
  <c r="W752" i="2"/>
  <c r="V752" i="2"/>
  <c r="U752" i="2"/>
  <c r="R752" i="2"/>
  <c r="Q752" i="2"/>
  <c r="S752" i="2" s="1"/>
  <c r="T752" i="2" s="1"/>
  <c r="X751" i="2"/>
  <c r="W751" i="2"/>
  <c r="V751" i="2"/>
  <c r="U751" i="2"/>
  <c r="R751" i="2"/>
  <c r="Q751" i="2"/>
  <c r="S751" i="2" s="1"/>
  <c r="T751" i="2" s="1"/>
  <c r="X750" i="2"/>
  <c r="W750" i="2"/>
  <c r="V750" i="2"/>
  <c r="U750" i="2"/>
  <c r="R750" i="2"/>
  <c r="Q750" i="2"/>
  <c r="S750" i="2" s="1"/>
  <c r="T750" i="2" s="1"/>
  <c r="X749" i="2"/>
  <c r="W749" i="2"/>
  <c r="V749" i="2"/>
  <c r="U749" i="2"/>
  <c r="R749" i="2"/>
  <c r="Q749" i="2"/>
  <c r="S749" i="2" s="1"/>
  <c r="T749" i="2" s="1"/>
  <c r="X748" i="2"/>
  <c r="W748" i="2"/>
  <c r="V748" i="2"/>
  <c r="U748" i="2"/>
  <c r="R748" i="2"/>
  <c r="Q748" i="2"/>
  <c r="S748" i="2" s="1"/>
  <c r="T748" i="2" s="1"/>
  <c r="X747" i="2"/>
  <c r="W747" i="2"/>
  <c r="V747" i="2"/>
  <c r="U747" i="2"/>
  <c r="R747" i="2"/>
  <c r="Q747" i="2"/>
  <c r="S747" i="2" s="1"/>
  <c r="T747" i="2" s="1"/>
  <c r="X746" i="2"/>
  <c r="W746" i="2"/>
  <c r="V746" i="2"/>
  <c r="U746" i="2"/>
  <c r="R746" i="2"/>
  <c r="Q746" i="2"/>
  <c r="S746" i="2" s="1"/>
  <c r="T746" i="2" s="1"/>
  <c r="X745" i="2"/>
  <c r="W745" i="2"/>
  <c r="V745" i="2"/>
  <c r="U745" i="2"/>
  <c r="R745" i="2"/>
  <c r="Q745" i="2"/>
  <c r="S745" i="2" s="1"/>
  <c r="T745" i="2" s="1"/>
  <c r="X744" i="2"/>
  <c r="W744" i="2"/>
  <c r="V744" i="2"/>
  <c r="U744" i="2"/>
  <c r="R744" i="2"/>
  <c r="Q744" i="2"/>
  <c r="S744" i="2" s="1"/>
  <c r="T744" i="2" s="1"/>
  <c r="X743" i="2"/>
  <c r="W743" i="2"/>
  <c r="V743" i="2"/>
  <c r="U743" i="2"/>
  <c r="R743" i="2"/>
  <c r="Q743" i="2"/>
  <c r="S743" i="2" s="1"/>
  <c r="T743" i="2" s="1"/>
  <c r="X742" i="2"/>
  <c r="W742" i="2"/>
  <c r="V742" i="2"/>
  <c r="U742" i="2"/>
  <c r="R742" i="2"/>
  <c r="Q742" i="2"/>
  <c r="S742" i="2" s="1"/>
  <c r="T742" i="2" s="1"/>
  <c r="X741" i="2"/>
  <c r="W741" i="2"/>
  <c r="V741" i="2"/>
  <c r="U741" i="2"/>
  <c r="R741" i="2"/>
  <c r="Q741" i="2"/>
  <c r="S741" i="2" s="1"/>
  <c r="T741" i="2" s="1"/>
  <c r="X740" i="2"/>
  <c r="W740" i="2"/>
  <c r="V740" i="2"/>
  <c r="U740" i="2"/>
  <c r="R740" i="2"/>
  <c r="Q740" i="2"/>
  <c r="S740" i="2" s="1"/>
  <c r="T740" i="2" s="1"/>
  <c r="X739" i="2"/>
  <c r="W739" i="2"/>
  <c r="V739" i="2"/>
  <c r="U739" i="2"/>
  <c r="R739" i="2"/>
  <c r="Q739" i="2"/>
  <c r="S739" i="2" s="1"/>
  <c r="T739" i="2" s="1"/>
  <c r="X738" i="2"/>
  <c r="W738" i="2"/>
  <c r="V738" i="2"/>
  <c r="U738" i="2"/>
  <c r="R738" i="2"/>
  <c r="Q738" i="2"/>
  <c r="S738" i="2" s="1"/>
  <c r="T738" i="2" s="1"/>
  <c r="X737" i="2"/>
  <c r="W737" i="2"/>
  <c r="V737" i="2"/>
  <c r="U737" i="2"/>
  <c r="R737" i="2"/>
  <c r="Q737" i="2"/>
  <c r="S737" i="2" s="1"/>
  <c r="T737" i="2" s="1"/>
  <c r="X736" i="2"/>
  <c r="W736" i="2"/>
  <c r="V736" i="2"/>
  <c r="U736" i="2"/>
  <c r="R736" i="2"/>
  <c r="Q736" i="2"/>
  <c r="S736" i="2" s="1"/>
  <c r="T736" i="2" s="1"/>
  <c r="X735" i="2"/>
  <c r="W735" i="2"/>
  <c r="V735" i="2"/>
  <c r="U735" i="2"/>
  <c r="R735" i="2"/>
  <c r="Q735" i="2"/>
  <c r="S735" i="2" s="1"/>
  <c r="T735" i="2" s="1"/>
  <c r="X734" i="2"/>
  <c r="W734" i="2"/>
  <c r="V734" i="2"/>
  <c r="U734" i="2"/>
  <c r="R734" i="2"/>
  <c r="Q734" i="2"/>
  <c r="S734" i="2" s="1"/>
  <c r="T734" i="2" s="1"/>
  <c r="X733" i="2"/>
  <c r="W733" i="2"/>
  <c r="V733" i="2"/>
  <c r="U733" i="2"/>
  <c r="R733" i="2"/>
  <c r="Q733" i="2"/>
  <c r="S733" i="2" s="1"/>
  <c r="T733" i="2" s="1"/>
  <c r="X732" i="2"/>
  <c r="W732" i="2"/>
  <c r="V732" i="2"/>
  <c r="U732" i="2"/>
  <c r="R732" i="2"/>
  <c r="Q732" i="2"/>
  <c r="S732" i="2" s="1"/>
  <c r="T732" i="2" s="1"/>
  <c r="X731" i="2"/>
  <c r="W731" i="2"/>
  <c r="V731" i="2"/>
  <c r="U731" i="2"/>
  <c r="R731" i="2"/>
  <c r="Q731" i="2"/>
  <c r="S731" i="2" s="1"/>
  <c r="T731" i="2" s="1"/>
  <c r="X730" i="2"/>
  <c r="W730" i="2"/>
  <c r="V730" i="2"/>
  <c r="U730" i="2"/>
  <c r="R730" i="2"/>
  <c r="Q730" i="2"/>
  <c r="S730" i="2" s="1"/>
  <c r="T730" i="2" s="1"/>
  <c r="X729" i="2"/>
  <c r="W729" i="2"/>
  <c r="V729" i="2"/>
  <c r="U729" i="2"/>
  <c r="R729" i="2"/>
  <c r="Q729" i="2"/>
  <c r="S729" i="2" s="1"/>
  <c r="T729" i="2" s="1"/>
  <c r="X728" i="2"/>
  <c r="W728" i="2"/>
  <c r="V728" i="2"/>
  <c r="U728" i="2"/>
  <c r="R728" i="2"/>
  <c r="Q728" i="2"/>
  <c r="S728" i="2" s="1"/>
  <c r="T728" i="2" s="1"/>
  <c r="X727" i="2"/>
  <c r="W727" i="2"/>
  <c r="V727" i="2"/>
  <c r="U727" i="2"/>
  <c r="R727" i="2"/>
  <c r="Q727" i="2"/>
  <c r="S727" i="2" s="1"/>
  <c r="T727" i="2" s="1"/>
  <c r="X726" i="2"/>
  <c r="W726" i="2"/>
  <c r="V726" i="2"/>
  <c r="U726" i="2"/>
  <c r="R726" i="2"/>
  <c r="Q726" i="2"/>
  <c r="S726" i="2" s="1"/>
  <c r="T726" i="2" s="1"/>
  <c r="X725" i="2"/>
  <c r="W725" i="2"/>
  <c r="V725" i="2"/>
  <c r="U725" i="2"/>
  <c r="R725" i="2"/>
  <c r="Q725" i="2"/>
  <c r="S725" i="2" s="1"/>
  <c r="T725" i="2" s="1"/>
  <c r="X724" i="2"/>
  <c r="W724" i="2"/>
  <c r="V724" i="2"/>
  <c r="U724" i="2"/>
  <c r="R724" i="2"/>
  <c r="Q724" i="2"/>
  <c r="S724" i="2" s="1"/>
  <c r="T724" i="2" s="1"/>
  <c r="X723" i="2"/>
  <c r="W723" i="2"/>
  <c r="V723" i="2"/>
  <c r="U723" i="2"/>
  <c r="R723" i="2"/>
  <c r="Q723" i="2"/>
  <c r="S723" i="2" s="1"/>
  <c r="T723" i="2" s="1"/>
  <c r="X722" i="2"/>
  <c r="W722" i="2"/>
  <c r="V722" i="2"/>
  <c r="U722" i="2"/>
  <c r="R722" i="2"/>
  <c r="Q722" i="2"/>
  <c r="S722" i="2" s="1"/>
  <c r="T722" i="2" s="1"/>
  <c r="X721" i="2"/>
  <c r="W721" i="2"/>
  <c r="V721" i="2"/>
  <c r="U721" i="2"/>
  <c r="R721" i="2"/>
  <c r="Q721" i="2"/>
  <c r="S721" i="2" s="1"/>
  <c r="T721" i="2" s="1"/>
  <c r="X720" i="2"/>
  <c r="W720" i="2"/>
  <c r="V720" i="2"/>
  <c r="U720" i="2"/>
  <c r="R720" i="2"/>
  <c r="Q720" i="2"/>
  <c r="S720" i="2" s="1"/>
  <c r="T720" i="2" s="1"/>
  <c r="X719" i="2"/>
  <c r="W719" i="2"/>
  <c r="V719" i="2"/>
  <c r="U719" i="2"/>
  <c r="R719" i="2"/>
  <c r="Q719" i="2"/>
  <c r="S719" i="2" s="1"/>
  <c r="T719" i="2" s="1"/>
  <c r="X718" i="2"/>
  <c r="W718" i="2"/>
  <c r="V718" i="2"/>
  <c r="U718" i="2"/>
  <c r="R718" i="2"/>
  <c r="Q718" i="2"/>
  <c r="S718" i="2" s="1"/>
  <c r="T718" i="2" s="1"/>
  <c r="X717" i="2"/>
  <c r="W717" i="2"/>
  <c r="V717" i="2"/>
  <c r="U717" i="2"/>
  <c r="R717" i="2"/>
  <c r="Q717" i="2"/>
  <c r="S717" i="2" s="1"/>
  <c r="T717" i="2" s="1"/>
  <c r="X716" i="2"/>
  <c r="W716" i="2"/>
  <c r="V716" i="2"/>
  <c r="U716" i="2"/>
  <c r="R716" i="2"/>
  <c r="Q716" i="2"/>
  <c r="S716" i="2" s="1"/>
  <c r="T716" i="2" s="1"/>
  <c r="X715" i="2"/>
  <c r="W715" i="2"/>
  <c r="V715" i="2"/>
  <c r="U715" i="2"/>
  <c r="R715" i="2"/>
  <c r="Q715" i="2"/>
  <c r="S715" i="2" s="1"/>
  <c r="T715" i="2" s="1"/>
  <c r="X714" i="2"/>
  <c r="W714" i="2"/>
  <c r="V714" i="2"/>
  <c r="U714" i="2"/>
  <c r="R714" i="2"/>
  <c r="Q714" i="2"/>
  <c r="S714" i="2" s="1"/>
  <c r="T714" i="2" s="1"/>
  <c r="X713" i="2"/>
  <c r="W713" i="2"/>
  <c r="V713" i="2"/>
  <c r="U713" i="2"/>
  <c r="R713" i="2"/>
  <c r="Q713" i="2"/>
  <c r="S713" i="2" s="1"/>
  <c r="T713" i="2" s="1"/>
  <c r="X712" i="2"/>
  <c r="W712" i="2"/>
  <c r="V712" i="2"/>
  <c r="U712" i="2"/>
  <c r="R712" i="2"/>
  <c r="Q712" i="2"/>
  <c r="S712" i="2" s="1"/>
  <c r="T712" i="2" s="1"/>
  <c r="X711" i="2"/>
  <c r="W711" i="2"/>
  <c r="V711" i="2"/>
  <c r="U711" i="2"/>
  <c r="R711" i="2"/>
  <c r="Q711" i="2"/>
  <c r="S711" i="2" s="1"/>
  <c r="T711" i="2" s="1"/>
  <c r="X710" i="2"/>
  <c r="W710" i="2"/>
  <c r="V710" i="2"/>
  <c r="U710" i="2"/>
  <c r="R710" i="2"/>
  <c r="Q710" i="2"/>
  <c r="S710" i="2" s="1"/>
  <c r="T710" i="2" s="1"/>
  <c r="X709" i="2"/>
  <c r="W709" i="2"/>
  <c r="V709" i="2"/>
  <c r="U709" i="2"/>
  <c r="R709" i="2"/>
  <c r="Q709" i="2"/>
  <c r="S709" i="2" s="1"/>
  <c r="T709" i="2" s="1"/>
  <c r="X708" i="2"/>
  <c r="W708" i="2"/>
  <c r="V708" i="2"/>
  <c r="U708" i="2"/>
  <c r="R708" i="2"/>
  <c r="Q708" i="2"/>
  <c r="S708" i="2" s="1"/>
  <c r="T708" i="2" s="1"/>
  <c r="X707" i="2"/>
  <c r="W707" i="2"/>
  <c r="V707" i="2"/>
  <c r="U707" i="2"/>
  <c r="R707" i="2"/>
  <c r="Q707" i="2"/>
  <c r="S707" i="2" s="1"/>
  <c r="T707" i="2" s="1"/>
  <c r="X706" i="2"/>
  <c r="W706" i="2"/>
  <c r="V706" i="2"/>
  <c r="U706" i="2"/>
  <c r="R706" i="2"/>
  <c r="Q706" i="2"/>
  <c r="S706" i="2" s="1"/>
  <c r="T706" i="2" s="1"/>
  <c r="X705" i="2"/>
  <c r="W705" i="2"/>
  <c r="V705" i="2"/>
  <c r="U705" i="2"/>
  <c r="R705" i="2"/>
  <c r="Q705" i="2"/>
  <c r="S705" i="2" s="1"/>
  <c r="T705" i="2" s="1"/>
  <c r="X704" i="2"/>
  <c r="W704" i="2"/>
  <c r="V704" i="2"/>
  <c r="U704" i="2"/>
  <c r="R704" i="2"/>
  <c r="Q704" i="2"/>
  <c r="S704" i="2" s="1"/>
  <c r="T704" i="2" s="1"/>
  <c r="X703" i="2"/>
  <c r="W703" i="2"/>
  <c r="V703" i="2"/>
  <c r="U703" i="2"/>
  <c r="R703" i="2"/>
  <c r="Q703" i="2"/>
  <c r="S703" i="2" s="1"/>
  <c r="T703" i="2" s="1"/>
  <c r="X702" i="2"/>
  <c r="W702" i="2"/>
  <c r="V702" i="2"/>
  <c r="U702" i="2"/>
  <c r="R702" i="2"/>
  <c r="Q702" i="2"/>
  <c r="S702" i="2" s="1"/>
  <c r="T702" i="2" s="1"/>
  <c r="X701" i="2"/>
  <c r="W701" i="2"/>
  <c r="V701" i="2"/>
  <c r="U701" i="2"/>
  <c r="R701" i="2"/>
  <c r="Q701" i="2"/>
  <c r="S701" i="2" s="1"/>
  <c r="T701" i="2" s="1"/>
  <c r="X700" i="2"/>
  <c r="W700" i="2"/>
  <c r="V700" i="2"/>
  <c r="U700" i="2"/>
  <c r="R700" i="2"/>
  <c r="Q700" i="2"/>
  <c r="S700" i="2" s="1"/>
  <c r="T700" i="2" s="1"/>
  <c r="X699" i="2"/>
  <c r="W699" i="2"/>
  <c r="V699" i="2"/>
  <c r="U699" i="2"/>
  <c r="R699" i="2"/>
  <c r="Q699" i="2"/>
  <c r="S699" i="2" s="1"/>
  <c r="T699" i="2" s="1"/>
  <c r="X698" i="2"/>
  <c r="W698" i="2"/>
  <c r="V698" i="2"/>
  <c r="U698" i="2"/>
  <c r="R698" i="2"/>
  <c r="Q698" i="2"/>
  <c r="S698" i="2" s="1"/>
  <c r="T698" i="2" s="1"/>
  <c r="X697" i="2"/>
  <c r="W697" i="2"/>
  <c r="V697" i="2"/>
  <c r="U697" i="2"/>
  <c r="R697" i="2"/>
  <c r="Q697" i="2"/>
  <c r="S697" i="2" s="1"/>
  <c r="T697" i="2" s="1"/>
  <c r="X696" i="2"/>
  <c r="W696" i="2"/>
  <c r="V696" i="2"/>
  <c r="U696" i="2"/>
  <c r="R696" i="2"/>
  <c r="Q696" i="2"/>
  <c r="S696" i="2" s="1"/>
  <c r="T696" i="2" s="1"/>
  <c r="X695" i="2"/>
  <c r="W695" i="2"/>
  <c r="V695" i="2"/>
  <c r="U695" i="2"/>
  <c r="R695" i="2"/>
  <c r="Q695" i="2"/>
  <c r="S695" i="2" s="1"/>
  <c r="T695" i="2" s="1"/>
  <c r="X694" i="2"/>
  <c r="W694" i="2"/>
  <c r="V694" i="2"/>
  <c r="U694" i="2"/>
  <c r="R694" i="2"/>
  <c r="Q694" i="2"/>
  <c r="S694" i="2" s="1"/>
  <c r="T694" i="2" s="1"/>
  <c r="X693" i="2"/>
  <c r="W693" i="2"/>
  <c r="V693" i="2"/>
  <c r="U693" i="2"/>
  <c r="R693" i="2"/>
  <c r="Q693" i="2"/>
  <c r="S693" i="2" s="1"/>
  <c r="T693" i="2" s="1"/>
  <c r="X692" i="2"/>
  <c r="W692" i="2"/>
  <c r="V692" i="2"/>
  <c r="U692" i="2"/>
  <c r="R692" i="2"/>
  <c r="Q692" i="2"/>
  <c r="S692" i="2" s="1"/>
  <c r="T692" i="2" s="1"/>
  <c r="X691" i="2"/>
  <c r="W691" i="2"/>
  <c r="V691" i="2"/>
  <c r="U691" i="2"/>
  <c r="R691" i="2"/>
  <c r="Q691" i="2"/>
  <c r="S691" i="2" s="1"/>
  <c r="T691" i="2" s="1"/>
  <c r="X690" i="2"/>
  <c r="W690" i="2"/>
  <c r="V690" i="2"/>
  <c r="U690" i="2"/>
  <c r="R690" i="2"/>
  <c r="Q690" i="2"/>
  <c r="S690" i="2" s="1"/>
  <c r="T690" i="2" s="1"/>
  <c r="X689" i="2"/>
  <c r="W689" i="2"/>
  <c r="V689" i="2"/>
  <c r="U689" i="2"/>
  <c r="R689" i="2"/>
  <c r="Q689" i="2"/>
  <c r="S689" i="2" s="1"/>
  <c r="T689" i="2" s="1"/>
  <c r="X688" i="2"/>
  <c r="W688" i="2"/>
  <c r="V688" i="2"/>
  <c r="U688" i="2"/>
  <c r="R688" i="2"/>
  <c r="Q688" i="2"/>
  <c r="S688" i="2" s="1"/>
  <c r="T688" i="2" s="1"/>
  <c r="X687" i="2"/>
  <c r="W687" i="2"/>
  <c r="V687" i="2"/>
  <c r="U687" i="2"/>
  <c r="R687" i="2"/>
  <c r="Q687" i="2"/>
  <c r="S687" i="2" s="1"/>
  <c r="T687" i="2" s="1"/>
  <c r="X686" i="2"/>
  <c r="W686" i="2"/>
  <c r="V686" i="2"/>
  <c r="U686" i="2"/>
  <c r="R686" i="2"/>
  <c r="Q686" i="2"/>
  <c r="S686" i="2" s="1"/>
  <c r="T686" i="2" s="1"/>
  <c r="X685" i="2"/>
  <c r="W685" i="2"/>
  <c r="V685" i="2"/>
  <c r="U685" i="2"/>
  <c r="R685" i="2"/>
  <c r="Q685" i="2"/>
  <c r="S685" i="2" s="1"/>
  <c r="T685" i="2" s="1"/>
  <c r="X684" i="2"/>
  <c r="W684" i="2"/>
  <c r="V684" i="2"/>
  <c r="U684" i="2"/>
  <c r="R684" i="2"/>
  <c r="Q684" i="2"/>
  <c r="S684" i="2" s="1"/>
  <c r="T684" i="2" s="1"/>
  <c r="X683" i="2"/>
  <c r="W683" i="2"/>
  <c r="V683" i="2"/>
  <c r="U683" i="2"/>
  <c r="R683" i="2"/>
  <c r="Q683" i="2"/>
  <c r="S683" i="2" s="1"/>
  <c r="T683" i="2" s="1"/>
  <c r="X682" i="2"/>
  <c r="W682" i="2"/>
  <c r="V682" i="2"/>
  <c r="U682" i="2"/>
  <c r="R682" i="2"/>
  <c r="Q682" i="2"/>
  <c r="S682" i="2" s="1"/>
  <c r="T682" i="2" s="1"/>
  <c r="X681" i="2"/>
  <c r="W681" i="2"/>
  <c r="V681" i="2"/>
  <c r="U681" i="2"/>
  <c r="R681" i="2"/>
  <c r="Q681" i="2"/>
  <c r="S681" i="2" s="1"/>
  <c r="T681" i="2" s="1"/>
  <c r="X680" i="2"/>
  <c r="W680" i="2"/>
  <c r="V680" i="2"/>
  <c r="U680" i="2"/>
  <c r="R680" i="2"/>
  <c r="Q680" i="2"/>
  <c r="S680" i="2" s="1"/>
  <c r="T680" i="2" s="1"/>
  <c r="X679" i="2"/>
  <c r="W679" i="2"/>
  <c r="V679" i="2"/>
  <c r="U679" i="2"/>
  <c r="R679" i="2"/>
  <c r="Q679" i="2"/>
  <c r="S679" i="2" s="1"/>
  <c r="T679" i="2" s="1"/>
  <c r="X678" i="2"/>
  <c r="W678" i="2"/>
  <c r="V678" i="2"/>
  <c r="U678" i="2"/>
  <c r="R678" i="2"/>
  <c r="Q678" i="2"/>
  <c r="S678" i="2" s="1"/>
  <c r="T678" i="2" s="1"/>
  <c r="X677" i="2"/>
  <c r="W677" i="2"/>
  <c r="V677" i="2"/>
  <c r="U677" i="2"/>
  <c r="R677" i="2"/>
  <c r="Q677" i="2"/>
  <c r="S677" i="2" s="1"/>
  <c r="T677" i="2" s="1"/>
  <c r="X676" i="2"/>
  <c r="W676" i="2"/>
  <c r="V676" i="2"/>
  <c r="U676" i="2"/>
  <c r="R676" i="2"/>
  <c r="Q676" i="2"/>
  <c r="S676" i="2" s="1"/>
  <c r="T676" i="2" s="1"/>
  <c r="X675" i="2"/>
  <c r="W675" i="2"/>
  <c r="V675" i="2"/>
  <c r="U675" i="2"/>
  <c r="R675" i="2"/>
  <c r="Q675" i="2"/>
  <c r="S675" i="2" s="1"/>
  <c r="T675" i="2" s="1"/>
  <c r="X674" i="2"/>
  <c r="W674" i="2"/>
  <c r="V674" i="2"/>
  <c r="U674" i="2"/>
  <c r="R674" i="2"/>
  <c r="Q674" i="2"/>
  <c r="S674" i="2" s="1"/>
  <c r="T674" i="2" s="1"/>
  <c r="X673" i="2"/>
  <c r="W673" i="2"/>
  <c r="V673" i="2"/>
  <c r="U673" i="2"/>
  <c r="R673" i="2"/>
  <c r="Q673" i="2"/>
  <c r="S673" i="2" s="1"/>
  <c r="T673" i="2" s="1"/>
  <c r="X672" i="2"/>
  <c r="W672" i="2"/>
  <c r="V672" i="2"/>
  <c r="U672" i="2"/>
  <c r="R672" i="2"/>
  <c r="Q672" i="2"/>
  <c r="S672" i="2" s="1"/>
  <c r="T672" i="2" s="1"/>
  <c r="X671" i="2"/>
  <c r="W671" i="2"/>
  <c r="V671" i="2"/>
  <c r="U671" i="2"/>
  <c r="R671" i="2"/>
  <c r="Q671" i="2"/>
  <c r="S671" i="2" s="1"/>
  <c r="T671" i="2" s="1"/>
  <c r="X670" i="2"/>
  <c r="W670" i="2"/>
  <c r="V670" i="2"/>
  <c r="U670" i="2"/>
  <c r="R670" i="2"/>
  <c r="Q670" i="2"/>
  <c r="S670" i="2" s="1"/>
  <c r="T670" i="2" s="1"/>
  <c r="X669" i="2"/>
  <c r="W669" i="2"/>
  <c r="V669" i="2"/>
  <c r="U669" i="2"/>
  <c r="R669" i="2"/>
  <c r="Q669" i="2"/>
  <c r="S669" i="2" s="1"/>
  <c r="T669" i="2" s="1"/>
  <c r="X668" i="2"/>
  <c r="W668" i="2"/>
  <c r="V668" i="2"/>
  <c r="U668" i="2"/>
  <c r="R668" i="2"/>
  <c r="Q668" i="2"/>
  <c r="S668" i="2" s="1"/>
  <c r="T668" i="2" s="1"/>
  <c r="X667" i="2"/>
  <c r="W667" i="2"/>
  <c r="V667" i="2"/>
  <c r="U667" i="2"/>
  <c r="R667" i="2"/>
  <c r="Q667" i="2"/>
  <c r="S667" i="2" s="1"/>
  <c r="T667" i="2" s="1"/>
  <c r="X666" i="2"/>
  <c r="W666" i="2"/>
  <c r="V666" i="2"/>
  <c r="U666" i="2"/>
  <c r="R666" i="2"/>
  <c r="Q666" i="2"/>
  <c r="S666" i="2" s="1"/>
  <c r="T666" i="2" s="1"/>
  <c r="X665" i="2"/>
  <c r="W665" i="2"/>
  <c r="V665" i="2"/>
  <c r="U665" i="2"/>
  <c r="R665" i="2"/>
  <c r="Q665" i="2"/>
  <c r="S665" i="2" s="1"/>
  <c r="T665" i="2" s="1"/>
  <c r="X664" i="2"/>
  <c r="W664" i="2"/>
  <c r="V664" i="2"/>
  <c r="U664" i="2"/>
  <c r="R664" i="2"/>
  <c r="Q664" i="2"/>
  <c r="S664" i="2" s="1"/>
  <c r="T664" i="2" s="1"/>
  <c r="X663" i="2"/>
  <c r="W663" i="2"/>
  <c r="V663" i="2"/>
  <c r="U663" i="2"/>
  <c r="R663" i="2"/>
  <c r="Q663" i="2"/>
  <c r="S663" i="2" s="1"/>
  <c r="T663" i="2" s="1"/>
  <c r="X662" i="2"/>
  <c r="W662" i="2"/>
  <c r="V662" i="2"/>
  <c r="U662" i="2"/>
  <c r="R662" i="2"/>
  <c r="Q662" i="2"/>
  <c r="S662" i="2" s="1"/>
  <c r="T662" i="2" s="1"/>
  <c r="X661" i="2"/>
  <c r="W661" i="2"/>
  <c r="V661" i="2"/>
  <c r="U661" i="2"/>
  <c r="R661" i="2"/>
  <c r="Q661" i="2"/>
  <c r="S661" i="2" s="1"/>
  <c r="T661" i="2" s="1"/>
  <c r="X660" i="2"/>
  <c r="W660" i="2"/>
  <c r="V660" i="2"/>
  <c r="U660" i="2"/>
  <c r="R660" i="2"/>
  <c r="Q660" i="2"/>
  <c r="S660" i="2" s="1"/>
  <c r="T660" i="2" s="1"/>
  <c r="X659" i="2"/>
  <c r="W659" i="2"/>
  <c r="V659" i="2"/>
  <c r="U659" i="2"/>
  <c r="R659" i="2"/>
  <c r="Q659" i="2"/>
  <c r="S659" i="2" s="1"/>
  <c r="T659" i="2" s="1"/>
  <c r="X658" i="2"/>
  <c r="W658" i="2"/>
  <c r="V658" i="2"/>
  <c r="U658" i="2"/>
  <c r="R658" i="2"/>
  <c r="Q658" i="2"/>
  <c r="S658" i="2" s="1"/>
  <c r="T658" i="2" s="1"/>
  <c r="X657" i="2"/>
  <c r="W657" i="2"/>
  <c r="V657" i="2"/>
  <c r="U657" i="2"/>
  <c r="R657" i="2"/>
  <c r="Q657" i="2"/>
  <c r="S657" i="2" s="1"/>
  <c r="T657" i="2" s="1"/>
  <c r="X656" i="2"/>
  <c r="W656" i="2"/>
  <c r="V656" i="2"/>
  <c r="U656" i="2"/>
  <c r="R656" i="2"/>
  <c r="Q656" i="2"/>
  <c r="S656" i="2" s="1"/>
  <c r="T656" i="2" s="1"/>
  <c r="X655" i="2"/>
  <c r="W655" i="2"/>
  <c r="V655" i="2"/>
  <c r="U655" i="2"/>
  <c r="R655" i="2"/>
  <c r="Q655" i="2"/>
  <c r="S655" i="2" s="1"/>
  <c r="T655" i="2" s="1"/>
  <c r="X654" i="2"/>
  <c r="W654" i="2"/>
  <c r="V654" i="2"/>
  <c r="U654" i="2"/>
  <c r="R654" i="2"/>
  <c r="Q654" i="2"/>
  <c r="S654" i="2" s="1"/>
  <c r="T654" i="2" s="1"/>
  <c r="X653" i="2"/>
  <c r="W653" i="2"/>
  <c r="V653" i="2"/>
  <c r="U653" i="2"/>
  <c r="R653" i="2"/>
  <c r="Q653" i="2"/>
  <c r="S653" i="2" s="1"/>
  <c r="T653" i="2" s="1"/>
  <c r="X652" i="2"/>
  <c r="W652" i="2"/>
  <c r="V652" i="2"/>
  <c r="U652" i="2"/>
  <c r="R652" i="2"/>
  <c r="Q652" i="2"/>
  <c r="S652" i="2" s="1"/>
  <c r="T652" i="2" s="1"/>
  <c r="X651" i="2"/>
  <c r="W651" i="2"/>
  <c r="V651" i="2"/>
  <c r="U651" i="2"/>
  <c r="R651" i="2"/>
  <c r="Q651" i="2"/>
  <c r="S651" i="2" s="1"/>
  <c r="T651" i="2" s="1"/>
  <c r="X650" i="2"/>
  <c r="W650" i="2"/>
  <c r="V650" i="2"/>
  <c r="U650" i="2"/>
  <c r="R650" i="2"/>
  <c r="Q650" i="2"/>
  <c r="S650" i="2" s="1"/>
  <c r="T650" i="2" s="1"/>
  <c r="X649" i="2"/>
  <c r="W649" i="2"/>
  <c r="V649" i="2"/>
  <c r="U649" i="2"/>
  <c r="R649" i="2"/>
  <c r="Q649" i="2"/>
  <c r="S649" i="2" s="1"/>
  <c r="T649" i="2" s="1"/>
  <c r="X648" i="2"/>
  <c r="W648" i="2"/>
  <c r="V648" i="2"/>
  <c r="U648" i="2"/>
  <c r="R648" i="2"/>
  <c r="Q648" i="2"/>
  <c r="S648" i="2" s="1"/>
  <c r="T648" i="2" s="1"/>
  <c r="X647" i="2"/>
  <c r="W647" i="2"/>
  <c r="V647" i="2"/>
  <c r="U647" i="2"/>
  <c r="R647" i="2"/>
  <c r="Q647" i="2"/>
  <c r="S647" i="2" s="1"/>
  <c r="T647" i="2" s="1"/>
  <c r="X646" i="2"/>
  <c r="W646" i="2"/>
  <c r="V646" i="2"/>
  <c r="U646" i="2"/>
  <c r="R646" i="2"/>
  <c r="Q646" i="2"/>
  <c r="S646" i="2" s="1"/>
  <c r="T646" i="2" s="1"/>
  <c r="X645" i="2"/>
  <c r="W645" i="2"/>
  <c r="V645" i="2"/>
  <c r="U645" i="2"/>
  <c r="R645" i="2"/>
  <c r="Q645" i="2"/>
  <c r="S645" i="2" s="1"/>
  <c r="T645" i="2" s="1"/>
  <c r="X644" i="2"/>
  <c r="W644" i="2"/>
  <c r="V644" i="2"/>
  <c r="U644" i="2"/>
  <c r="R644" i="2"/>
  <c r="Q644" i="2"/>
  <c r="S644" i="2" s="1"/>
  <c r="T644" i="2" s="1"/>
  <c r="X643" i="2"/>
  <c r="W643" i="2"/>
  <c r="V643" i="2"/>
  <c r="U643" i="2"/>
  <c r="R643" i="2"/>
  <c r="Q643" i="2"/>
  <c r="S643" i="2" s="1"/>
  <c r="T643" i="2" s="1"/>
  <c r="X642" i="2"/>
  <c r="W642" i="2"/>
  <c r="V642" i="2"/>
  <c r="U642" i="2"/>
  <c r="R642" i="2"/>
  <c r="Q642" i="2"/>
  <c r="S642" i="2" s="1"/>
  <c r="T642" i="2" s="1"/>
  <c r="X641" i="2"/>
  <c r="W641" i="2"/>
  <c r="V641" i="2"/>
  <c r="U641" i="2"/>
  <c r="R641" i="2"/>
  <c r="Q641" i="2"/>
  <c r="S641" i="2" s="1"/>
  <c r="T641" i="2" s="1"/>
  <c r="X640" i="2"/>
  <c r="W640" i="2"/>
  <c r="V640" i="2"/>
  <c r="U640" i="2"/>
  <c r="R640" i="2"/>
  <c r="Q640" i="2"/>
  <c r="S640" i="2" s="1"/>
  <c r="T640" i="2" s="1"/>
  <c r="X639" i="2"/>
  <c r="W639" i="2"/>
  <c r="V639" i="2"/>
  <c r="U639" i="2"/>
  <c r="R639" i="2"/>
  <c r="Q639" i="2"/>
  <c r="S639" i="2" s="1"/>
  <c r="T639" i="2" s="1"/>
  <c r="X638" i="2"/>
  <c r="W638" i="2"/>
  <c r="V638" i="2"/>
  <c r="U638" i="2"/>
  <c r="R638" i="2"/>
  <c r="Q638" i="2"/>
  <c r="S638" i="2" s="1"/>
  <c r="T638" i="2" s="1"/>
  <c r="X637" i="2"/>
  <c r="W637" i="2"/>
  <c r="V637" i="2"/>
  <c r="U637" i="2"/>
  <c r="R637" i="2"/>
  <c r="Q637" i="2"/>
  <c r="S637" i="2" s="1"/>
  <c r="T637" i="2" s="1"/>
  <c r="X636" i="2"/>
  <c r="W636" i="2"/>
  <c r="V636" i="2"/>
  <c r="U636" i="2"/>
  <c r="R636" i="2"/>
  <c r="Q636" i="2"/>
  <c r="S636" i="2" s="1"/>
  <c r="T636" i="2" s="1"/>
  <c r="X635" i="2"/>
  <c r="W635" i="2"/>
  <c r="V635" i="2"/>
  <c r="U635" i="2"/>
  <c r="R635" i="2"/>
  <c r="Q635" i="2"/>
  <c r="S635" i="2" s="1"/>
  <c r="T635" i="2" s="1"/>
  <c r="X634" i="2"/>
  <c r="W634" i="2"/>
  <c r="V634" i="2"/>
  <c r="U634" i="2"/>
  <c r="R634" i="2"/>
  <c r="Q634" i="2"/>
  <c r="S634" i="2" s="1"/>
  <c r="T634" i="2" s="1"/>
  <c r="X633" i="2"/>
  <c r="W633" i="2"/>
  <c r="V633" i="2"/>
  <c r="U633" i="2"/>
  <c r="R633" i="2"/>
  <c r="Q633" i="2"/>
  <c r="S633" i="2" s="1"/>
  <c r="T633" i="2" s="1"/>
  <c r="X632" i="2"/>
  <c r="W632" i="2"/>
  <c r="V632" i="2"/>
  <c r="U632" i="2"/>
  <c r="R632" i="2"/>
  <c r="Q632" i="2"/>
  <c r="S632" i="2" s="1"/>
  <c r="T632" i="2" s="1"/>
  <c r="X631" i="2"/>
  <c r="W631" i="2"/>
  <c r="V631" i="2"/>
  <c r="U631" i="2"/>
  <c r="R631" i="2"/>
  <c r="Q631" i="2"/>
  <c r="S631" i="2" s="1"/>
  <c r="T631" i="2" s="1"/>
  <c r="X630" i="2"/>
  <c r="W630" i="2"/>
  <c r="V630" i="2"/>
  <c r="U630" i="2"/>
  <c r="R630" i="2"/>
  <c r="Q630" i="2"/>
  <c r="S630" i="2" s="1"/>
  <c r="T630" i="2" s="1"/>
  <c r="X629" i="2"/>
  <c r="W629" i="2"/>
  <c r="V629" i="2"/>
  <c r="U629" i="2"/>
  <c r="R629" i="2"/>
  <c r="Q629" i="2"/>
  <c r="S629" i="2" s="1"/>
  <c r="T629" i="2" s="1"/>
  <c r="X628" i="2"/>
  <c r="W628" i="2"/>
  <c r="V628" i="2"/>
  <c r="U628" i="2"/>
  <c r="R628" i="2"/>
  <c r="Q628" i="2"/>
  <c r="S628" i="2" s="1"/>
  <c r="T628" i="2" s="1"/>
  <c r="X627" i="2"/>
  <c r="W627" i="2"/>
  <c r="V627" i="2"/>
  <c r="U627" i="2"/>
  <c r="R627" i="2"/>
  <c r="Q627" i="2"/>
  <c r="S627" i="2" s="1"/>
  <c r="T627" i="2" s="1"/>
  <c r="X626" i="2"/>
  <c r="W626" i="2"/>
  <c r="V626" i="2"/>
  <c r="U626" i="2"/>
  <c r="R626" i="2"/>
  <c r="Q626" i="2"/>
  <c r="S626" i="2" s="1"/>
  <c r="T626" i="2" s="1"/>
  <c r="X625" i="2"/>
  <c r="W625" i="2"/>
  <c r="V625" i="2"/>
  <c r="U625" i="2"/>
  <c r="R625" i="2"/>
  <c r="Q625" i="2"/>
  <c r="S625" i="2" s="1"/>
  <c r="T625" i="2" s="1"/>
  <c r="X624" i="2"/>
  <c r="W624" i="2"/>
  <c r="V624" i="2"/>
  <c r="U624" i="2"/>
  <c r="R624" i="2"/>
  <c r="Q624" i="2"/>
  <c r="S624" i="2" s="1"/>
  <c r="T624" i="2" s="1"/>
  <c r="X623" i="2"/>
  <c r="W623" i="2"/>
  <c r="V623" i="2"/>
  <c r="U623" i="2"/>
  <c r="R623" i="2"/>
  <c r="Q623" i="2"/>
  <c r="S623" i="2" s="1"/>
  <c r="T623" i="2" s="1"/>
  <c r="X622" i="2"/>
  <c r="W622" i="2"/>
  <c r="V622" i="2"/>
  <c r="U622" i="2"/>
  <c r="R622" i="2"/>
  <c r="Q622" i="2"/>
  <c r="S622" i="2" s="1"/>
  <c r="T622" i="2" s="1"/>
  <c r="X621" i="2"/>
  <c r="W621" i="2"/>
  <c r="V621" i="2"/>
  <c r="U621" i="2"/>
  <c r="R621" i="2"/>
  <c r="Q621" i="2"/>
  <c r="S621" i="2" s="1"/>
  <c r="T621" i="2" s="1"/>
  <c r="X620" i="2"/>
  <c r="W620" i="2"/>
  <c r="V620" i="2"/>
  <c r="U620" i="2"/>
  <c r="R620" i="2"/>
  <c r="Q620" i="2"/>
  <c r="S620" i="2" s="1"/>
  <c r="T620" i="2" s="1"/>
  <c r="X619" i="2"/>
  <c r="W619" i="2"/>
  <c r="V619" i="2"/>
  <c r="U619" i="2"/>
  <c r="R619" i="2"/>
  <c r="Q619" i="2"/>
  <c r="S619" i="2" s="1"/>
  <c r="T619" i="2" s="1"/>
  <c r="X618" i="2"/>
  <c r="W618" i="2"/>
  <c r="V618" i="2"/>
  <c r="U618" i="2"/>
  <c r="R618" i="2"/>
  <c r="Q618" i="2"/>
  <c r="S618" i="2" s="1"/>
  <c r="T618" i="2" s="1"/>
  <c r="X617" i="2"/>
  <c r="W617" i="2"/>
  <c r="V617" i="2"/>
  <c r="U617" i="2"/>
  <c r="R617" i="2"/>
  <c r="Q617" i="2"/>
  <c r="S617" i="2" s="1"/>
  <c r="T617" i="2" s="1"/>
  <c r="X616" i="2"/>
  <c r="W616" i="2"/>
  <c r="V616" i="2"/>
  <c r="U616" i="2"/>
  <c r="R616" i="2"/>
  <c r="Q616" i="2"/>
  <c r="S616" i="2" s="1"/>
  <c r="T616" i="2" s="1"/>
  <c r="X615" i="2"/>
  <c r="W615" i="2"/>
  <c r="V615" i="2"/>
  <c r="U615" i="2"/>
  <c r="R615" i="2"/>
  <c r="Q615" i="2"/>
  <c r="S615" i="2" s="1"/>
  <c r="T615" i="2" s="1"/>
  <c r="X614" i="2"/>
  <c r="W614" i="2"/>
  <c r="V614" i="2"/>
  <c r="U614" i="2"/>
  <c r="R614" i="2"/>
  <c r="Q614" i="2"/>
  <c r="S614" i="2" s="1"/>
  <c r="T614" i="2" s="1"/>
  <c r="X613" i="2"/>
  <c r="W613" i="2"/>
  <c r="V613" i="2"/>
  <c r="U613" i="2"/>
  <c r="R613" i="2"/>
  <c r="Q613" i="2"/>
  <c r="S613" i="2" s="1"/>
  <c r="T613" i="2" s="1"/>
  <c r="X612" i="2"/>
  <c r="W612" i="2"/>
  <c r="V612" i="2"/>
  <c r="U612" i="2"/>
  <c r="R612" i="2"/>
  <c r="Q612" i="2"/>
  <c r="S612" i="2" s="1"/>
  <c r="T612" i="2" s="1"/>
  <c r="X611" i="2"/>
  <c r="W611" i="2"/>
  <c r="V611" i="2"/>
  <c r="U611" i="2"/>
  <c r="R611" i="2"/>
  <c r="Q611" i="2"/>
  <c r="S611" i="2" s="1"/>
  <c r="T611" i="2" s="1"/>
  <c r="X610" i="2"/>
  <c r="W610" i="2"/>
  <c r="V610" i="2"/>
  <c r="U610" i="2"/>
  <c r="R610" i="2"/>
  <c r="Q610" i="2"/>
  <c r="S610" i="2" s="1"/>
  <c r="T610" i="2" s="1"/>
  <c r="X609" i="2"/>
  <c r="W609" i="2"/>
  <c r="V609" i="2"/>
  <c r="U609" i="2"/>
  <c r="R609" i="2"/>
  <c r="Q609" i="2"/>
  <c r="S609" i="2" s="1"/>
  <c r="T609" i="2" s="1"/>
  <c r="X608" i="2"/>
  <c r="W608" i="2"/>
  <c r="V608" i="2"/>
  <c r="U608" i="2"/>
  <c r="R608" i="2"/>
  <c r="Q608" i="2"/>
  <c r="S608" i="2" s="1"/>
  <c r="T608" i="2" s="1"/>
  <c r="X607" i="2"/>
  <c r="W607" i="2"/>
  <c r="V607" i="2"/>
  <c r="U607" i="2"/>
  <c r="R607" i="2"/>
  <c r="Q607" i="2"/>
  <c r="S607" i="2" s="1"/>
  <c r="T607" i="2" s="1"/>
  <c r="X606" i="2"/>
  <c r="W606" i="2"/>
  <c r="V606" i="2"/>
  <c r="U606" i="2"/>
  <c r="R606" i="2"/>
  <c r="Q606" i="2"/>
  <c r="S606" i="2" s="1"/>
  <c r="T606" i="2" s="1"/>
  <c r="X605" i="2"/>
  <c r="W605" i="2"/>
  <c r="V605" i="2"/>
  <c r="U605" i="2"/>
  <c r="R605" i="2"/>
  <c r="Q605" i="2"/>
  <c r="S605" i="2" s="1"/>
  <c r="T605" i="2" s="1"/>
  <c r="X604" i="2"/>
  <c r="W604" i="2"/>
  <c r="V604" i="2"/>
  <c r="U604" i="2"/>
  <c r="R604" i="2"/>
  <c r="Q604" i="2"/>
  <c r="S604" i="2" s="1"/>
  <c r="T604" i="2" s="1"/>
  <c r="X603" i="2"/>
  <c r="W603" i="2"/>
  <c r="V603" i="2"/>
  <c r="U603" i="2"/>
  <c r="R603" i="2"/>
  <c r="Q603" i="2"/>
  <c r="S603" i="2" s="1"/>
  <c r="T603" i="2" s="1"/>
  <c r="X602" i="2"/>
  <c r="W602" i="2"/>
  <c r="V602" i="2"/>
  <c r="U602" i="2"/>
  <c r="R602" i="2"/>
  <c r="Q602" i="2"/>
  <c r="S602" i="2" s="1"/>
  <c r="T602" i="2" s="1"/>
  <c r="X601" i="2"/>
  <c r="W601" i="2"/>
  <c r="V601" i="2"/>
  <c r="U601" i="2"/>
  <c r="R601" i="2"/>
  <c r="Q601" i="2"/>
  <c r="S601" i="2" s="1"/>
  <c r="T601" i="2" s="1"/>
  <c r="X600" i="2"/>
  <c r="W600" i="2"/>
  <c r="V600" i="2"/>
  <c r="U600" i="2"/>
  <c r="R600" i="2"/>
  <c r="Q600" i="2"/>
  <c r="S600" i="2" s="1"/>
  <c r="T600" i="2" s="1"/>
  <c r="X599" i="2"/>
  <c r="W599" i="2"/>
  <c r="V599" i="2"/>
  <c r="U599" i="2"/>
  <c r="R599" i="2"/>
  <c r="Q599" i="2"/>
  <c r="S599" i="2" s="1"/>
  <c r="T599" i="2" s="1"/>
  <c r="X598" i="2"/>
  <c r="W598" i="2"/>
  <c r="V598" i="2"/>
  <c r="U598" i="2"/>
  <c r="R598" i="2"/>
  <c r="Q598" i="2"/>
  <c r="S598" i="2" s="1"/>
  <c r="T598" i="2" s="1"/>
  <c r="X597" i="2"/>
  <c r="W597" i="2"/>
  <c r="V597" i="2"/>
  <c r="U597" i="2"/>
  <c r="R597" i="2"/>
  <c r="Q597" i="2"/>
  <c r="S597" i="2" s="1"/>
  <c r="T597" i="2" s="1"/>
  <c r="X596" i="2"/>
  <c r="W596" i="2"/>
  <c r="V596" i="2"/>
  <c r="U596" i="2"/>
  <c r="R596" i="2"/>
  <c r="Q596" i="2"/>
  <c r="S596" i="2" s="1"/>
  <c r="T596" i="2" s="1"/>
  <c r="X595" i="2"/>
  <c r="W595" i="2"/>
  <c r="V595" i="2"/>
  <c r="U595" i="2"/>
  <c r="R595" i="2"/>
  <c r="Q595" i="2"/>
  <c r="S595" i="2" s="1"/>
  <c r="T595" i="2" s="1"/>
  <c r="X594" i="2"/>
  <c r="W594" i="2"/>
  <c r="V594" i="2"/>
  <c r="U594" i="2"/>
  <c r="R594" i="2"/>
  <c r="Q594" i="2"/>
  <c r="S594" i="2" s="1"/>
  <c r="T594" i="2" s="1"/>
  <c r="X593" i="2"/>
  <c r="W593" i="2"/>
  <c r="V593" i="2"/>
  <c r="U593" i="2"/>
  <c r="R593" i="2"/>
  <c r="Q593" i="2"/>
  <c r="S593" i="2" s="1"/>
  <c r="T593" i="2" s="1"/>
  <c r="X592" i="2"/>
  <c r="W592" i="2"/>
  <c r="V592" i="2"/>
  <c r="U592" i="2"/>
  <c r="R592" i="2"/>
  <c r="Q592" i="2"/>
  <c r="S592" i="2" s="1"/>
  <c r="T592" i="2" s="1"/>
  <c r="X591" i="2"/>
  <c r="W591" i="2"/>
  <c r="V591" i="2"/>
  <c r="U591" i="2"/>
  <c r="R591" i="2"/>
  <c r="Q591" i="2"/>
  <c r="S591" i="2" s="1"/>
  <c r="T591" i="2" s="1"/>
  <c r="X590" i="2"/>
  <c r="W590" i="2"/>
  <c r="V590" i="2"/>
  <c r="U590" i="2"/>
  <c r="R590" i="2"/>
  <c r="Q590" i="2"/>
  <c r="S590" i="2" s="1"/>
  <c r="T590" i="2" s="1"/>
  <c r="X589" i="2"/>
  <c r="W589" i="2"/>
  <c r="V589" i="2"/>
  <c r="U589" i="2"/>
  <c r="R589" i="2"/>
  <c r="Q589" i="2"/>
  <c r="S589" i="2" s="1"/>
  <c r="T589" i="2" s="1"/>
  <c r="X588" i="2"/>
  <c r="W588" i="2"/>
  <c r="V588" i="2"/>
  <c r="U588" i="2"/>
  <c r="R588" i="2"/>
  <c r="Q588" i="2"/>
  <c r="S588" i="2" s="1"/>
  <c r="T588" i="2" s="1"/>
  <c r="X587" i="2"/>
  <c r="W587" i="2"/>
  <c r="V587" i="2"/>
  <c r="U587" i="2"/>
  <c r="R587" i="2"/>
  <c r="Q587" i="2"/>
  <c r="S587" i="2" s="1"/>
  <c r="T587" i="2" s="1"/>
  <c r="X586" i="2"/>
  <c r="W586" i="2"/>
  <c r="V586" i="2"/>
  <c r="U586" i="2"/>
  <c r="R586" i="2"/>
  <c r="Q586" i="2"/>
  <c r="S586" i="2" s="1"/>
  <c r="T586" i="2" s="1"/>
  <c r="X585" i="2"/>
  <c r="W585" i="2"/>
  <c r="V585" i="2"/>
  <c r="U585" i="2"/>
  <c r="R585" i="2"/>
  <c r="Q585" i="2"/>
  <c r="S585" i="2" s="1"/>
  <c r="T585" i="2" s="1"/>
  <c r="X584" i="2"/>
  <c r="W584" i="2"/>
  <c r="V584" i="2"/>
  <c r="U584" i="2"/>
  <c r="R584" i="2"/>
  <c r="Q584" i="2"/>
  <c r="S584" i="2" s="1"/>
  <c r="T584" i="2" s="1"/>
  <c r="X583" i="2"/>
  <c r="W583" i="2"/>
  <c r="V583" i="2"/>
  <c r="U583" i="2"/>
  <c r="R583" i="2"/>
  <c r="Q583" i="2"/>
  <c r="S583" i="2" s="1"/>
  <c r="T583" i="2" s="1"/>
  <c r="X582" i="2"/>
  <c r="W582" i="2"/>
  <c r="V582" i="2"/>
  <c r="U582" i="2"/>
  <c r="R582" i="2"/>
  <c r="Q582" i="2"/>
  <c r="S582" i="2" s="1"/>
  <c r="T582" i="2" s="1"/>
  <c r="X581" i="2"/>
  <c r="W581" i="2"/>
  <c r="V581" i="2"/>
  <c r="U581" i="2"/>
  <c r="R581" i="2"/>
  <c r="Q581" i="2"/>
  <c r="S581" i="2" s="1"/>
  <c r="T581" i="2" s="1"/>
  <c r="X580" i="2"/>
  <c r="W580" i="2"/>
  <c r="V580" i="2"/>
  <c r="U580" i="2"/>
  <c r="R580" i="2"/>
  <c r="Q580" i="2"/>
  <c r="S580" i="2" s="1"/>
  <c r="T580" i="2" s="1"/>
  <c r="X579" i="2"/>
  <c r="W579" i="2"/>
  <c r="V579" i="2"/>
  <c r="U579" i="2"/>
  <c r="R579" i="2"/>
  <c r="Q579" i="2"/>
  <c r="S579" i="2" s="1"/>
  <c r="T579" i="2" s="1"/>
  <c r="X578" i="2"/>
  <c r="W578" i="2"/>
  <c r="V578" i="2"/>
  <c r="U578" i="2"/>
  <c r="R578" i="2"/>
  <c r="Q578" i="2"/>
  <c r="S578" i="2" s="1"/>
  <c r="T578" i="2" s="1"/>
  <c r="X577" i="2"/>
  <c r="W577" i="2"/>
  <c r="V577" i="2"/>
  <c r="U577" i="2"/>
  <c r="R577" i="2"/>
  <c r="Q577" i="2"/>
  <c r="S577" i="2" s="1"/>
  <c r="T577" i="2" s="1"/>
  <c r="X576" i="2"/>
  <c r="W576" i="2"/>
  <c r="V576" i="2"/>
  <c r="U576" i="2"/>
  <c r="R576" i="2"/>
  <c r="Q576" i="2"/>
  <c r="S576" i="2" s="1"/>
  <c r="T576" i="2" s="1"/>
  <c r="X575" i="2"/>
  <c r="W575" i="2"/>
  <c r="V575" i="2"/>
  <c r="U575" i="2"/>
  <c r="R575" i="2"/>
  <c r="Q575" i="2"/>
  <c r="S575" i="2" s="1"/>
  <c r="T575" i="2" s="1"/>
  <c r="X574" i="2"/>
  <c r="W574" i="2"/>
  <c r="V574" i="2"/>
  <c r="U574" i="2"/>
  <c r="R574" i="2"/>
  <c r="Q574" i="2"/>
  <c r="S574" i="2" s="1"/>
  <c r="T574" i="2" s="1"/>
  <c r="X573" i="2"/>
  <c r="W573" i="2"/>
  <c r="V573" i="2"/>
  <c r="U573" i="2"/>
  <c r="R573" i="2"/>
  <c r="Q573" i="2"/>
  <c r="S573" i="2" s="1"/>
  <c r="T573" i="2" s="1"/>
  <c r="X572" i="2"/>
  <c r="W572" i="2"/>
  <c r="V572" i="2"/>
  <c r="U572" i="2"/>
  <c r="R572" i="2"/>
  <c r="Q572" i="2"/>
  <c r="S572" i="2" s="1"/>
  <c r="T572" i="2" s="1"/>
  <c r="X571" i="2"/>
  <c r="W571" i="2"/>
  <c r="V571" i="2"/>
  <c r="U571" i="2"/>
  <c r="R571" i="2"/>
  <c r="Q571" i="2"/>
  <c r="S571" i="2" s="1"/>
  <c r="T571" i="2" s="1"/>
  <c r="X570" i="2"/>
  <c r="W570" i="2"/>
  <c r="V570" i="2"/>
  <c r="U570" i="2"/>
  <c r="R570" i="2"/>
  <c r="Q570" i="2"/>
  <c r="S570" i="2" s="1"/>
  <c r="T570" i="2" s="1"/>
  <c r="X569" i="2"/>
  <c r="W569" i="2"/>
  <c r="V569" i="2"/>
  <c r="U569" i="2"/>
  <c r="R569" i="2"/>
  <c r="Q569" i="2"/>
  <c r="S569" i="2" s="1"/>
  <c r="T569" i="2" s="1"/>
  <c r="X568" i="2"/>
  <c r="W568" i="2"/>
  <c r="V568" i="2"/>
  <c r="U568" i="2"/>
  <c r="R568" i="2"/>
  <c r="Q568" i="2"/>
  <c r="S568" i="2" s="1"/>
  <c r="T568" i="2" s="1"/>
  <c r="X567" i="2"/>
  <c r="W567" i="2"/>
  <c r="V567" i="2"/>
  <c r="U567" i="2"/>
  <c r="R567" i="2"/>
  <c r="Q567" i="2"/>
  <c r="S567" i="2" s="1"/>
  <c r="T567" i="2" s="1"/>
  <c r="X566" i="2"/>
  <c r="W566" i="2"/>
  <c r="V566" i="2"/>
  <c r="U566" i="2"/>
  <c r="R566" i="2"/>
  <c r="Q566" i="2"/>
  <c r="S566" i="2" s="1"/>
  <c r="T566" i="2" s="1"/>
  <c r="X565" i="2"/>
  <c r="W565" i="2"/>
  <c r="V565" i="2"/>
  <c r="U565" i="2"/>
  <c r="R565" i="2"/>
  <c r="Q565" i="2"/>
  <c r="S565" i="2" s="1"/>
  <c r="T565" i="2" s="1"/>
  <c r="X564" i="2"/>
  <c r="W564" i="2"/>
  <c r="V564" i="2"/>
  <c r="U564" i="2"/>
  <c r="R564" i="2"/>
  <c r="Q564" i="2"/>
  <c r="S564" i="2" s="1"/>
  <c r="T564" i="2" s="1"/>
  <c r="X563" i="2"/>
  <c r="W563" i="2"/>
  <c r="V563" i="2"/>
  <c r="U563" i="2"/>
  <c r="R563" i="2"/>
  <c r="Q563" i="2"/>
  <c r="S563" i="2" s="1"/>
  <c r="T563" i="2" s="1"/>
  <c r="X562" i="2"/>
  <c r="W562" i="2"/>
  <c r="V562" i="2"/>
  <c r="U562" i="2"/>
  <c r="R562" i="2"/>
  <c r="Q562" i="2"/>
  <c r="S562" i="2" s="1"/>
  <c r="T562" i="2" s="1"/>
  <c r="X561" i="2"/>
  <c r="W561" i="2"/>
  <c r="V561" i="2"/>
  <c r="U561" i="2"/>
  <c r="R561" i="2"/>
  <c r="Q561" i="2"/>
  <c r="S561" i="2" s="1"/>
  <c r="T561" i="2" s="1"/>
  <c r="X560" i="2"/>
  <c r="W560" i="2"/>
  <c r="V560" i="2"/>
  <c r="U560" i="2"/>
  <c r="R560" i="2"/>
  <c r="Q560" i="2"/>
  <c r="S560" i="2" s="1"/>
  <c r="T560" i="2" s="1"/>
  <c r="X559" i="2"/>
  <c r="W559" i="2"/>
  <c r="V559" i="2"/>
  <c r="U559" i="2"/>
  <c r="R559" i="2"/>
  <c r="Q559" i="2"/>
  <c r="S559" i="2" s="1"/>
  <c r="T559" i="2" s="1"/>
  <c r="X558" i="2"/>
  <c r="W558" i="2"/>
  <c r="V558" i="2"/>
  <c r="U558" i="2"/>
  <c r="R558" i="2"/>
  <c r="Q558" i="2"/>
  <c r="S558" i="2" s="1"/>
  <c r="T558" i="2" s="1"/>
  <c r="X557" i="2"/>
  <c r="W557" i="2"/>
  <c r="V557" i="2"/>
  <c r="U557" i="2"/>
  <c r="R557" i="2"/>
  <c r="Q557" i="2"/>
  <c r="S557" i="2" s="1"/>
  <c r="T557" i="2" s="1"/>
  <c r="X556" i="2"/>
  <c r="W556" i="2"/>
  <c r="V556" i="2"/>
  <c r="U556" i="2"/>
  <c r="R556" i="2"/>
  <c r="Q556" i="2"/>
  <c r="S556" i="2" s="1"/>
  <c r="T556" i="2" s="1"/>
  <c r="X555" i="2"/>
  <c r="W555" i="2"/>
  <c r="V555" i="2"/>
  <c r="U555" i="2"/>
  <c r="R555" i="2"/>
  <c r="Q555" i="2"/>
  <c r="S555" i="2" s="1"/>
  <c r="T555" i="2" s="1"/>
  <c r="X554" i="2"/>
  <c r="W554" i="2"/>
  <c r="V554" i="2"/>
  <c r="U554" i="2"/>
  <c r="R554" i="2"/>
  <c r="Q554" i="2"/>
  <c r="S554" i="2" s="1"/>
  <c r="T554" i="2" s="1"/>
  <c r="X553" i="2"/>
  <c r="W553" i="2"/>
  <c r="V553" i="2"/>
  <c r="U553" i="2"/>
  <c r="R553" i="2"/>
  <c r="Q553" i="2"/>
  <c r="S553" i="2" s="1"/>
  <c r="T553" i="2" s="1"/>
  <c r="X552" i="2"/>
  <c r="W552" i="2"/>
  <c r="V552" i="2"/>
  <c r="U552" i="2"/>
  <c r="R552" i="2"/>
  <c r="Q552" i="2"/>
  <c r="S552" i="2" s="1"/>
  <c r="T552" i="2" s="1"/>
  <c r="X551" i="2"/>
  <c r="W551" i="2"/>
  <c r="V551" i="2"/>
  <c r="U551" i="2"/>
  <c r="R551" i="2"/>
  <c r="Q551" i="2"/>
  <c r="S551" i="2" s="1"/>
  <c r="T551" i="2" s="1"/>
  <c r="X550" i="2"/>
  <c r="W550" i="2"/>
  <c r="V550" i="2"/>
  <c r="U550" i="2"/>
  <c r="R550" i="2"/>
  <c r="Q550" i="2"/>
  <c r="S550" i="2" s="1"/>
  <c r="T550" i="2" s="1"/>
  <c r="X549" i="2"/>
  <c r="W549" i="2"/>
  <c r="V549" i="2"/>
  <c r="U549" i="2"/>
  <c r="R549" i="2"/>
  <c r="Q549" i="2"/>
  <c r="S549" i="2" s="1"/>
  <c r="T549" i="2" s="1"/>
  <c r="X548" i="2"/>
  <c r="W548" i="2"/>
  <c r="V548" i="2"/>
  <c r="U548" i="2"/>
  <c r="R548" i="2"/>
  <c r="Q548" i="2"/>
  <c r="S548" i="2" s="1"/>
  <c r="T548" i="2" s="1"/>
  <c r="X547" i="2"/>
  <c r="W547" i="2"/>
  <c r="V547" i="2"/>
  <c r="U547" i="2"/>
  <c r="R547" i="2"/>
  <c r="Q547" i="2"/>
  <c r="S547" i="2" s="1"/>
  <c r="T547" i="2" s="1"/>
  <c r="X546" i="2"/>
  <c r="W546" i="2"/>
  <c r="V546" i="2"/>
  <c r="U546" i="2"/>
  <c r="R546" i="2"/>
  <c r="Q546" i="2"/>
  <c r="S546" i="2" s="1"/>
  <c r="T546" i="2" s="1"/>
  <c r="X545" i="2"/>
  <c r="W545" i="2"/>
  <c r="V545" i="2"/>
  <c r="U545" i="2"/>
  <c r="R545" i="2"/>
  <c r="Q545" i="2"/>
  <c r="S545" i="2" s="1"/>
  <c r="T545" i="2" s="1"/>
  <c r="X544" i="2"/>
  <c r="W544" i="2"/>
  <c r="V544" i="2"/>
  <c r="U544" i="2"/>
  <c r="R544" i="2"/>
  <c r="Q544" i="2"/>
  <c r="S544" i="2" s="1"/>
  <c r="T544" i="2" s="1"/>
  <c r="X543" i="2"/>
  <c r="W543" i="2"/>
  <c r="V543" i="2"/>
  <c r="U543" i="2"/>
  <c r="R543" i="2"/>
  <c r="Q543" i="2"/>
  <c r="S543" i="2" s="1"/>
  <c r="T543" i="2" s="1"/>
  <c r="X542" i="2"/>
  <c r="W542" i="2"/>
  <c r="V542" i="2"/>
  <c r="U542" i="2"/>
  <c r="R542" i="2"/>
  <c r="Q542" i="2"/>
  <c r="S542" i="2" s="1"/>
  <c r="T542" i="2" s="1"/>
  <c r="X541" i="2"/>
  <c r="W541" i="2"/>
  <c r="V541" i="2"/>
  <c r="U541" i="2"/>
  <c r="R541" i="2"/>
  <c r="Q541" i="2"/>
  <c r="S541" i="2" s="1"/>
  <c r="T541" i="2" s="1"/>
  <c r="X540" i="2"/>
  <c r="W540" i="2"/>
  <c r="V540" i="2"/>
  <c r="U540" i="2"/>
  <c r="R540" i="2"/>
  <c r="Q540" i="2"/>
  <c r="S540" i="2" s="1"/>
  <c r="T540" i="2" s="1"/>
  <c r="X539" i="2"/>
  <c r="W539" i="2"/>
  <c r="V539" i="2"/>
  <c r="U539" i="2"/>
  <c r="R539" i="2"/>
  <c r="Q539" i="2"/>
  <c r="S539" i="2" s="1"/>
  <c r="T539" i="2" s="1"/>
  <c r="X538" i="2"/>
  <c r="W538" i="2"/>
  <c r="V538" i="2"/>
  <c r="U538" i="2"/>
  <c r="R538" i="2"/>
  <c r="Q538" i="2"/>
  <c r="S538" i="2" s="1"/>
  <c r="T538" i="2" s="1"/>
  <c r="X537" i="2"/>
  <c r="W537" i="2"/>
  <c r="V537" i="2"/>
  <c r="U537" i="2"/>
  <c r="R537" i="2"/>
  <c r="Q537" i="2"/>
  <c r="S537" i="2" s="1"/>
  <c r="T537" i="2" s="1"/>
  <c r="X536" i="2"/>
  <c r="W536" i="2"/>
  <c r="V536" i="2"/>
  <c r="U536" i="2"/>
  <c r="R536" i="2"/>
  <c r="Q536" i="2"/>
  <c r="S536" i="2" s="1"/>
  <c r="T536" i="2" s="1"/>
  <c r="X535" i="2"/>
  <c r="W535" i="2"/>
  <c r="V535" i="2"/>
  <c r="U535" i="2"/>
  <c r="R535" i="2"/>
  <c r="Q535" i="2"/>
  <c r="S535" i="2" s="1"/>
  <c r="T535" i="2" s="1"/>
  <c r="X534" i="2"/>
  <c r="W534" i="2"/>
  <c r="V534" i="2"/>
  <c r="U534" i="2"/>
  <c r="R534" i="2"/>
  <c r="Q534" i="2"/>
  <c r="S534" i="2" s="1"/>
  <c r="T534" i="2" s="1"/>
  <c r="X533" i="2"/>
  <c r="W533" i="2"/>
  <c r="V533" i="2"/>
  <c r="U533" i="2"/>
  <c r="R533" i="2"/>
  <c r="Q533" i="2"/>
  <c r="S533" i="2" s="1"/>
  <c r="T533" i="2" s="1"/>
  <c r="X532" i="2"/>
  <c r="W532" i="2"/>
  <c r="V532" i="2"/>
  <c r="U532" i="2"/>
  <c r="R532" i="2"/>
  <c r="Q532" i="2"/>
  <c r="S532" i="2" s="1"/>
  <c r="T532" i="2" s="1"/>
  <c r="X531" i="2"/>
  <c r="W531" i="2"/>
  <c r="V531" i="2"/>
  <c r="U531" i="2"/>
  <c r="R531" i="2"/>
  <c r="Q531" i="2"/>
  <c r="S531" i="2" s="1"/>
  <c r="T531" i="2" s="1"/>
  <c r="X530" i="2"/>
  <c r="W530" i="2"/>
  <c r="V530" i="2"/>
  <c r="U530" i="2"/>
  <c r="R530" i="2"/>
  <c r="Q530" i="2"/>
  <c r="S530" i="2" s="1"/>
  <c r="T530" i="2" s="1"/>
  <c r="X529" i="2"/>
  <c r="W529" i="2"/>
  <c r="V529" i="2"/>
  <c r="U529" i="2"/>
  <c r="R529" i="2"/>
  <c r="Q529" i="2"/>
  <c r="S529" i="2" s="1"/>
  <c r="T529" i="2" s="1"/>
  <c r="X528" i="2"/>
  <c r="W528" i="2"/>
  <c r="V528" i="2"/>
  <c r="U528" i="2"/>
  <c r="R528" i="2"/>
  <c r="Q528" i="2"/>
  <c r="S528" i="2" s="1"/>
  <c r="T528" i="2" s="1"/>
  <c r="X527" i="2"/>
  <c r="W527" i="2"/>
  <c r="V527" i="2"/>
  <c r="U527" i="2"/>
  <c r="R527" i="2"/>
  <c r="Q527" i="2"/>
  <c r="S527" i="2" s="1"/>
  <c r="T527" i="2" s="1"/>
  <c r="X526" i="2"/>
  <c r="W526" i="2"/>
  <c r="V526" i="2"/>
  <c r="U526" i="2"/>
  <c r="R526" i="2"/>
  <c r="Q526" i="2"/>
  <c r="S526" i="2" s="1"/>
  <c r="T526" i="2" s="1"/>
  <c r="X525" i="2"/>
  <c r="W525" i="2"/>
  <c r="V525" i="2"/>
  <c r="U525" i="2"/>
  <c r="R525" i="2"/>
  <c r="Q525" i="2"/>
  <c r="S525" i="2" s="1"/>
  <c r="T525" i="2" s="1"/>
  <c r="X524" i="2"/>
  <c r="W524" i="2"/>
  <c r="V524" i="2"/>
  <c r="U524" i="2"/>
  <c r="R524" i="2"/>
  <c r="Q524" i="2"/>
  <c r="S524" i="2" s="1"/>
  <c r="T524" i="2" s="1"/>
  <c r="X523" i="2"/>
  <c r="W523" i="2"/>
  <c r="V523" i="2"/>
  <c r="U523" i="2"/>
  <c r="R523" i="2"/>
  <c r="Q523" i="2"/>
  <c r="S523" i="2" s="1"/>
  <c r="T523" i="2" s="1"/>
  <c r="X522" i="2"/>
  <c r="W522" i="2"/>
  <c r="V522" i="2"/>
  <c r="U522" i="2"/>
  <c r="R522" i="2"/>
  <c r="Q522" i="2"/>
  <c r="S522" i="2" s="1"/>
  <c r="T522" i="2" s="1"/>
  <c r="X521" i="2"/>
  <c r="W521" i="2"/>
  <c r="V521" i="2"/>
  <c r="U521" i="2"/>
  <c r="R521" i="2"/>
  <c r="Q521" i="2"/>
  <c r="S521" i="2" s="1"/>
  <c r="T521" i="2" s="1"/>
  <c r="X520" i="2"/>
  <c r="W520" i="2"/>
  <c r="V520" i="2"/>
  <c r="U520" i="2"/>
  <c r="R520" i="2"/>
  <c r="Q520" i="2"/>
  <c r="S520" i="2" s="1"/>
  <c r="T520" i="2" s="1"/>
  <c r="X519" i="2"/>
  <c r="W519" i="2"/>
  <c r="V519" i="2"/>
  <c r="U519" i="2"/>
  <c r="R519" i="2"/>
  <c r="Q519" i="2"/>
  <c r="S519" i="2" s="1"/>
  <c r="T519" i="2" s="1"/>
  <c r="X518" i="2"/>
  <c r="W518" i="2"/>
  <c r="V518" i="2"/>
  <c r="U518" i="2"/>
  <c r="R518" i="2"/>
  <c r="Q518" i="2"/>
  <c r="S518" i="2" s="1"/>
  <c r="T518" i="2" s="1"/>
  <c r="X517" i="2"/>
  <c r="W517" i="2"/>
  <c r="V517" i="2"/>
  <c r="U517" i="2"/>
  <c r="R517" i="2"/>
  <c r="Q517" i="2"/>
  <c r="S517" i="2" s="1"/>
  <c r="T517" i="2" s="1"/>
  <c r="X516" i="2"/>
  <c r="W516" i="2"/>
  <c r="V516" i="2"/>
  <c r="U516" i="2"/>
  <c r="R516" i="2"/>
  <c r="Q516" i="2"/>
  <c r="S516" i="2" s="1"/>
  <c r="T516" i="2" s="1"/>
  <c r="X515" i="2"/>
  <c r="W515" i="2"/>
  <c r="V515" i="2"/>
  <c r="U515" i="2"/>
  <c r="R515" i="2"/>
  <c r="Q515" i="2"/>
  <c r="S515" i="2" s="1"/>
  <c r="T515" i="2" s="1"/>
  <c r="X514" i="2"/>
  <c r="W514" i="2"/>
  <c r="V514" i="2"/>
  <c r="U514" i="2"/>
  <c r="R514" i="2"/>
  <c r="Q514" i="2"/>
  <c r="S514" i="2" s="1"/>
  <c r="T514" i="2" s="1"/>
  <c r="X513" i="2"/>
  <c r="W513" i="2"/>
  <c r="V513" i="2"/>
  <c r="U513" i="2"/>
  <c r="R513" i="2"/>
  <c r="Q513" i="2"/>
  <c r="S513" i="2" s="1"/>
  <c r="T513" i="2" s="1"/>
  <c r="X512" i="2"/>
  <c r="W512" i="2"/>
  <c r="V512" i="2"/>
  <c r="U512" i="2"/>
  <c r="R512" i="2"/>
  <c r="Q512" i="2"/>
  <c r="S512" i="2" s="1"/>
  <c r="T512" i="2" s="1"/>
  <c r="X511" i="2"/>
  <c r="W511" i="2"/>
  <c r="V511" i="2"/>
  <c r="U511" i="2"/>
  <c r="R511" i="2"/>
  <c r="Q511" i="2"/>
  <c r="S511" i="2" s="1"/>
  <c r="T511" i="2" s="1"/>
  <c r="X510" i="2"/>
  <c r="W510" i="2"/>
  <c r="V510" i="2"/>
  <c r="U510" i="2"/>
  <c r="R510" i="2"/>
  <c r="Q510" i="2"/>
  <c r="S510" i="2" s="1"/>
  <c r="T510" i="2" s="1"/>
  <c r="X509" i="2"/>
  <c r="W509" i="2"/>
  <c r="V509" i="2"/>
  <c r="U509" i="2"/>
  <c r="R509" i="2"/>
  <c r="Q509" i="2"/>
  <c r="S509" i="2" s="1"/>
  <c r="T509" i="2" s="1"/>
  <c r="X508" i="2"/>
  <c r="W508" i="2"/>
  <c r="V508" i="2"/>
  <c r="U508" i="2"/>
  <c r="R508" i="2"/>
  <c r="Q508" i="2"/>
  <c r="S508" i="2" s="1"/>
  <c r="T508" i="2" s="1"/>
  <c r="X507" i="2"/>
  <c r="W507" i="2"/>
  <c r="V507" i="2"/>
  <c r="U507" i="2"/>
  <c r="R507" i="2"/>
  <c r="Q507" i="2"/>
  <c r="S507" i="2" s="1"/>
  <c r="T507" i="2" s="1"/>
  <c r="X506" i="2"/>
  <c r="W506" i="2"/>
  <c r="V506" i="2"/>
  <c r="U506" i="2"/>
  <c r="R506" i="2"/>
  <c r="Q506" i="2"/>
  <c r="S506" i="2" s="1"/>
  <c r="T506" i="2" s="1"/>
  <c r="X505" i="2"/>
  <c r="W505" i="2"/>
  <c r="V505" i="2"/>
  <c r="U505" i="2"/>
  <c r="R505" i="2"/>
  <c r="Q505" i="2"/>
  <c r="S505" i="2" s="1"/>
  <c r="T505" i="2" s="1"/>
  <c r="X504" i="2"/>
  <c r="W504" i="2"/>
  <c r="V504" i="2"/>
  <c r="U504" i="2"/>
  <c r="R504" i="2"/>
  <c r="Q504" i="2"/>
  <c r="S504" i="2" s="1"/>
  <c r="T504" i="2" s="1"/>
  <c r="X503" i="2"/>
  <c r="W503" i="2"/>
  <c r="V503" i="2"/>
  <c r="U503" i="2"/>
  <c r="R503" i="2"/>
  <c r="Q503" i="2"/>
  <c r="S503" i="2" s="1"/>
  <c r="T503" i="2" s="1"/>
  <c r="X502" i="2"/>
  <c r="W502" i="2"/>
  <c r="V502" i="2"/>
  <c r="U502" i="2"/>
  <c r="R502" i="2"/>
  <c r="Q502" i="2"/>
  <c r="S502" i="2" s="1"/>
  <c r="T502" i="2" s="1"/>
  <c r="X501" i="2"/>
  <c r="W501" i="2"/>
  <c r="V501" i="2"/>
  <c r="U501" i="2"/>
  <c r="R501" i="2"/>
  <c r="Q501" i="2"/>
  <c r="S501" i="2" s="1"/>
  <c r="T501" i="2" s="1"/>
  <c r="X500" i="2"/>
  <c r="W500" i="2"/>
  <c r="V500" i="2"/>
  <c r="U500" i="2"/>
  <c r="R500" i="2"/>
  <c r="Q500" i="2"/>
  <c r="S500" i="2" s="1"/>
  <c r="T500" i="2" s="1"/>
  <c r="X499" i="2"/>
  <c r="W499" i="2"/>
  <c r="V499" i="2"/>
  <c r="U499" i="2"/>
  <c r="R499" i="2"/>
  <c r="Q499" i="2"/>
  <c r="S499" i="2" s="1"/>
  <c r="T499" i="2" s="1"/>
  <c r="X498" i="2"/>
  <c r="W498" i="2"/>
  <c r="V498" i="2"/>
  <c r="U498" i="2"/>
  <c r="R498" i="2"/>
  <c r="Q498" i="2"/>
  <c r="S498" i="2" s="1"/>
  <c r="T498" i="2" s="1"/>
  <c r="X497" i="2"/>
  <c r="W497" i="2"/>
  <c r="V497" i="2"/>
  <c r="U497" i="2"/>
  <c r="R497" i="2"/>
  <c r="Q497" i="2"/>
  <c r="S497" i="2" s="1"/>
  <c r="T497" i="2" s="1"/>
  <c r="X496" i="2"/>
  <c r="W496" i="2"/>
  <c r="V496" i="2"/>
  <c r="U496" i="2"/>
  <c r="R496" i="2"/>
  <c r="Q496" i="2"/>
  <c r="S496" i="2" s="1"/>
  <c r="T496" i="2" s="1"/>
  <c r="X495" i="2"/>
  <c r="W495" i="2"/>
  <c r="V495" i="2"/>
  <c r="U495" i="2"/>
  <c r="R495" i="2"/>
  <c r="Q495" i="2"/>
  <c r="S495" i="2" s="1"/>
  <c r="T495" i="2" s="1"/>
  <c r="X494" i="2"/>
  <c r="W494" i="2"/>
  <c r="V494" i="2"/>
  <c r="U494" i="2"/>
  <c r="R494" i="2"/>
  <c r="Q494" i="2"/>
  <c r="S494" i="2" s="1"/>
  <c r="T494" i="2" s="1"/>
  <c r="X493" i="2"/>
  <c r="W493" i="2"/>
  <c r="V493" i="2"/>
  <c r="U493" i="2"/>
  <c r="R493" i="2"/>
  <c r="Q493" i="2"/>
  <c r="S493" i="2" s="1"/>
  <c r="T493" i="2" s="1"/>
  <c r="X492" i="2"/>
  <c r="W492" i="2"/>
  <c r="V492" i="2"/>
  <c r="U492" i="2"/>
  <c r="R492" i="2"/>
  <c r="Q492" i="2"/>
  <c r="S492" i="2" s="1"/>
  <c r="T492" i="2" s="1"/>
  <c r="X491" i="2"/>
  <c r="W491" i="2"/>
  <c r="V491" i="2"/>
  <c r="U491" i="2"/>
  <c r="R491" i="2"/>
  <c r="Q491" i="2"/>
  <c r="S491" i="2" s="1"/>
  <c r="T491" i="2" s="1"/>
  <c r="X490" i="2"/>
  <c r="W490" i="2"/>
  <c r="V490" i="2"/>
  <c r="U490" i="2"/>
  <c r="R490" i="2"/>
  <c r="Q490" i="2"/>
  <c r="S490" i="2" s="1"/>
  <c r="T490" i="2" s="1"/>
  <c r="X489" i="2"/>
  <c r="W489" i="2"/>
  <c r="V489" i="2"/>
  <c r="U489" i="2"/>
  <c r="R489" i="2"/>
  <c r="Q489" i="2"/>
  <c r="S489" i="2" s="1"/>
  <c r="T489" i="2" s="1"/>
  <c r="X488" i="2"/>
  <c r="W488" i="2"/>
  <c r="V488" i="2"/>
  <c r="U488" i="2"/>
  <c r="R488" i="2"/>
  <c r="Q488" i="2"/>
  <c r="S488" i="2" s="1"/>
  <c r="T488" i="2" s="1"/>
  <c r="X487" i="2"/>
  <c r="W487" i="2"/>
  <c r="V487" i="2"/>
  <c r="U487" i="2"/>
  <c r="R487" i="2"/>
  <c r="Q487" i="2"/>
  <c r="S487" i="2" s="1"/>
  <c r="T487" i="2" s="1"/>
  <c r="X486" i="2"/>
  <c r="W486" i="2"/>
  <c r="V486" i="2"/>
  <c r="U486" i="2"/>
  <c r="R486" i="2"/>
  <c r="Q486" i="2"/>
  <c r="S486" i="2" s="1"/>
  <c r="T486" i="2" s="1"/>
  <c r="X485" i="2"/>
  <c r="W485" i="2"/>
  <c r="V485" i="2"/>
  <c r="U485" i="2"/>
  <c r="R485" i="2"/>
  <c r="Q485" i="2"/>
  <c r="S485" i="2" s="1"/>
  <c r="T485" i="2" s="1"/>
  <c r="X484" i="2"/>
  <c r="W484" i="2"/>
  <c r="V484" i="2"/>
  <c r="U484" i="2"/>
  <c r="R484" i="2"/>
  <c r="Q484" i="2"/>
  <c r="S484" i="2" s="1"/>
  <c r="T484" i="2" s="1"/>
  <c r="X483" i="2"/>
  <c r="W483" i="2"/>
  <c r="V483" i="2"/>
  <c r="U483" i="2"/>
  <c r="R483" i="2"/>
  <c r="Q483" i="2"/>
  <c r="S483" i="2" s="1"/>
  <c r="T483" i="2" s="1"/>
  <c r="X482" i="2"/>
  <c r="W482" i="2"/>
  <c r="V482" i="2"/>
  <c r="U482" i="2"/>
  <c r="R482" i="2"/>
  <c r="Q482" i="2"/>
  <c r="S482" i="2" s="1"/>
  <c r="T482" i="2" s="1"/>
  <c r="X481" i="2"/>
  <c r="W481" i="2"/>
  <c r="V481" i="2"/>
  <c r="U481" i="2"/>
  <c r="R481" i="2"/>
  <c r="Q481" i="2"/>
  <c r="S481" i="2" s="1"/>
  <c r="T481" i="2" s="1"/>
  <c r="X480" i="2"/>
  <c r="W480" i="2"/>
  <c r="V480" i="2"/>
  <c r="U480" i="2"/>
  <c r="R480" i="2"/>
  <c r="Q480" i="2"/>
  <c r="S480" i="2" s="1"/>
  <c r="T480" i="2" s="1"/>
  <c r="X479" i="2"/>
  <c r="W479" i="2"/>
  <c r="V479" i="2"/>
  <c r="U479" i="2"/>
  <c r="R479" i="2"/>
  <c r="Q479" i="2"/>
  <c r="S479" i="2" s="1"/>
  <c r="T479" i="2" s="1"/>
  <c r="X478" i="2"/>
  <c r="W478" i="2"/>
  <c r="V478" i="2"/>
  <c r="U478" i="2"/>
  <c r="R478" i="2"/>
  <c r="Q478" i="2"/>
  <c r="S478" i="2" s="1"/>
  <c r="T478" i="2" s="1"/>
  <c r="X477" i="2"/>
  <c r="W477" i="2"/>
  <c r="V477" i="2"/>
  <c r="U477" i="2"/>
  <c r="R477" i="2"/>
  <c r="Q477" i="2"/>
  <c r="S477" i="2" s="1"/>
  <c r="T477" i="2" s="1"/>
  <c r="X476" i="2"/>
  <c r="W476" i="2"/>
  <c r="V476" i="2"/>
  <c r="U476" i="2"/>
  <c r="R476" i="2"/>
  <c r="Q476" i="2"/>
  <c r="S476" i="2" s="1"/>
  <c r="T476" i="2" s="1"/>
  <c r="X475" i="2"/>
  <c r="W475" i="2"/>
  <c r="V475" i="2"/>
  <c r="U475" i="2"/>
  <c r="R475" i="2"/>
  <c r="Q475" i="2"/>
  <c r="S475" i="2" s="1"/>
  <c r="T475" i="2" s="1"/>
  <c r="X474" i="2"/>
  <c r="W474" i="2"/>
  <c r="V474" i="2"/>
  <c r="U474" i="2"/>
  <c r="R474" i="2"/>
  <c r="Q474" i="2"/>
  <c r="S474" i="2" s="1"/>
  <c r="T474" i="2" s="1"/>
  <c r="X473" i="2"/>
  <c r="W473" i="2"/>
  <c r="V473" i="2"/>
  <c r="U473" i="2"/>
  <c r="R473" i="2"/>
  <c r="Q473" i="2"/>
  <c r="S473" i="2" s="1"/>
  <c r="T473" i="2" s="1"/>
  <c r="X472" i="2"/>
  <c r="W472" i="2"/>
  <c r="V472" i="2"/>
  <c r="U472" i="2"/>
  <c r="R472" i="2"/>
  <c r="Q472" i="2"/>
  <c r="S472" i="2" s="1"/>
  <c r="T472" i="2" s="1"/>
  <c r="X471" i="2"/>
  <c r="W471" i="2"/>
  <c r="V471" i="2"/>
  <c r="U471" i="2"/>
  <c r="R471" i="2"/>
  <c r="Q471" i="2"/>
  <c r="S471" i="2" s="1"/>
  <c r="T471" i="2" s="1"/>
  <c r="X470" i="2"/>
  <c r="W470" i="2"/>
  <c r="V470" i="2"/>
  <c r="U470" i="2"/>
  <c r="R470" i="2"/>
  <c r="Q470" i="2"/>
  <c r="S470" i="2" s="1"/>
  <c r="T470" i="2" s="1"/>
  <c r="X469" i="2"/>
  <c r="W469" i="2"/>
  <c r="V469" i="2"/>
  <c r="U469" i="2"/>
  <c r="R469" i="2"/>
  <c r="Q469" i="2"/>
  <c r="S469" i="2" s="1"/>
  <c r="T469" i="2" s="1"/>
  <c r="X468" i="2"/>
  <c r="W468" i="2"/>
  <c r="V468" i="2"/>
  <c r="U468" i="2"/>
  <c r="R468" i="2"/>
  <c r="Q468" i="2"/>
  <c r="S468" i="2" s="1"/>
  <c r="T468" i="2" s="1"/>
  <c r="X467" i="2"/>
  <c r="W467" i="2"/>
  <c r="V467" i="2"/>
  <c r="U467" i="2"/>
  <c r="R467" i="2"/>
  <c r="Q467" i="2"/>
  <c r="S467" i="2" s="1"/>
  <c r="T467" i="2" s="1"/>
  <c r="X466" i="2"/>
  <c r="W466" i="2"/>
  <c r="V466" i="2"/>
  <c r="U466" i="2"/>
  <c r="R466" i="2"/>
  <c r="Q466" i="2"/>
  <c r="S466" i="2" s="1"/>
  <c r="T466" i="2" s="1"/>
  <c r="X465" i="2"/>
  <c r="W465" i="2"/>
  <c r="V465" i="2"/>
  <c r="U465" i="2"/>
  <c r="R465" i="2"/>
  <c r="Q465" i="2"/>
  <c r="S465" i="2" s="1"/>
  <c r="T465" i="2" s="1"/>
  <c r="X464" i="2"/>
  <c r="W464" i="2"/>
  <c r="V464" i="2"/>
  <c r="U464" i="2"/>
  <c r="R464" i="2"/>
  <c r="Q464" i="2"/>
  <c r="S464" i="2" s="1"/>
  <c r="T464" i="2" s="1"/>
  <c r="X463" i="2"/>
  <c r="W463" i="2"/>
  <c r="V463" i="2"/>
  <c r="U463" i="2"/>
  <c r="R463" i="2"/>
  <c r="Q463" i="2"/>
  <c r="S463" i="2" s="1"/>
  <c r="T463" i="2" s="1"/>
  <c r="X462" i="2"/>
  <c r="W462" i="2"/>
  <c r="V462" i="2"/>
  <c r="U462" i="2"/>
  <c r="R462" i="2"/>
  <c r="Q462" i="2"/>
  <c r="S462" i="2" s="1"/>
  <c r="T462" i="2" s="1"/>
  <c r="X461" i="2"/>
  <c r="W461" i="2"/>
  <c r="V461" i="2"/>
  <c r="U461" i="2"/>
  <c r="R461" i="2"/>
  <c r="Q461" i="2"/>
  <c r="S461" i="2" s="1"/>
  <c r="T461" i="2" s="1"/>
  <c r="X460" i="2"/>
  <c r="W460" i="2"/>
  <c r="V460" i="2"/>
  <c r="U460" i="2"/>
  <c r="R460" i="2"/>
  <c r="Q460" i="2"/>
  <c r="S460" i="2" s="1"/>
  <c r="T460" i="2" s="1"/>
  <c r="X459" i="2"/>
  <c r="W459" i="2"/>
  <c r="V459" i="2"/>
  <c r="U459" i="2"/>
  <c r="R459" i="2"/>
  <c r="Q459" i="2"/>
  <c r="S459" i="2" s="1"/>
  <c r="T459" i="2" s="1"/>
  <c r="X458" i="2"/>
  <c r="W458" i="2"/>
  <c r="V458" i="2"/>
  <c r="U458" i="2"/>
  <c r="R458" i="2"/>
  <c r="Q458" i="2"/>
  <c r="S458" i="2" s="1"/>
  <c r="T458" i="2" s="1"/>
  <c r="X457" i="2"/>
  <c r="W457" i="2"/>
  <c r="V457" i="2"/>
  <c r="U457" i="2"/>
  <c r="R457" i="2"/>
  <c r="Q457" i="2"/>
  <c r="S457" i="2" s="1"/>
  <c r="T457" i="2" s="1"/>
  <c r="X456" i="2"/>
  <c r="W456" i="2"/>
  <c r="V456" i="2"/>
  <c r="U456" i="2"/>
  <c r="R456" i="2"/>
  <c r="Q456" i="2"/>
  <c r="S456" i="2" s="1"/>
  <c r="T456" i="2" s="1"/>
  <c r="X455" i="2"/>
  <c r="W455" i="2"/>
  <c r="V455" i="2"/>
  <c r="U455" i="2"/>
  <c r="R455" i="2"/>
  <c r="Q455" i="2"/>
  <c r="S455" i="2" s="1"/>
  <c r="T455" i="2" s="1"/>
  <c r="X454" i="2"/>
  <c r="W454" i="2"/>
  <c r="V454" i="2"/>
  <c r="U454" i="2"/>
  <c r="R454" i="2"/>
  <c r="Q454" i="2"/>
  <c r="S454" i="2" s="1"/>
  <c r="T454" i="2" s="1"/>
  <c r="X453" i="2"/>
  <c r="W453" i="2"/>
  <c r="V453" i="2"/>
  <c r="U453" i="2"/>
  <c r="R453" i="2"/>
  <c r="Q453" i="2"/>
  <c r="S453" i="2" s="1"/>
  <c r="T453" i="2" s="1"/>
  <c r="X452" i="2"/>
  <c r="W452" i="2"/>
  <c r="V452" i="2"/>
  <c r="U452" i="2"/>
  <c r="R452" i="2"/>
  <c r="Q452" i="2"/>
  <c r="S452" i="2" s="1"/>
  <c r="T452" i="2" s="1"/>
  <c r="X451" i="2"/>
  <c r="W451" i="2"/>
  <c r="V451" i="2"/>
  <c r="U451" i="2"/>
  <c r="R451" i="2"/>
  <c r="Q451" i="2"/>
  <c r="S451" i="2" s="1"/>
  <c r="T451" i="2" s="1"/>
  <c r="X450" i="2"/>
  <c r="W450" i="2"/>
  <c r="V450" i="2"/>
  <c r="U450" i="2"/>
  <c r="R450" i="2"/>
  <c r="Q450" i="2"/>
  <c r="S450" i="2" s="1"/>
  <c r="T450" i="2" s="1"/>
  <c r="X449" i="2"/>
  <c r="W449" i="2"/>
  <c r="V449" i="2"/>
  <c r="U449" i="2"/>
  <c r="R449" i="2"/>
  <c r="Q449" i="2"/>
  <c r="S449" i="2" s="1"/>
  <c r="T449" i="2" s="1"/>
  <c r="X448" i="2"/>
  <c r="W448" i="2"/>
  <c r="V448" i="2"/>
  <c r="U448" i="2"/>
  <c r="R448" i="2"/>
  <c r="Q448" i="2"/>
  <c r="S448" i="2" s="1"/>
  <c r="T448" i="2" s="1"/>
  <c r="X447" i="2"/>
  <c r="W447" i="2"/>
  <c r="V447" i="2"/>
  <c r="U447" i="2"/>
  <c r="R447" i="2"/>
  <c r="Q447" i="2"/>
  <c r="S447" i="2" s="1"/>
  <c r="T447" i="2" s="1"/>
  <c r="X446" i="2"/>
  <c r="W446" i="2"/>
  <c r="V446" i="2"/>
  <c r="U446" i="2"/>
  <c r="R446" i="2"/>
  <c r="Q446" i="2"/>
  <c r="S446" i="2" s="1"/>
  <c r="T446" i="2" s="1"/>
  <c r="X445" i="2"/>
  <c r="W445" i="2"/>
  <c r="V445" i="2"/>
  <c r="U445" i="2"/>
  <c r="R445" i="2"/>
  <c r="Q445" i="2"/>
  <c r="S445" i="2" s="1"/>
  <c r="T445" i="2" s="1"/>
  <c r="X444" i="2"/>
  <c r="W444" i="2"/>
  <c r="V444" i="2"/>
  <c r="U444" i="2"/>
  <c r="R444" i="2"/>
  <c r="Q444" i="2"/>
  <c r="S444" i="2" s="1"/>
  <c r="T444" i="2" s="1"/>
  <c r="X443" i="2"/>
  <c r="W443" i="2"/>
  <c r="V443" i="2"/>
  <c r="U443" i="2"/>
  <c r="R443" i="2"/>
  <c r="Q443" i="2"/>
  <c r="S443" i="2" s="1"/>
  <c r="T443" i="2" s="1"/>
  <c r="X442" i="2"/>
  <c r="W442" i="2"/>
  <c r="V442" i="2"/>
  <c r="U442" i="2"/>
  <c r="R442" i="2"/>
  <c r="Q442" i="2"/>
  <c r="S442" i="2" s="1"/>
  <c r="T442" i="2" s="1"/>
  <c r="X441" i="2"/>
  <c r="W441" i="2"/>
  <c r="V441" i="2"/>
  <c r="U441" i="2"/>
  <c r="R441" i="2"/>
  <c r="Q441" i="2"/>
  <c r="S441" i="2" s="1"/>
  <c r="T441" i="2" s="1"/>
  <c r="X440" i="2"/>
  <c r="W440" i="2"/>
  <c r="V440" i="2"/>
  <c r="U440" i="2"/>
  <c r="R440" i="2"/>
  <c r="Q440" i="2"/>
  <c r="S440" i="2" s="1"/>
  <c r="T440" i="2" s="1"/>
  <c r="X439" i="2"/>
  <c r="W439" i="2"/>
  <c r="V439" i="2"/>
  <c r="U439" i="2"/>
  <c r="R439" i="2"/>
  <c r="Q439" i="2"/>
  <c r="S439" i="2" s="1"/>
  <c r="T439" i="2" s="1"/>
  <c r="X438" i="2"/>
  <c r="W438" i="2"/>
  <c r="V438" i="2"/>
  <c r="U438" i="2"/>
  <c r="R438" i="2"/>
  <c r="Q438" i="2"/>
  <c r="S438" i="2" s="1"/>
  <c r="T438" i="2" s="1"/>
  <c r="X437" i="2"/>
  <c r="W437" i="2"/>
  <c r="V437" i="2"/>
  <c r="U437" i="2"/>
  <c r="R437" i="2"/>
  <c r="Q437" i="2"/>
  <c r="S437" i="2" s="1"/>
  <c r="T437" i="2" s="1"/>
  <c r="X436" i="2"/>
  <c r="W436" i="2"/>
  <c r="V436" i="2"/>
  <c r="U436" i="2"/>
  <c r="R436" i="2"/>
  <c r="Q436" i="2"/>
  <c r="S436" i="2" s="1"/>
  <c r="T436" i="2" s="1"/>
  <c r="X435" i="2"/>
  <c r="W435" i="2"/>
  <c r="V435" i="2"/>
  <c r="U435" i="2"/>
  <c r="R435" i="2"/>
  <c r="Q435" i="2"/>
  <c r="S435" i="2" s="1"/>
  <c r="T435" i="2" s="1"/>
  <c r="X434" i="2"/>
  <c r="W434" i="2"/>
  <c r="V434" i="2"/>
  <c r="U434" i="2"/>
  <c r="R434" i="2"/>
  <c r="Q434" i="2"/>
  <c r="S434" i="2" s="1"/>
  <c r="T434" i="2" s="1"/>
  <c r="X433" i="2"/>
  <c r="W433" i="2"/>
  <c r="V433" i="2"/>
  <c r="U433" i="2"/>
  <c r="R433" i="2"/>
  <c r="Q433" i="2"/>
  <c r="S433" i="2" s="1"/>
  <c r="T433" i="2" s="1"/>
  <c r="X432" i="2"/>
  <c r="W432" i="2"/>
  <c r="V432" i="2"/>
  <c r="U432" i="2"/>
  <c r="R432" i="2"/>
  <c r="Q432" i="2"/>
  <c r="S432" i="2" s="1"/>
  <c r="T432" i="2" s="1"/>
  <c r="X431" i="2"/>
  <c r="W431" i="2"/>
  <c r="V431" i="2"/>
  <c r="U431" i="2"/>
  <c r="R431" i="2"/>
  <c r="Q431" i="2"/>
  <c r="S431" i="2" s="1"/>
  <c r="T431" i="2" s="1"/>
  <c r="X430" i="2"/>
  <c r="W430" i="2"/>
  <c r="V430" i="2"/>
  <c r="U430" i="2"/>
  <c r="R430" i="2"/>
  <c r="Q430" i="2"/>
  <c r="S430" i="2" s="1"/>
  <c r="T430" i="2" s="1"/>
  <c r="X429" i="2"/>
  <c r="W429" i="2"/>
  <c r="V429" i="2"/>
  <c r="U429" i="2"/>
  <c r="R429" i="2"/>
  <c r="Q429" i="2"/>
  <c r="S429" i="2" s="1"/>
  <c r="T429" i="2" s="1"/>
  <c r="X428" i="2"/>
  <c r="W428" i="2"/>
  <c r="V428" i="2"/>
  <c r="U428" i="2"/>
  <c r="R428" i="2"/>
  <c r="Q428" i="2"/>
  <c r="S428" i="2" s="1"/>
  <c r="T428" i="2" s="1"/>
  <c r="X427" i="2"/>
  <c r="W427" i="2"/>
  <c r="V427" i="2"/>
  <c r="U427" i="2"/>
  <c r="R427" i="2"/>
  <c r="Q427" i="2"/>
  <c r="S427" i="2" s="1"/>
  <c r="T427" i="2" s="1"/>
  <c r="X426" i="2"/>
  <c r="W426" i="2"/>
  <c r="V426" i="2"/>
  <c r="U426" i="2"/>
  <c r="R426" i="2"/>
  <c r="Q426" i="2"/>
  <c r="S426" i="2" s="1"/>
  <c r="T426" i="2" s="1"/>
  <c r="X425" i="2"/>
  <c r="W425" i="2"/>
  <c r="V425" i="2"/>
  <c r="U425" i="2"/>
  <c r="R425" i="2"/>
  <c r="Q425" i="2"/>
  <c r="S425" i="2" s="1"/>
  <c r="T425" i="2" s="1"/>
  <c r="X424" i="2"/>
  <c r="W424" i="2"/>
  <c r="V424" i="2"/>
  <c r="U424" i="2"/>
  <c r="R424" i="2"/>
  <c r="Q424" i="2"/>
  <c r="S424" i="2" s="1"/>
  <c r="T424" i="2" s="1"/>
  <c r="X423" i="2"/>
  <c r="W423" i="2"/>
  <c r="V423" i="2"/>
  <c r="U423" i="2"/>
  <c r="R423" i="2"/>
  <c r="Q423" i="2"/>
  <c r="S423" i="2" s="1"/>
  <c r="T423" i="2" s="1"/>
  <c r="X422" i="2"/>
  <c r="W422" i="2"/>
  <c r="V422" i="2"/>
  <c r="U422" i="2"/>
  <c r="R422" i="2"/>
  <c r="Q422" i="2"/>
  <c r="S422" i="2" s="1"/>
  <c r="T422" i="2" s="1"/>
  <c r="X421" i="2"/>
  <c r="W421" i="2"/>
  <c r="V421" i="2"/>
  <c r="U421" i="2"/>
  <c r="R421" i="2"/>
  <c r="Q421" i="2"/>
  <c r="S421" i="2" s="1"/>
  <c r="T421" i="2" s="1"/>
  <c r="X420" i="2"/>
  <c r="W420" i="2"/>
  <c r="V420" i="2"/>
  <c r="U420" i="2"/>
  <c r="R420" i="2"/>
  <c r="Q420" i="2"/>
  <c r="S420" i="2" s="1"/>
  <c r="T420" i="2" s="1"/>
  <c r="X419" i="2"/>
  <c r="W419" i="2"/>
  <c r="V419" i="2"/>
  <c r="U419" i="2"/>
  <c r="R419" i="2"/>
  <c r="Q419" i="2"/>
  <c r="S419" i="2" s="1"/>
  <c r="T419" i="2" s="1"/>
  <c r="X418" i="2"/>
  <c r="W418" i="2"/>
  <c r="V418" i="2"/>
  <c r="U418" i="2"/>
  <c r="R418" i="2"/>
  <c r="Q418" i="2"/>
  <c r="S418" i="2" s="1"/>
  <c r="T418" i="2" s="1"/>
  <c r="X417" i="2"/>
  <c r="W417" i="2"/>
  <c r="V417" i="2"/>
  <c r="U417" i="2"/>
  <c r="R417" i="2"/>
  <c r="Q417" i="2"/>
  <c r="S417" i="2" s="1"/>
  <c r="T417" i="2" s="1"/>
  <c r="X416" i="2"/>
  <c r="W416" i="2"/>
  <c r="V416" i="2"/>
  <c r="U416" i="2"/>
  <c r="R416" i="2"/>
  <c r="Q416" i="2"/>
  <c r="S416" i="2" s="1"/>
  <c r="T416" i="2" s="1"/>
  <c r="X415" i="2"/>
  <c r="W415" i="2"/>
  <c r="V415" i="2"/>
  <c r="U415" i="2"/>
  <c r="R415" i="2"/>
  <c r="Q415" i="2"/>
  <c r="S415" i="2" s="1"/>
  <c r="T415" i="2" s="1"/>
  <c r="X414" i="2"/>
  <c r="W414" i="2"/>
  <c r="V414" i="2"/>
  <c r="U414" i="2"/>
  <c r="R414" i="2"/>
  <c r="Q414" i="2"/>
  <c r="S414" i="2" s="1"/>
  <c r="T414" i="2" s="1"/>
  <c r="X413" i="2"/>
  <c r="W413" i="2"/>
  <c r="V413" i="2"/>
  <c r="U413" i="2"/>
  <c r="R413" i="2"/>
  <c r="Q413" i="2"/>
  <c r="S413" i="2" s="1"/>
  <c r="T413" i="2" s="1"/>
  <c r="X412" i="2"/>
  <c r="W412" i="2"/>
  <c r="V412" i="2"/>
  <c r="U412" i="2"/>
  <c r="R412" i="2"/>
  <c r="Q412" i="2"/>
  <c r="S412" i="2" s="1"/>
  <c r="T412" i="2" s="1"/>
  <c r="X411" i="2"/>
  <c r="W411" i="2"/>
  <c r="V411" i="2"/>
  <c r="U411" i="2"/>
  <c r="R411" i="2"/>
  <c r="Q411" i="2"/>
  <c r="S411" i="2" s="1"/>
  <c r="T411" i="2" s="1"/>
  <c r="X410" i="2"/>
  <c r="W410" i="2"/>
  <c r="V410" i="2"/>
  <c r="U410" i="2"/>
  <c r="R410" i="2"/>
  <c r="Q410" i="2"/>
  <c r="S410" i="2" s="1"/>
  <c r="T410" i="2" s="1"/>
  <c r="X409" i="2"/>
  <c r="W409" i="2"/>
  <c r="V409" i="2"/>
  <c r="U409" i="2"/>
  <c r="R409" i="2"/>
  <c r="Q409" i="2"/>
  <c r="S409" i="2" s="1"/>
  <c r="T409" i="2" s="1"/>
  <c r="X408" i="2"/>
  <c r="W408" i="2"/>
  <c r="V408" i="2"/>
  <c r="U408" i="2"/>
  <c r="R408" i="2"/>
  <c r="Q408" i="2"/>
  <c r="S408" i="2" s="1"/>
  <c r="T408" i="2" s="1"/>
  <c r="X407" i="2"/>
  <c r="W407" i="2"/>
  <c r="V407" i="2"/>
  <c r="U407" i="2"/>
  <c r="R407" i="2"/>
  <c r="Q407" i="2"/>
  <c r="S407" i="2" s="1"/>
  <c r="T407" i="2" s="1"/>
  <c r="X406" i="2"/>
  <c r="W406" i="2"/>
  <c r="V406" i="2"/>
  <c r="U406" i="2"/>
  <c r="R406" i="2"/>
  <c r="Q406" i="2"/>
  <c r="S406" i="2" s="1"/>
  <c r="T406" i="2" s="1"/>
  <c r="X405" i="2"/>
  <c r="W405" i="2"/>
  <c r="V405" i="2"/>
  <c r="U405" i="2"/>
  <c r="R405" i="2"/>
  <c r="Q405" i="2"/>
  <c r="S405" i="2" s="1"/>
  <c r="T405" i="2" s="1"/>
  <c r="X404" i="2"/>
  <c r="W404" i="2"/>
  <c r="V404" i="2"/>
  <c r="U404" i="2"/>
  <c r="R404" i="2"/>
  <c r="Q404" i="2"/>
  <c r="S404" i="2" s="1"/>
  <c r="T404" i="2" s="1"/>
  <c r="X403" i="2"/>
  <c r="W403" i="2"/>
  <c r="V403" i="2"/>
  <c r="U403" i="2"/>
  <c r="R403" i="2"/>
  <c r="Q403" i="2"/>
  <c r="S403" i="2" s="1"/>
  <c r="T403" i="2" s="1"/>
  <c r="X402" i="2"/>
  <c r="W402" i="2"/>
  <c r="V402" i="2"/>
  <c r="U402" i="2"/>
  <c r="R402" i="2"/>
  <c r="Q402" i="2"/>
  <c r="S402" i="2" s="1"/>
  <c r="T402" i="2" s="1"/>
  <c r="X401" i="2"/>
  <c r="W401" i="2"/>
  <c r="V401" i="2"/>
  <c r="U401" i="2"/>
  <c r="R401" i="2"/>
  <c r="Q401" i="2"/>
  <c r="S401" i="2" s="1"/>
  <c r="T401" i="2" s="1"/>
  <c r="X400" i="2"/>
  <c r="W400" i="2"/>
  <c r="V400" i="2"/>
  <c r="U400" i="2"/>
  <c r="R400" i="2"/>
  <c r="Q400" i="2"/>
  <c r="S400" i="2" s="1"/>
  <c r="T400" i="2" s="1"/>
  <c r="X399" i="2"/>
  <c r="W399" i="2"/>
  <c r="V399" i="2"/>
  <c r="U399" i="2"/>
  <c r="R399" i="2"/>
  <c r="Q399" i="2"/>
  <c r="S399" i="2" s="1"/>
  <c r="T399" i="2" s="1"/>
  <c r="X398" i="2"/>
  <c r="W398" i="2"/>
  <c r="V398" i="2"/>
  <c r="U398" i="2"/>
  <c r="R398" i="2"/>
  <c r="Q398" i="2"/>
  <c r="S398" i="2" s="1"/>
  <c r="T398" i="2" s="1"/>
  <c r="X397" i="2"/>
  <c r="W397" i="2"/>
  <c r="V397" i="2"/>
  <c r="U397" i="2"/>
  <c r="R397" i="2"/>
  <c r="Q397" i="2"/>
  <c r="S397" i="2" s="1"/>
  <c r="T397" i="2" s="1"/>
  <c r="X396" i="2"/>
  <c r="W396" i="2"/>
  <c r="V396" i="2"/>
  <c r="U396" i="2"/>
  <c r="R396" i="2"/>
  <c r="Q396" i="2"/>
  <c r="S396" i="2" s="1"/>
  <c r="T396" i="2" s="1"/>
  <c r="X395" i="2"/>
  <c r="W395" i="2"/>
  <c r="V395" i="2"/>
  <c r="U395" i="2"/>
  <c r="R395" i="2"/>
  <c r="Q395" i="2"/>
  <c r="S395" i="2" s="1"/>
  <c r="T395" i="2" s="1"/>
  <c r="X394" i="2"/>
  <c r="W394" i="2"/>
  <c r="V394" i="2"/>
  <c r="U394" i="2"/>
  <c r="R394" i="2"/>
  <c r="Q394" i="2"/>
  <c r="S394" i="2" s="1"/>
  <c r="T394" i="2" s="1"/>
  <c r="X393" i="2"/>
  <c r="W393" i="2"/>
  <c r="V393" i="2"/>
  <c r="U393" i="2"/>
  <c r="R393" i="2"/>
  <c r="Q393" i="2"/>
  <c r="S393" i="2" s="1"/>
  <c r="T393" i="2" s="1"/>
  <c r="X392" i="2"/>
  <c r="W392" i="2"/>
  <c r="V392" i="2"/>
  <c r="U392" i="2"/>
  <c r="R392" i="2"/>
  <c r="Q392" i="2"/>
  <c r="S392" i="2" s="1"/>
  <c r="T392" i="2" s="1"/>
  <c r="X391" i="2"/>
  <c r="W391" i="2"/>
  <c r="V391" i="2"/>
  <c r="U391" i="2"/>
  <c r="R391" i="2"/>
  <c r="Q391" i="2"/>
  <c r="S391" i="2" s="1"/>
  <c r="T391" i="2" s="1"/>
  <c r="X390" i="2"/>
  <c r="W390" i="2"/>
  <c r="V390" i="2"/>
  <c r="U390" i="2"/>
  <c r="R390" i="2"/>
  <c r="Q390" i="2"/>
  <c r="S390" i="2" s="1"/>
  <c r="T390" i="2" s="1"/>
  <c r="X389" i="2"/>
  <c r="W389" i="2"/>
  <c r="V389" i="2"/>
  <c r="U389" i="2"/>
  <c r="R389" i="2"/>
  <c r="Q389" i="2"/>
  <c r="S389" i="2" s="1"/>
  <c r="T389" i="2" s="1"/>
  <c r="X388" i="2"/>
  <c r="W388" i="2"/>
  <c r="V388" i="2"/>
  <c r="U388" i="2"/>
  <c r="R388" i="2"/>
  <c r="Q388" i="2"/>
  <c r="S388" i="2" s="1"/>
  <c r="T388" i="2" s="1"/>
  <c r="X387" i="2"/>
  <c r="W387" i="2"/>
  <c r="V387" i="2"/>
  <c r="U387" i="2"/>
  <c r="R387" i="2"/>
  <c r="Q387" i="2"/>
  <c r="S387" i="2" s="1"/>
  <c r="T387" i="2" s="1"/>
  <c r="X386" i="2"/>
  <c r="W386" i="2"/>
  <c r="V386" i="2"/>
  <c r="U386" i="2"/>
  <c r="R386" i="2"/>
  <c r="Q386" i="2"/>
  <c r="S386" i="2" s="1"/>
  <c r="T386" i="2" s="1"/>
  <c r="X385" i="2"/>
  <c r="W385" i="2"/>
  <c r="V385" i="2"/>
  <c r="U385" i="2"/>
  <c r="R385" i="2"/>
  <c r="Q385" i="2"/>
  <c r="S385" i="2" s="1"/>
  <c r="T385" i="2" s="1"/>
  <c r="X384" i="2"/>
  <c r="W384" i="2"/>
  <c r="V384" i="2"/>
  <c r="U384" i="2"/>
  <c r="R384" i="2"/>
  <c r="Q384" i="2"/>
  <c r="S384" i="2" s="1"/>
  <c r="T384" i="2" s="1"/>
  <c r="X383" i="2"/>
  <c r="W383" i="2"/>
  <c r="V383" i="2"/>
  <c r="U383" i="2"/>
  <c r="R383" i="2"/>
  <c r="Q383" i="2"/>
  <c r="S383" i="2" s="1"/>
  <c r="T383" i="2" s="1"/>
  <c r="X382" i="2"/>
  <c r="W382" i="2"/>
  <c r="V382" i="2"/>
  <c r="U382" i="2"/>
  <c r="R382" i="2"/>
  <c r="Q382" i="2"/>
  <c r="S382" i="2" s="1"/>
  <c r="T382" i="2" s="1"/>
  <c r="X381" i="2"/>
  <c r="W381" i="2"/>
  <c r="V381" i="2"/>
  <c r="U381" i="2"/>
  <c r="R381" i="2"/>
  <c r="Q381" i="2"/>
  <c r="S381" i="2" s="1"/>
  <c r="T381" i="2" s="1"/>
  <c r="X380" i="2"/>
  <c r="W380" i="2"/>
  <c r="V380" i="2"/>
  <c r="U380" i="2"/>
  <c r="R380" i="2"/>
  <c r="Q380" i="2"/>
  <c r="S380" i="2" s="1"/>
  <c r="T380" i="2" s="1"/>
  <c r="X379" i="2"/>
  <c r="W379" i="2"/>
  <c r="V379" i="2"/>
  <c r="U379" i="2"/>
  <c r="R379" i="2"/>
  <c r="Q379" i="2"/>
  <c r="S379" i="2" s="1"/>
  <c r="T379" i="2" s="1"/>
  <c r="X378" i="2"/>
  <c r="W378" i="2"/>
  <c r="V378" i="2"/>
  <c r="U378" i="2"/>
  <c r="R378" i="2"/>
  <c r="Q378" i="2"/>
  <c r="S378" i="2" s="1"/>
  <c r="T378" i="2" s="1"/>
  <c r="X377" i="2"/>
  <c r="W377" i="2"/>
  <c r="V377" i="2"/>
  <c r="U377" i="2"/>
  <c r="R377" i="2"/>
  <c r="Q377" i="2"/>
  <c r="S377" i="2" s="1"/>
  <c r="T377" i="2" s="1"/>
  <c r="X376" i="2"/>
  <c r="W376" i="2"/>
  <c r="V376" i="2"/>
  <c r="U376" i="2"/>
  <c r="R376" i="2"/>
  <c r="Q376" i="2"/>
  <c r="S376" i="2" s="1"/>
  <c r="T376" i="2" s="1"/>
  <c r="X375" i="2"/>
  <c r="W375" i="2"/>
  <c r="V375" i="2"/>
  <c r="U375" i="2"/>
  <c r="R375" i="2"/>
  <c r="Q375" i="2"/>
  <c r="S375" i="2" s="1"/>
  <c r="T375" i="2" s="1"/>
  <c r="X374" i="2"/>
  <c r="W374" i="2"/>
  <c r="V374" i="2"/>
  <c r="U374" i="2"/>
  <c r="R374" i="2"/>
  <c r="Q374" i="2"/>
  <c r="S374" i="2" s="1"/>
  <c r="T374" i="2" s="1"/>
  <c r="X373" i="2"/>
  <c r="W373" i="2"/>
  <c r="V373" i="2"/>
  <c r="U373" i="2"/>
  <c r="R373" i="2"/>
  <c r="Q373" i="2"/>
  <c r="S373" i="2" s="1"/>
  <c r="T373" i="2" s="1"/>
  <c r="X372" i="2"/>
  <c r="W372" i="2"/>
  <c r="V372" i="2"/>
  <c r="U372" i="2"/>
  <c r="R372" i="2"/>
  <c r="Q372" i="2"/>
  <c r="S372" i="2" s="1"/>
  <c r="T372" i="2" s="1"/>
  <c r="X371" i="2"/>
  <c r="W371" i="2"/>
  <c r="V371" i="2"/>
  <c r="U371" i="2"/>
  <c r="R371" i="2"/>
  <c r="Q371" i="2"/>
  <c r="S371" i="2" s="1"/>
  <c r="T371" i="2" s="1"/>
  <c r="X370" i="2"/>
  <c r="W370" i="2"/>
  <c r="V370" i="2"/>
  <c r="U370" i="2"/>
  <c r="R370" i="2"/>
  <c r="Q370" i="2"/>
  <c r="S370" i="2" s="1"/>
  <c r="T370" i="2" s="1"/>
  <c r="X369" i="2"/>
  <c r="W369" i="2"/>
  <c r="V369" i="2"/>
  <c r="U369" i="2"/>
  <c r="R369" i="2"/>
  <c r="Q369" i="2"/>
  <c r="S369" i="2" s="1"/>
  <c r="T369" i="2" s="1"/>
  <c r="X368" i="2"/>
  <c r="W368" i="2"/>
  <c r="V368" i="2"/>
  <c r="U368" i="2"/>
  <c r="R368" i="2"/>
  <c r="Q368" i="2"/>
  <c r="S368" i="2" s="1"/>
  <c r="T368" i="2" s="1"/>
  <c r="X367" i="2"/>
  <c r="W367" i="2"/>
  <c r="V367" i="2"/>
  <c r="U367" i="2"/>
  <c r="R367" i="2"/>
  <c r="Q367" i="2"/>
  <c r="S367" i="2" s="1"/>
  <c r="T367" i="2" s="1"/>
  <c r="X366" i="2"/>
  <c r="W366" i="2"/>
  <c r="V366" i="2"/>
  <c r="U366" i="2"/>
  <c r="R366" i="2"/>
  <c r="Q366" i="2"/>
  <c r="S366" i="2" s="1"/>
  <c r="T366" i="2" s="1"/>
  <c r="X365" i="2"/>
  <c r="W365" i="2"/>
  <c r="V365" i="2"/>
  <c r="U365" i="2"/>
  <c r="R365" i="2"/>
  <c r="Q365" i="2"/>
  <c r="S365" i="2" s="1"/>
  <c r="T365" i="2" s="1"/>
  <c r="X364" i="2"/>
  <c r="W364" i="2"/>
  <c r="V364" i="2"/>
  <c r="U364" i="2"/>
  <c r="R364" i="2"/>
  <c r="Q364" i="2"/>
  <c r="S364" i="2" s="1"/>
  <c r="T364" i="2" s="1"/>
  <c r="X363" i="2"/>
  <c r="W363" i="2"/>
  <c r="V363" i="2"/>
  <c r="U363" i="2"/>
  <c r="R363" i="2"/>
  <c r="Q363" i="2"/>
  <c r="S363" i="2" s="1"/>
  <c r="T363" i="2" s="1"/>
  <c r="X362" i="2"/>
  <c r="W362" i="2"/>
  <c r="V362" i="2"/>
  <c r="U362" i="2"/>
  <c r="R362" i="2"/>
  <c r="Q362" i="2"/>
  <c r="S362" i="2" s="1"/>
  <c r="T362" i="2" s="1"/>
  <c r="X361" i="2"/>
  <c r="W361" i="2"/>
  <c r="V361" i="2"/>
  <c r="U361" i="2"/>
  <c r="R361" i="2"/>
  <c r="Q361" i="2"/>
  <c r="S361" i="2" s="1"/>
  <c r="T361" i="2" s="1"/>
  <c r="X360" i="2"/>
  <c r="W360" i="2"/>
  <c r="V360" i="2"/>
  <c r="U360" i="2"/>
  <c r="R360" i="2"/>
  <c r="Q360" i="2"/>
  <c r="S360" i="2" s="1"/>
  <c r="T360" i="2" s="1"/>
  <c r="X359" i="2"/>
  <c r="W359" i="2"/>
  <c r="V359" i="2"/>
  <c r="U359" i="2"/>
  <c r="R359" i="2"/>
  <c r="Q359" i="2"/>
  <c r="S359" i="2" s="1"/>
  <c r="T359" i="2" s="1"/>
  <c r="X358" i="2"/>
  <c r="W358" i="2"/>
  <c r="V358" i="2"/>
  <c r="U358" i="2"/>
  <c r="R358" i="2"/>
  <c r="Q358" i="2"/>
  <c r="S358" i="2" s="1"/>
  <c r="T358" i="2" s="1"/>
  <c r="X357" i="2"/>
  <c r="W357" i="2"/>
  <c r="V357" i="2"/>
  <c r="U357" i="2"/>
  <c r="R357" i="2"/>
  <c r="Q357" i="2"/>
  <c r="S357" i="2" s="1"/>
  <c r="T357" i="2" s="1"/>
  <c r="X356" i="2"/>
  <c r="W356" i="2"/>
  <c r="V356" i="2"/>
  <c r="U356" i="2"/>
  <c r="R356" i="2"/>
  <c r="Q356" i="2"/>
  <c r="S356" i="2" s="1"/>
  <c r="T356" i="2" s="1"/>
  <c r="X355" i="2"/>
  <c r="W355" i="2"/>
  <c r="V355" i="2"/>
  <c r="U355" i="2"/>
  <c r="R355" i="2"/>
  <c r="Q355" i="2"/>
  <c r="S355" i="2" s="1"/>
  <c r="T355" i="2" s="1"/>
  <c r="X354" i="2"/>
  <c r="W354" i="2"/>
  <c r="V354" i="2"/>
  <c r="U354" i="2"/>
  <c r="R354" i="2"/>
  <c r="Q354" i="2"/>
  <c r="S354" i="2" s="1"/>
  <c r="T354" i="2" s="1"/>
  <c r="X353" i="2"/>
  <c r="W353" i="2"/>
  <c r="V353" i="2"/>
  <c r="U353" i="2"/>
  <c r="R353" i="2"/>
  <c r="Q353" i="2"/>
  <c r="S353" i="2" s="1"/>
  <c r="T353" i="2" s="1"/>
  <c r="X352" i="2"/>
  <c r="W352" i="2"/>
  <c r="V352" i="2"/>
  <c r="U352" i="2"/>
  <c r="R352" i="2"/>
  <c r="Q352" i="2"/>
  <c r="S352" i="2" s="1"/>
  <c r="T352" i="2" s="1"/>
  <c r="X351" i="2"/>
  <c r="W351" i="2"/>
  <c r="V351" i="2"/>
  <c r="U351" i="2"/>
  <c r="R351" i="2"/>
  <c r="Q351" i="2"/>
  <c r="S351" i="2" s="1"/>
  <c r="T351" i="2" s="1"/>
  <c r="X350" i="2"/>
  <c r="W350" i="2"/>
  <c r="V350" i="2"/>
  <c r="U350" i="2"/>
  <c r="R350" i="2"/>
  <c r="Q350" i="2"/>
  <c r="S350" i="2" s="1"/>
  <c r="T350" i="2" s="1"/>
  <c r="X349" i="2"/>
  <c r="W349" i="2"/>
  <c r="V349" i="2"/>
  <c r="U349" i="2"/>
  <c r="R349" i="2"/>
  <c r="Q349" i="2"/>
  <c r="S349" i="2" s="1"/>
  <c r="T349" i="2" s="1"/>
  <c r="X348" i="2"/>
  <c r="W348" i="2"/>
  <c r="V348" i="2"/>
  <c r="U348" i="2"/>
  <c r="R348" i="2"/>
  <c r="Q348" i="2"/>
  <c r="S348" i="2" s="1"/>
  <c r="T348" i="2" s="1"/>
  <c r="X347" i="2"/>
  <c r="W347" i="2"/>
  <c r="V347" i="2"/>
  <c r="U347" i="2"/>
  <c r="R347" i="2"/>
  <c r="Q347" i="2"/>
  <c r="S347" i="2" s="1"/>
  <c r="T347" i="2" s="1"/>
  <c r="X346" i="2"/>
  <c r="W346" i="2"/>
  <c r="V346" i="2"/>
  <c r="U346" i="2"/>
  <c r="R346" i="2"/>
  <c r="Q346" i="2"/>
  <c r="S346" i="2" s="1"/>
  <c r="T346" i="2" s="1"/>
  <c r="X345" i="2"/>
  <c r="W345" i="2"/>
  <c r="V345" i="2"/>
  <c r="U345" i="2"/>
  <c r="R345" i="2"/>
  <c r="Q345" i="2"/>
  <c r="S345" i="2" s="1"/>
  <c r="T345" i="2" s="1"/>
  <c r="X344" i="2"/>
  <c r="W344" i="2"/>
  <c r="V344" i="2"/>
  <c r="U344" i="2"/>
  <c r="R344" i="2"/>
  <c r="Q344" i="2"/>
  <c r="S344" i="2" s="1"/>
  <c r="T344" i="2" s="1"/>
  <c r="X343" i="2"/>
  <c r="W343" i="2"/>
  <c r="V343" i="2"/>
  <c r="U343" i="2"/>
  <c r="R343" i="2"/>
  <c r="Q343" i="2"/>
  <c r="S343" i="2" s="1"/>
  <c r="T343" i="2" s="1"/>
  <c r="X342" i="2"/>
  <c r="W342" i="2"/>
  <c r="V342" i="2"/>
  <c r="U342" i="2"/>
  <c r="R342" i="2"/>
  <c r="Q342" i="2"/>
  <c r="S342" i="2" s="1"/>
  <c r="T342" i="2" s="1"/>
  <c r="X341" i="2"/>
  <c r="W341" i="2"/>
  <c r="V341" i="2"/>
  <c r="U341" i="2"/>
  <c r="R341" i="2"/>
  <c r="Q341" i="2"/>
  <c r="S341" i="2" s="1"/>
  <c r="T341" i="2" s="1"/>
  <c r="X340" i="2"/>
  <c r="W340" i="2"/>
  <c r="V340" i="2"/>
  <c r="U340" i="2"/>
  <c r="R340" i="2"/>
  <c r="Q340" i="2"/>
  <c r="S340" i="2" s="1"/>
  <c r="T340" i="2" s="1"/>
  <c r="X339" i="2"/>
  <c r="W339" i="2"/>
  <c r="V339" i="2"/>
  <c r="U339" i="2"/>
  <c r="R339" i="2"/>
  <c r="Q339" i="2"/>
  <c r="S339" i="2" s="1"/>
  <c r="T339" i="2" s="1"/>
  <c r="X338" i="2"/>
  <c r="W338" i="2"/>
  <c r="V338" i="2"/>
  <c r="U338" i="2"/>
  <c r="R338" i="2"/>
  <c r="Q338" i="2"/>
  <c r="S338" i="2" s="1"/>
  <c r="T338" i="2" s="1"/>
  <c r="X337" i="2"/>
  <c r="W337" i="2"/>
  <c r="V337" i="2"/>
  <c r="U337" i="2"/>
  <c r="R337" i="2"/>
  <c r="Q337" i="2"/>
  <c r="S337" i="2" s="1"/>
  <c r="T337" i="2" s="1"/>
  <c r="X336" i="2"/>
  <c r="W336" i="2"/>
  <c r="V336" i="2"/>
  <c r="U336" i="2"/>
  <c r="R336" i="2"/>
  <c r="Q336" i="2"/>
  <c r="S336" i="2" s="1"/>
  <c r="T336" i="2" s="1"/>
  <c r="X335" i="2"/>
  <c r="W335" i="2"/>
  <c r="V335" i="2"/>
  <c r="U335" i="2"/>
  <c r="R335" i="2"/>
  <c r="Q335" i="2"/>
  <c r="S335" i="2" s="1"/>
  <c r="T335" i="2" s="1"/>
  <c r="X334" i="2"/>
  <c r="W334" i="2"/>
  <c r="V334" i="2"/>
  <c r="U334" i="2"/>
  <c r="R334" i="2"/>
  <c r="Q334" i="2"/>
  <c r="S334" i="2" s="1"/>
  <c r="T334" i="2" s="1"/>
  <c r="X333" i="2"/>
  <c r="W333" i="2"/>
  <c r="V333" i="2"/>
  <c r="U333" i="2"/>
  <c r="R333" i="2"/>
  <c r="Q333" i="2"/>
  <c r="S333" i="2" s="1"/>
  <c r="T333" i="2" s="1"/>
  <c r="X332" i="2"/>
  <c r="W332" i="2"/>
  <c r="V332" i="2"/>
  <c r="U332" i="2"/>
  <c r="R332" i="2"/>
  <c r="Q332" i="2"/>
  <c r="S332" i="2" s="1"/>
  <c r="T332" i="2" s="1"/>
  <c r="X331" i="2"/>
  <c r="W331" i="2"/>
  <c r="V331" i="2"/>
  <c r="U331" i="2"/>
  <c r="R331" i="2"/>
  <c r="Q331" i="2"/>
  <c r="S331" i="2" s="1"/>
  <c r="T331" i="2" s="1"/>
  <c r="X330" i="2"/>
  <c r="W330" i="2"/>
  <c r="V330" i="2"/>
  <c r="U330" i="2"/>
  <c r="R330" i="2"/>
  <c r="Q330" i="2"/>
  <c r="S330" i="2" s="1"/>
  <c r="T330" i="2" s="1"/>
  <c r="X329" i="2"/>
  <c r="W329" i="2"/>
  <c r="V329" i="2"/>
  <c r="U329" i="2"/>
  <c r="R329" i="2"/>
  <c r="Q329" i="2"/>
  <c r="S329" i="2" s="1"/>
  <c r="T329" i="2" s="1"/>
  <c r="X328" i="2"/>
  <c r="W328" i="2"/>
  <c r="V328" i="2"/>
  <c r="U328" i="2"/>
  <c r="R328" i="2"/>
  <c r="Q328" i="2"/>
  <c r="S328" i="2" s="1"/>
  <c r="T328" i="2" s="1"/>
  <c r="X327" i="2"/>
  <c r="W327" i="2"/>
  <c r="V327" i="2"/>
  <c r="U327" i="2"/>
  <c r="R327" i="2"/>
  <c r="Q327" i="2"/>
  <c r="S327" i="2" s="1"/>
  <c r="T327" i="2" s="1"/>
  <c r="X326" i="2"/>
  <c r="W326" i="2"/>
  <c r="V326" i="2"/>
  <c r="U326" i="2"/>
  <c r="R326" i="2"/>
  <c r="Q326" i="2"/>
  <c r="S326" i="2" s="1"/>
  <c r="T326" i="2" s="1"/>
  <c r="X325" i="2"/>
  <c r="W325" i="2"/>
  <c r="V325" i="2"/>
  <c r="U325" i="2"/>
  <c r="R325" i="2"/>
  <c r="Q325" i="2"/>
  <c r="S325" i="2" s="1"/>
  <c r="T325" i="2" s="1"/>
  <c r="X324" i="2"/>
  <c r="W324" i="2"/>
  <c r="V324" i="2"/>
  <c r="U324" i="2"/>
  <c r="R324" i="2"/>
  <c r="Q324" i="2"/>
  <c r="S324" i="2" s="1"/>
  <c r="T324" i="2" s="1"/>
  <c r="X323" i="2"/>
  <c r="W323" i="2"/>
  <c r="V323" i="2"/>
  <c r="U323" i="2"/>
  <c r="R323" i="2"/>
  <c r="Q323" i="2"/>
  <c r="S323" i="2" s="1"/>
  <c r="T323" i="2" s="1"/>
  <c r="X322" i="2"/>
  <c r="W322" i="2"/>
  <c r="V322" i="2"/>
  <c r="U322" i="2"/>
  <c r="R322" i="2"/>
  <c r="Q322" i="2"/>
  <c r="S322" i="2" s="1"/>
  <c r="T322" i="2" s="1"/>
  <c r="X321" i="2"/>
  <c r="W321" i="2"/>
  <c r="V321" i="2"/>
  <c r="U321" i="2"/>
  <c r="R321" i="2"/>
  <c r="Q321" i="2"/>
  <c r="S321" i="2" s="1"/>
  <c r="T321" i="2" s="1"/>
  <c r="X320" i="2"/>
  <c r="W320" i="2"/>
  <c r="V320" i="2"/>
  <c r="U320" i="2"/>
  <c r="R320" i="2"/>
  <c r="Q320" i="2"/>
  <c r="S320" i="2" s="1"/>
  <c r="T320" i="2" s="1"/>
  <c r="X319" i="2"/>
  <c r="W319" i="2"/>
  <c r="V319" i="2"/>
  <c r="U319" i="2"/>
  <c r="R319" i="2"/>
  <c r="Q319" i="2"/>
  <c r="S319" i="2" s="1"/>
  <c r="T319" i="2" s="1"/>
  <c r="X318" i="2"/>
  <c r="W318" i="2"/>
  <c r="V318" i="2"/>
  <c r="U318" i="2"/>
  <c r="R318" i="2"/>
  <c r="Q318" i="2"/>
  <c r="S318" i="2" s="1"/>
  <c r="T318" i="2" s="1"/>
  <c r="X317" i="2"/>
  <c r="W317" i="2"/>
  <c r="V317" i="2"/>
  <c r="U317" i="2"/>
  <c r="R317" i="2"/>
  <c r="Q317" i="2"/>
  <c r="S317" i="2" s="1"/>
  <c r="T317" i="2" s="1"/>
  <c r="X316" i="2"/>
  <c r="W316" i="2"/>
  <c r="V316" i="2"/>
  <c r="U316" i="2"/>
  <c r="R316" i="2"/>
  <c r="Q316" i="2"/>
  <c r="S316" i="2" s="1"/>
  <c r="T316" i="2" s="1"/>
  <c r="X315" i="2"/>
  <c r="W315" i="2"/>
  <c r="V315" i="2"/>
  <c r="U315" i="2"/>
  <c r="R315" i="2"/>
  <c r="Q315" i="2"/>
  <c r="S315" i="2" s="1"/>
  <c r="T315" i="2" s="1"/>
  <c r="X314" i="2"/>
  <c r="W314" i="2"/>
  <c r="V314" i="2"/>
  <c r="U314" i="2"/>
  <c r="R314" i="2"/>
  <c r="Q314" i="2"/>
  <c r="S314" i="2" s="1"/>
  <c r="T314" i="2" s="1"/>
  <c r="X313" i="2"/>
  <c r="W313" i="2"/>
  <c r="V313" i="2"/>
  <c r="U313" i="2"/>
  <c r="R313" i="2"/>
  <c r="Q313" i="2"/>
  <c r="S313" i="2" s="1"/>
  <c r="T313" i="2" s="1"/>
  <c r="X312" i="2"/>
  <c r="W312" i="2"/>
  <c r="V312" i="2"/>
  <c r="U312" i="2"/>
  <c r="R312" i="2"/>
  <c r="Q312" i="2"/>
  <c r="S312" i="2" s="1"/>
  <c r="T312" i="2" s="1"/>
  <c r="X311" i="2"/>
  <c r="W311" i="2"/>
  <c r="V311" i="2"/>
  <c r="U311" i="2"/>
  <c r="R311" i="2"/>
  <c r="Q311" i="2"/>
  <c r="S311" i="2" s="1"/>
  <c r="T311" i="2" s="1"/>
  <c r="X310" i="2"/>
  <c r="W310" i="2"/>
  <c r="V310" i="2"/>
  <c r="U310" i="2"/>
  <c r="R310" i="2"/>
  <c r="Q310" i="2"/>
  <c r="S310" i="2" s="1"/>
  <c r="T310" i="2" s="1"/>
  <c r="X309" i="2"/>
  <c r="W309" i="2"/>
  <c r="V309" i="2"/>
  <c r="U309" i="2"/>
  <c r="R309" i="2"/>
  <c r="Q309" i="2"/>
  <c r="S309" i="2" s="1"/>
  <c r="T309" i="2" s="1"/>
  <c r="X308" i="2"/>
  <c r="W308" i="2"/>
  <c r="V308" i="2"/>
  <c r="U308" i="2"/>
  <c r="R308" i="2"/>
  <c r="Q308" i="2"/>
  <c r="S308" i="2" s="1"/>
  <c r="T308" i="2" s="1"/>
  <c r="X307" i="2"/>
  <c r="W307" i="2"/>
  <c r="V307" i="2"/>
  <c r="U307" i="2"/>
  <c r="R307" i="2"/>
  <c r="Q307" i="2"/>
  <c r="S307" i="2" s="1"/>
  <c r="T307" i="2" s="1"/>
  <c r="X306" i="2"/>
  <c r="W306" i="2"/>
  <c r="V306" i="2"/>
  <c r="U306" i="2"/>
  <c r="R306" i="2"/>
  <c r="Q306" i="2"/>
  <c r="S306" i="2" s="1"/>
  <c r="T306" i="2" s="1"/>
  <c r="X305" i="2"/>
  <c r="W305" i="2"/>
  <c r="V305" i="2"/>
  <c r="U305" i="2"/>
  <c r="R305" i="2"/>
  <c r="Q305" i="2"/>
  <c r="S305" i="2" s="1"/>
  <c r="T305" i="2" s="1"/>
  <c r="X304" i="2"/>
  <c r="W304" i="2"/>
  <c r="V304" i="2"/>
  <c r="U304" i="2"/>
  <c r="R304" i="2"/>
  <c r="Q304" i="2"/>
  <c r="S304" i="2" s="1"/>
  <c r="T304" i="2" s="1"/>
  <c r="X303" i="2"/>
  <c r="W303" i="2"/>
  <c r="V303" i="2"/>
  <c r="U303" i="2"/>
  <c r="R303" i="2"/>
  <c r="Q303" i="2"/>
  <c r="S303" i="2" s="1"/>
  <c r="T303" i="2" s="1"/>
  <c r="X302" i="2"/>
  <c r="W302" i="2"/>
  <c r="V302" i="2"/>
  <c r="U302" i="2"/>
  <c r="R302" i="2"/>
  <c r="Q302" i="2"/>
  <c r="S302" i="2" s="1"/>
  <c r="T302" i="2" s="1"/>
  <c r="X301" i="2"/>
  <c r="W301" i="2"/>
  <c r="V301" i="2"/>
  <c r="U301" i="2"/>
  <c r="R301" i="2"/>
  <c r="Q301" i="2"/>
  <c r="S301" i="2" s="1"/>
  <c r="T301" i="2" s="1"/>
  <c r="X300" i="2"/>
  <c r="W300" i="2"/>
  <c r="V300" i="2"/>
  <c r="U300" i="2"/>
  <c r="R300" i="2"/>
  <c r="Q300" i="2"/>
  <c r="S300" i="2" s="1"/>
  <c r="T300" i="2" s="1"/>
  <c r="X299" i="2"/>
  <c r="W299" i="2"/>
  <c r="V299" i="2"/>
  <c r="U299" i="2"/>
  <c r="R299" i="2"/>
  <c r="Q299" i="2"/>
  <c r="S299" i="2" s="1"/>
  <c r="T299" i="2" s="1"/>
  <c r="X298" i="2"/>
  <c r="W298" i="2"/>
  <c r="V298" i="2"/>
  <c r="U298" i="2"/>
  <c r="R298" i="2"/>
  <c r="Q298" i="2"/>
  <c r="S298" i="2" s="1"/>
  <c r="T298" i="2" s="1"/>
  <c r="X297" i="2"/>
  <c r="W297" i="2"/>
  <c r="V297" i="2"/>
  <c r="U297" i="2"/>
  <c r="R297" i="2"/>
  <c r="Q297" i="2"/>
  <c r="S297" i="2" s="1"/>
  <c r="T297" i="2" s="1"/>
  <c r="X296" i="2"/>
  <c r="W296" i="2"/>
  <c r="V296" i="2"/>
  <c r="U296" i="2"/>
  <c r="R296" i="2"/>
  <c r="Q296" i="2"/>
  <c r="S296" i="2" s="1"/>
  <c r="T296" i="2" s="1"/>
  <c r="X295" i="2"/>
  <c r="W295" i="2"/>
  <c r="V295" i="2"/>
  <c r="U295" i="2"/>
  <c r="R295" i="2"/>
  <c r="Q295" i="2"/>
  <c r="S295" i="2" s="1"/>
  <c r="T295" i="2" s="1"/>
  <c r="X294" i="2"/>
  <c r="W294" i="2"/>
  <c r="V294" i="2"/>
  <c r="U294" i="2"/>
  <c r="R294" i="2"/>
  <c r="Q294" i="2"/>
  <c r="S294" i="2" s="1"/>
  <c r="T294" i="2" s="1"/>
  <c r="X293" i="2"/>
  <c r="W293" i="2"/>
  <c r="V293" i="2"/>
  <c r="U293" i="2"/>
  <c r="R293" i="2"/>
  <c r="Q293" i="2"/>
  <c r="S293" i="2" s="1"/>
  <c r="T293" i="2" s="1"/>
  <c r="X292" i="2"/>
  <c r="W292" i="2"/>
  <c r="V292" i="2"/>
  <c r="U292" i="2"/>
  <c r="R292" i="2"/>
  <c r="Q292" i="2"/>
  <c r="S292" i="2" s="1"/>
  <c r="T292" i="2" s="1"/>
  <c r="X291" i="2"/>
  <c r="W291" i="2"/>
  <c r="V291" i="2"/>
  <c r="U291" i="2"/>
  <c r="R291" i="2"/>
  <c r="Q291" i="2"/>
  <c r="S291" i="2" s="1"/>
  <c r="T291" i="2" s="1"/>
  <c r="X290" i="2"/>
  <c r="W290" i="2"/>
  <c r="V290" i="2"/>
  <c r="U290" i="2"/>
  <c r="R290" i="2"/>
  <c r="Q290" i="2"/>
  <c r="S290" i="2" s="1"/>
  <c r="T290" i="2" s="1"/>
  <c r="X289" i="2"/>
  <c r="W289" i="2"/>
  <c r="V289" i="2"/>
  <c r="U289" i="2"/>
  <c r="R289" i="2"/>
  <c r="Q289" i="2"/>
  <c r="S289" i="2" s="1"/>
  <c r="T289" i="2" s="1"/>
  <c r="X288" i="2"/>
  <c r="W288" i="2"/>
  <c r="V288" i="2"/>
  <c r="U288" i="2"/>
  <c r="R288" i="2"/>
  <c r="Q288" i="2"/>
  <c r="S288" i="2" s="1"/>
  <c r="T288" i="2" s="1"/>
  <c r="X287" i="2"/>
  <c r="W287" i="2"/>
  <c r="V287" i="2"/>
  <c r="U287" i="2"/>
  <c r="R287" i="2"/>
  <c r="Q287" i="2"/>
  <c r="S287" i="2" s="1"/>
  <c r="T287" i="2" s="1"/>
  <c r="X286" i="2"/>
  <c r="W286" i="2"/>
  <c r="V286" i="2"/>
  <c r="U286" i="2"/>
  <c r="R286" i="2"/>
  <c r="Q286" i="2"/>
  <c r="S286" i="2" s="1"/>
  <c r="T286" i="2" s="1"/>
  <c r="X285" i="2"/>
  <c r="W285" i="2"/>
  <c r="V285" i="2"/>
  <c r="U285" i="2"/>
  <c r="R285" i="2"/>
  <c r="Q285" i="2"/>
  <c r="S285" i="2" s="1"/>
  <c r="T285" i="2" s="1"/>
  <c r="X284" i="2"/>
  <c r="W284" i="2"/>
  <c r="V284" i="2"/>
  <c r="U284" i="2"/>
  <c r="R284" i="2"/>
  <c r="Q284" i="2"/>
  <c r="S284" i="2" s="1"/>
  <c r="T284" i="2" s="1"/>
  <c r="X283" i="2"/>
  <c r="W283" i="2"/>
  <c r="V283" i="2"/>
  <c r="U283" i="2"/>
  <c r="R283" i="2"/>
  <c r="Q283" i="2"/>
  <c r="S283" i="2" s="1"/>
  <c r="T283" i="2" s="1"/>
  <c r="X282" i="2"/>
  <c r="W282" i="2"/>
  <c r="V282" i="2"/>
  <c r="U282" i="2"/>
  <c r="R282" i="2"/>
  <c r="Q282" i="2"/>
  <c r="S282" i="2" s="1"/>
  <c r="T282" i="2" s="1"/>
  <c r="X281" i="2"/>
  <c r="W281" i="2"/>
  <c r="V281" i="2"/>
  <c r="U281" i="2"/>
  <c r="R281" i="2"/>
  <c r="Q281" i="2"/>
  <c r="S281" i="2" s="1"/>
  <c r="T281" i="2" s="1"/>
  <c r="X280" i="2"/>
  <c r="W280" i="2"/>
  <c r="V280" i="2"/>
  <c r="U280" i="2"/>
  <c r="R280" i="2"/>
  <c r="Q280" i="2"/>
  <c r="S280" i="2" s="1"/>
  <c r="T280" i="2" s="1"/>
  <c r="X279" i="2"/>
  <c r="W279" i="2"/>
  <c r="V279" i="2"/>
  <c r="U279" i="2"/>
  <c r="R279" i="2"/>
  <c r="Q279" i="2"/>
  <c r="S279" i="2" s="1"/>
  <c r="T279" i="2" s="1"/>
  <c r="X278" i="2"/>
  <c r="W278" i="2"/>
  <c r="V278" i="2"/>
  <c r="U278" i="2"/>
  <c r="R278" i="2"/>
  <c r="Q278" i="2"/>
  <c r="S278" i="2" s="1"/>
  <c r="T278" i="2" s="1"/>
  <c r="X277" i="2"/>
  <c r="W277" i="2"/>
  <c r="V277" i="2"/>
  <c r="U277" i="2"/>
  <c r="R277" i="2"/>
  <c r="Q277" i="2"/>
  <c r="S277" i="2" s="1"/>
  <c r="T277" i="2" s="1"/>
  <c r="X276" i="2"/>
  <c r="W276" i="2"/>
  <c r="V276" i="2"/>
  <c r="U276" i="2"/>
  <c r="R276" i="2"/>
  <c r="Q276" i="2"/>
  <c r="S276" i="2" s="1"/>
  <c r="T276" i="2" s="1"/>
  <c r="X275" i="2"/>
  <c r="W275" i="2"/>
  <c r="V275" i="2"/>
  <c r="U275" i="2"/>
  <c r="R275" i="2"/>
  <c r="Q275" i="2"/>
  <c r="S275" i="2" s="1"/>
  <c r="T275" i="2" s="1"/>
  <c r="X274" i="2"/>
  <c r="W274" i="2"/>
  <c r="V274" i="2"/>
  <c r="U274" i="2"/>
  <c r="R274" i="2"/>
  <c r="Q274" i="2"/>
  <c r="S274" i="2" s="1"/>
  <c r="T274" i="2" s="1"/>
  <c r="X273" i="2"/>
  <c r="W273" i="2"/>
  <c r="V273" i="2"/>
  <c r="U273" i="2"/>
  <c r="R273" i="2"/>
  <c r="Q273" i="2"/>
  <c r="S273" i="2" s="1"/>
  <c r="T273" i="2" s="1"/>
  <c r="X272" i="2"/>
  <c r="W272" i="2"/>
  <c r="V272" i="2"/>
  <c r="U272" i="2"/>
  <c r="R272" i="2"/>
  <c r="Q272" i="2"/>
  <c r="S272" i="2" s="1"/>
  <c r="T272" i="2" s="1"/>
  <c r="X271" i="2"/>
  <c r="W271" i="2"/>
  <c r="V271" i="2"/>
  <c r="U271" i="2"/>
  <c r="R271" i="2"/>
  <c r="Q271" i="2"/>
  <c r="S271" i="2" s="1"/>
  <c r="T271" i="2" s="1"/>
  <c r="X270" i="2"/>
  <c r="W270" i="2"/>
  <c r="V270" i="2"/>
  <c r="U270" i="2"/>
  <c r="R270" i="2"/>
  <c r="Q270" i="2"/>
  <c r="S270" i="2" s="1"/>
  <c r="T270" i="2" s="1"/>
  <c r="X269" i="2"/>
  <c r="W269" i="2"/>
  <c r="V269" i="2"/>
  <c r="U269" i="2"/>
  <c r="R269" i="2"/>
  <c r="Q269" i="2"/>
  <c r="S269" i="2" s="1"/>
  <c r="T269" i="2" s="1"/>
  <c r="X268" i="2"/>
  <c r="W268" i="2"/>
  <c r="V268" i="2"/>
  <c r="U268" i="2"/>
  <c r="R268" i="2"/>
  <c r="Q268" i="2"/>
  <c r="S268" i="2" s="1"/>
  <c r="T268" i="2" s="1"/>
  <c r="X267" i="2"/>
  <c r="W267" i="2"/>
  <c r="V267" i="2"/>
  <c r="U267" i="2"/>
  <c r="R267" i="2"/>
  <c r="Q267" i="2"/>
  <c r="S267" i="2" s="1"/>
  <c r="T267" i="2" s="1"/>
  <c r="X266" i="2"/>
  <c r="W266" i="2"/>
  <c r="V266" i="2"/>
  <c r="U266" i="2"/>
  <c r="R266" i="2"/>
  <c r="Q266" i="2"/>
  <c r="S266" i="2" s="1"/>
  <c r="T266" i="2" s="1"/>
  <c r="X265" i="2"/>
  <c r="W265" i="2"/>
  <c r="V265" i="2"/>
  <c r="U265" i="2"/>
  <c r="R265" i="2"/>
  <c r="Q265" i="2"/>
  <c r="S265" i="2" s="1"/>
  <c r="T265" i="2" s="1"/>
  <c r="X264" i="2"/>
  <c r="W264" i="2"/>
  <c r="V264" i="2"/>
  <c r="U264" i="2"/>
  <c r="R264" i="2"/>
  <c r="Q264" i="2"/>
  <c r="S264" i="2" s="1"/>
  <c r="T264" i="2" s="1"/>
  <c r="X263" i="2"/>
  <c r="W263" i="2"/>
  <c r="V263" i="2"/>
  <c r="U263" i="2"/>
  <c r="R263" i="2"/>
  <c r="Q263" i="2"/>
  <c r="S263" i="2" s="1"/>
  <c r="T263" i="2" s="1"/>
  <c r="X262" i="2"/>
  <c r="W262" i="2"/>
  <c r="V262" i="2"/>
  <c r="U262" i="2"/>
  <c r="R262" i="2"/>
  <c r="Q262" i="2"/>
  <c r="S262" i="2" s="1"/>
  <c r="T262" i="2" s="1"/>
  <c r="X261" i="2"/>
  <c r="W261" i="2"/>
  <c r="V261" i="2"/>
  <c r="U261" i="2"/>
  <c r="R261" i="2"/>
  <c r="Q261" i="2"/>
  <c r="S261" i="2" s="1"/>
  <c r="T261" i="2" s="1"/>
  <c r="X260" i="2"/>
  <c r="W260" i="2"/>
  <c r="V260" i="2"/>
  <c r="U260" i="2"/>
  <c r="R260" i="2"/>
  <c r="Q260" i="2"/>
  <c r="S260" i="2" s="1"/>
  <c r="T260" i="2" s="1"/>
  <c r="X259" i="2"/>
  <c r="W259" i="2"/>
  <c r="V259" i="2"/>
  <c r="U259" i="2"/>
  <c r="R259" i="2"/>
  <c r="Q259" i="2"/>
  <c r="S259" i="2" s="1"/>
  <c r="T259" i="2" s="1"/>
  <c r="X258" i="2"/>
  <c r="W258" i="2"/>
  <c r="V258" i="2"/>
  <c r="U258" i="2"/>
  <c r="R258" i="2"/>
  <c r="Q258" i="2"/>
  <c r="S258" i="2" s="1"/>
  <c r="T258" i="2" s="1"/>
  <c r="X257" i="2"/>
  <c r="W257" i="2"/>
  <c r="V257" i="2"/>
  <c r="U257" i="2"/>
  <c r="R257" i="2"/>
  <c r="Q257" i="2"/>
  <c r="S257" i="2" s="1"/>
  <c r="T257" i="2" s="1"/>
  <c r="X256" i="2"/>
  <c r="W256" i="2"/>
  <c r="V256" i="2"/>
  <c r="U256" i="2"/>
  <c r="R256" i="2"/>
  <c r="Q256" i="2"/>
  <c r="S256" i="2" s="1"/>
  <c r="T256" i="2" s="1"/>
  <c r="X255" i="2"/>
  <c r="W255" i="2"/>
  <c r="V255" i="2"/>
  <c r="U255" i="2"/>
  <c r="R255" i="2"/>
  <c r="Q255" i="2"/>
  <c r="S255" i="2" s="1"/>
  <c r="T255" i="2" s="1"/>
  <c r="X254" i="2"/>
  <c r="W254" i="2"/>
  <c r="V254" i="2"/>
  <c r="U254" i="2"/>
  <c r="R254" i="2"/>
  <c r="Q254" i="2"/>
  <c r="S254" i="2" s="1"/>
  <c r="T254" i="2" s="1"/>
  <c r="X253" i="2"/>
  <c r="W253" i="2"/>
  <c r="V253" i="2"/>
  <c r="U253" i="2"/>
  <c r="R253" i="2"/>
  <c r="Q253" i="2"/>
  <c r="S253" i="2" s="1"/>
  <c r="T253" i="2" s="1"/>
  <c r="X252" i="2"/>
  <c r="W252" i="2"/>
  <c r="V252" i="2"/>
  <c r="U252" i="2"/>
  <c r="R252" i="2"/>
  <c r="Q252" i="2"/>
  <c r="S252" i="2" s="1"/>
  <c r="T252" i="2" s="1"/>
  <c r="X251" i="2"/>
  <c r="W251" i="2"/>
  <c r="V251" i="2"/>
  <c r="U251" i="2"/>
  <c r="R251" i="2"/>
  <c r="Q251" i="2"/>
  <c r="S251" i="2" s="1"/>
  <c r="T251" i="2" s="1"/>
  <c r="X250" i="2"/>
  <c r="W250" i="2"/>
  <c r="V250" i="2"/>
  <c r="U250" i="2"/>
  <c r="R250" i="2"/>
  <c r="Q250" i="2"/>
  <c r="S250" i="2" s="1"/>
  <c r="T250" i="2" s="1"/>
  <c r="X249" i="2"/>
  <c r="W249" i="2"/>
  <c r="V249" i="2"/>
  <c r="U249" i="2"/>
  <c r="R249" i="2"/>
  <c r="Q249" i="2"/>
  <c r="S249" i="2" s="1"/>
  <c r="T249" i="2" s="1"/>
  <c r="X248" i="2"/>
  <c r="W248" i="2"/>
  <c r="V248" i="2"/>
  <c r="U248" i="2"/>
  <c r="R248" i="2"/>
  <c r="Q248" i="2"/>
  <c r="S248" i="2" s="1"/>
  <c r="T248" i="2" s="1"/>
  <c r="X247" i="2"/>
  <c r="W247" i="2"/>
  <c r="V247" i="2"/>
  <c r="U247" i="2"/>
  <c r="R247" i="2"/>
  <c r="Q247" i="2"/>
  <c r="S247" i="2" s="1"/>
  <c r="T247" i="2" s="1"/>
  <c r="X246" i="2"/>
  <c r="W246" i="2"/>
  <c r="V246" i="2"/>
  <c r="U246" i="2"/>
  <c r="R246" i="2"/>
  <c r="Q246" i="2"/>
  <c r="S246" i="2" s="1"/>
  <c r="T246" i="2" s="1"/>
  <c r="X245" i="2"/>
  <c r="W245" i="2"/>
  <c r="V245" i="2"/>
  <c r="U245" i="2"/>
  <c r="R245" i="2"/>
  <c r="Q245" i="2"/>
  <c r="S245" i="2" s="1"/>
  <c r="T245" i="2" s="1"/>
  <c r="X244" i="2"/>
  <c r="W244" i="2"/>
  <c r="V244" i="2"/>
  <c r="U244" i="2"/>
  <c r="R244" i="2"/>
  <c r="Q244" i="2"/>
  <c r="S244" i="2" s="1"/>
  <c r="T244" i="2" s="1"/>
  <c r="X243" i="2"/>
  <c r="W243" i="2"/>
  <c r="V243" i="2"/>
  <c r="U243" i="2"/>
  <c r="R243" i="2"/>
  <c r="Q243" i="2"/>
  <c r="S243" i="2" s="1"/>
  <c r="T243" i="2" s="1"/>
  <c r="X242" i="2"/>
  <c r="W242" i="2"/>
  <c r="V242" i="2"/>
  <c r="U242" i="2"/>
  <c r="R242" i="2"/>
  <c r="Q242" i="2"/>
  <c r="S242" i="2" s="1"/>
  <c r="T242" i="2" s="1"/>
  <c r="X241" i="2"/>
  <c r="W241" i="2"/>
  <c r="V241" i="2"/>
  <c r="U241" i="2"/>
  <c r="R241" i="2"/>
  <c r="Q241" i="2"/>
  <c r="S241" i="2" s="1"/>
  <c r="T241" i="2" s="1"/>
  <c r="X240" i="2"/>
  <c r="W240" i="2"/>
  <c r="V240" i="2"/>
  <c r="U240" i="2"/>
  <c r="R240" i="2"/>
  <c r="Q240" i="2"/>
  <c r="S240" i="2" s="1"/>
  <c r="T240" i="2" s="1"/>
  <c r="X239" i="2"/>
  <c r="W239" i="2"/>
  <c r="V239" i="2"/>
  <c r="U239" i="2"/>
  <c r="R239" i="2"/>
  <c r="Q239" i="2"/>
  <c r="S239" i="2" s="1"/>
  <c r="T239" i="2" s="1"/>
  <c r="X238" i="2"/>
  <c r="W238" i="2"/>
  <c r="V238" i="2"/>
  <c r="U238" i="2"/>
  <c r="R238" i="2"/>
  <c r="Q238" i="2"/>
  <c r="S238" i="2" s="1"/>
  <c r="T238" i="2" s="1"/>
  <c r="X237" i="2"/>
  <c r="W237" i="2"/>
  <c r="V237" i="2"/>
  <c r="U237" i="2"/>
  <c r="R237" i="2"/>
  <c r="Q237" i="2"/>
  <c r="S237" i="2" s="1"/>
  <c r="T237" i="2" s="1"/>
  <c r="X236" i="2"/>
  <c r="W236" i="2"/>
  <c r="V236" i="2"/>
  <c r="U236" i="2"/>
  <c r="R236" i="2"/>
  <c r="Q236" i="2"/>
  <c r="S236" i="2" s="1"/>
  <c r="T236" i="2" s="1"/>
  <c r="X235" i="2"/>
  <c r="W235" i="2"/>
  <c r="V235" i="2"/>
  <c r="U235" i="2"/>
  <c r="R235" i="2"/>
  <c r="Q235" i="2"/>
  <c r="S235" i="2" s="1"/>
  <c r="T235" i="2" s="1"/>
  <c r="X234" i="2"/>
  <c r="W234" i="2"/>
  <c r="V234" i="2"/>
  <c r="U234" i="2"/>
  <c r="R234" i="2"/>
  <c r="Q234" i="2"/>
  <c r="S234" i="2" s="1"/>
  <c r="T234" i="2" s="1"/>
  <c r="X233" i="2"/>
  <c r="W233" i="2"/>
  <c r="V233" i="2"/>
  <c r="U233" i="2"/>
  <c r="R233" i="2"/>
  <c r="Q233" i="2"/>
  <c r="S233" i="2" s="1"/>
  <c r="T233" i="2" s="1"/>
  <c r="X232" i="2"/>
  <c r="W232" i="2"/>
  <c r="V232" i="2"/>
  <c r="U232" i="2"/>
  <c r="R232" i="2"/>
  <c r="Q232" i="2"/>
  <c r="S232" i="2" s="1"/>
  <c r="T232" i="2" s="1"/>
  <c r="X231" i="2"/>
  <c r="W231" i="2"/>
  <c r="V231" i="2"/>
  <c r="U231" i="2"/>
  <c r="R231" i="2"/>
  <c r="Q231" i="2"/>
  <c r="S231" i="2" s="1"/>
  <c r="T231" i="2" s="1"/>
  <c r="X230" i="2"/>
  <c r="W230" i="2"/>
  <c r="V230" i="2"/>
  <c r="U230" i="2"/>
  <c r="R230" i="2"/>
  <c r="Q230" i="2"/>
  <c r="S230" i="2" s="1"/>
  <c r="T230" i="2" s="1"/>
  <c r="X229" i="2"/>
  <c r="W229" i="2"/>
  <c r="V229" i="2"/>
  <c r="U229" i="2"/>
  <c r="R229" i="2"/>
  <c r="Q229" i="2"/>
  <c r="S229" i="2" s="1"/>
  <c r="T229" i="2" s="1"/>
  <c r="X228" i="2"/>
  <c r="W228" i="2"/>
  <c r="V228" i="2"/>
  <c r="U228" i="2"/>
  <c r="R228" i="2"/>
  <c r="Q228" i="2"/>
  <c r="S228" i="2" s="1"/>
  <c r="T228" i="2" s="1"/>
  <c r="X227" i="2"/>
  <c r="W227" i="2"/>
  <c r="V227" i="2"/>
  <c r="U227" i="2"/>
  <c r="R227" i="2"/>
  <c r="Q227" i="2"/>
  <c r="S227" i="2" s="1"/>
  <c r="T227" i="2" s="1"/>
  <c r="X226" i="2"/>
  <c r="W226" i="2"/>
  <c r="V226" i="2"/>
  <c r="U226" i="2"/>
  <c r="R226" i="2"/>
  <c r="Q226" i="2"/>
  <c r="S226" i="2" s="1"/>
  <c r="T226" i="2" s="1"/>
  <c r="X225" i="2"/>
  <c r="W225" i="2"/>
  <c r="V225" i="2"/>
  <c r="U225" i="2"/>
  <c r="R225" i="2"/>
  <c r="Q225" i="2"/>
  <c r="S225" i="2" s="1"/>
  <c r="T225" i="2" s="1"/>
  <c r="X224" i="2"/>
  <c r="W224" i="2"/>
  <c r="V224" i="2"/>
  <c r="U224" i="2"/>
  <c r="R224" i="2"/>
  <c r="Q224" i="2"/>
  <c r="S224" i="2" s="1"/>
  <c r="T224" i="2" s="1"/>
  <c r="X223" i="2"/>
  <c r="W223" i="2"/>
  <c r="V223" i="2"/>
  <c r="U223" i="2"/>
  <c r="R223" i="2"/>
  <c r="Q223" i="2"/>
  <c r="S223" i="2" s="1"/>
  <c r="T223" i="2" s="1"/>
  <c r="X222" i="2"/>
  <c r="W222" i="2"/>
  <c r="V222" i="2"/>
  <c r="U222" i="2"/>
  <c r="R222" i="2"/>
  <c r="Q222" i="2"/>
  <c r="S222" i="2" s="1"/>
  <c r="T222" i="2" s="1"/>
  <c r="X221" i="2"/>
  <c r="W221" i="2"/>
  <c r="V221" i="2"/>
  <c r="U221" i="2"/>
  <c r="R221" i="2"/>
  <c r="Q221" i="2"/>
  <c r="S221" i="2" s="1"/>
  <c r="T221" i="2" s="1"/>
  <c r="X220" i="2"/>
  <c r="W220" i="2"/>
  <c r="V220" i="2"/>
  <c r="U220" i="2"/>
  <c r="R220" i="2"/>
  <c r="Q220" i="2"/>
  <c r="S220" i="2" s="1"/>
  <c r="T220" i="2" s="1"/>
  <c r="X219" i="2"/>
  <c r="W219" i="2"/>
  <c r="V219" i="2"/>
  <c r="U219" i="2"/>
  <c r="R219" i="2"/>
  <c r="Q219" i="2"/>
  <c r="S219" i="2" s="1"/>
  <c r="T219" i="2" s="1"/>
  <c r="X218" i="2"/>
  <c r="W218" i="2"/>
  <c r="V218" i="2"/>
  <c r="U218" i="2"/>
  <c r="R218" i="2"/>
  <c r="Q218" i="2"/>
  <c r="S218" i="2" s="1"/>
  <c r="T218" i="2" s="1"/>
  <c r="X217" i="2"/>
  <c r="W217" i="2"/>
  <c r="V217" i="2"/>
  <c r="U217" i="2"/>
  <c r="R217" i="2"/>
  <c r="Q217" i="2"/>
  <c r="S217" i="2" s="1"/>
  <c r="T217" i="2" s="1"/>
  <c r="X216" i="2"/>
  <c r="W216" i="2"/>
  <c r="V216" i="2"/>
  <c r="U216" i="2"/>
  <c r="R216" i="2"/>
  <c r="Q216" i="2"/>
  <c r="S216" i="2" s="1"/>
  <c r="T216" i="2" s="1"/>
  <c r="X215" i="2"/>
  <c r="W215" i="2"/>
  <c r="V215" i="2"/>
  <c r="U215" i="2"/>
  <c r="R215" i="2"/>
  <c r="Q215" i="2"/>
  <c r="S215" i="2" s="1"/>
  <c r="T215" i="2" s="1"/>
  <c r="X214" i="2"/>
  <c r="W214" i="2"/>
  <c r="V214" i="2"/>
  <c r="U214" i="2"/>
  <c r="R214" i="2"/>
  <c r="Q214" i="2"/>
  <c r="S214" i="2" s="1"/>
  <c r="T214" i="2" s="1"/>
  <c r="X213" i="2"/>
  <c r="W213" i="2"/>
  <c r="V213" i="2"/>
  <c r="U213" i="2"/>
  <c r="R213" i="2"/>
  <c r="Q213" i="2"/>
  <c r="S213" i="2" s="1"/>
  <c r="T213" i="2" s="1"/>
  <c r="X212" i="2"/>
  <c r="W212" i="2"/>
  <c r="V212" i="2"/>
  <c r="U212" i="2"/>
  <c r="R212" i="2"/>
  <c r="Q212" i="2"/>
  <c r="S212" i="2" s="1"/>
  <c r="T212" i="2" s="1"/>
  <c r="X211" i="2"/>
  <c r="W211" i="2"/>
  <c r="V211" i="2"/>
  <c r="U211" i="2"/>
  <c r="R211" i="2"/>
  <c r="Q211" i="2"/>
  <c r="S211" i="2" s="1"/>
  <c r="T211" i="2" s="1"/>
  <c r="X210" i="2"/>
  <c r="W210" i="2"/>
  <c r="V210" i="2"/>
  <c r="U210" i="2"/>
  <c r="R210" i="2"/>
  <c r="Q210" i="2"/>
  <c r="S210" i="2" s="1"/>
  <c r="T210" i="2" s="1"/>
  <c r="X209" i="2"/>
  <c r="W209" i="2"/>
  <c r="V209" i="2"/>
  <c r="U209" i="2"/>
  <c r="R209" i="2"/>
  <c r="Q209" i="2"/>
  <c r="S209" i="2" s="1"/>
  <c r="T209" i="2" s="1"/>
  <c r="X208" i="2"/>
  <c r="W208" i="2"/>
  <c r="V208" i="2"/>
  <c r="U208" i="2"/>
  <c r="R208" i="2"/>
  <c r="Q208" i="2"/>
  <c r="S208" i="2" s="1"/>
  <c r="T208" i="2" s="1"/>
  <c r="X207" i="2"/>
  <c r="W207" i="2"/>
  <c r="V207" i="2"/>
  <c r="U207" i="2"/>
  <c r="R207" i="2"/>
  <c r="Q207" i="2"/>
  <c r="S207" i="2" s="1"/>
  <c r="T207" i="2" s="1"/>
  <c r="X206" i="2"/>
  <c r="W206" i="2"/>
  <c r="V206" i="2"/>
  <c r="U206" i="2"/>
  <c r="R206" i="2"/>
  <c r="Q206" i="2"/>
  <c r="S206" i="2" s="1"/>
  <c r="T206" i="2" s="1"/>
  <c r="X205" i="2"/>
  <c r="W205" i="2"/>
  <c r="V205" i="2"/>
  <c r="U205" i="2"/>
  <c r="R205" i="2"/>
  <c r="Q205" i="2"/>
  <c r="S205" i="2" s="1"/>
  <c r="T205" i="2" s="1"/>
  <c r="X204" i="2"/>
  <c r="W204" i="2"/>
  <c r="V204" i="2"/>
  <c r="U204" i="2"/>
  <c r="R204" i="2"/>
  <c r="Q204" i="2"/>
  <c r="S204" i="2" s="1"/>
  <c r="T204" i="2" s="1"/>
  <c r="X203" i="2"/>
  <c r="W203" i="2"/>
  <c r="V203" i="2"/>
  <c r="U203" i="2"/>
  <c r="R203" i="2"/>
  <c r="Q203" i="2"/>
  <c r="S203" i="2" s="1"/>
  <c r="T203" i="2" s="1"/>
  <c r="X202" i="2"/>
  <c r="W202" i="2"/>
  <c r="V202" i="2"/>
  <c r="U202" i="2"/>
  <c r="R202" i="2"/>
  <c r="Q202" i="2"/>
  <c r="S202" i="2" s="1"/>
  <c r="T202" i="2" s="1"/>
  <c r="X201" i="2"/>
  <c r="W201" i="2"/>
  <c r="V201" i="2"/>
  <c r="U201" i="2"/>
  <c r="R201" i="2"/>
  <c r="Q201" i="2"/>
  <c r="S201" i="2" s="1"/>
  <c r="T201" i="2" s="1"/>
  <c r="X200" i="2"/>
  <c r="W200" i="2"/>
  <c r="V200" i="2"/>
  <c r="U200" i="2"/>
  <c r="R200" i="2"/>
  <c r="Q200" i="2"/>
  <c r="S200" i="2" s="1"/>
  <c r="T200" i="2" s="1"/>
  <c r="X199" i="2"/>
  <c r="W199" i="2"/>
  <c r="V199" i="2"/>
  <c r="U199" i="2"/>
  <c r="R199" i="2"/>
  <c r="Q199" i="2"/>
  <c r="S199" i="2" s="1"/>
  <c r="T199" i="2" s="1"/>
  <c r="X198" i="2"/>
  <c r="W198" i="2"/>
  <c r="V198" i="2"/>
  <c r="U198" i="2"/>
  <c r="R198" i="2"/>
  <c r="Q198" i="2"/>
  <c r="S198" i="2" s="1"/>
  <c r="T198" i="2" s="1"/>
  <c r="X197" i="2"/>
  <c r="W197" i="2"/>
  <c r="V197" i="2"/>
  <c r="U197" i="2"/>
  <c r="R197" i="2"/>
  <c r="Q197" i="2"/>
  <c r="S197" i="2" s="1"/>
  <c r="T197" i="2" s="1"/>
  <c r="X196" i="2"/>
  <c r="W196" i="2"/>
  <c r="V196" i="2"/>
  <c r="U196" i="2"/>
  <c r="R196" i="2"/>
  <c r="Q196" i="2"/>
  <c r="S196" i="2" s="1"/>
  <c r="T196" i="2" s="1"/>
  <c r="X195" i="2"/>
  <c r="W195" i="2"/>
  <c r="V195" i="2"/>
  <c r="U195" i="2"/>
  <c r="R195" i="2"/>
  <c r="Q195" i="2"/>
  <c r="S195" i="2" s="1"/>
  <c r="T195" i="2" s="1"/>
  <c r="X194" i="2"/>
  <c r="W194" i="2"/>
  <c r="V194" i="2"/>
  <c r="U194" i="2"/>
  <c r="R194" i="2"/>
  <c r="Q194" i="2"/>
  <c r="S194" i="2" s="1"/>
  <c r="T194" i="2" s="1"/>
  <c r="X193" i="2"/>
  <c r="W193" i="2"/>
  <c r="V193" i="2"/>
  <c r="U193" i="2"/>
  <c r="R193" i="2"/>
  <c r="Q193" i="2"/>
  <c r="S193" i="2" s="1"/>
  <c r="T193" i="2" s="1"/>
  <c r="X192" i="2"/>
  <c r="W192" i="2"/>
  <c r="V192" i="2"/>
  <c r="U192" i="2"/>
  <c r="R192" i="2"/>
  <c r="Q192" i="2"/>
  <c r="S192" i="2" s="1"/>
  <c r="T192" i="2" s="1"/>
  <c r="X191" i="2"/>
  <c r="W191" i="2"/>
  <c r="V191" i="2"/>
  <c r="U191" i="2"/>
  <c r="R191" i="2"/>
  <c r="Q191" i="2"/>
  <c r="S191" i="2" s="1"/>
  <c r="T191" i="2" s="1"/>
  <c r="X190" i="2"/>
  <c r="W190" i="2"/>
  <c r="V190" i="2"/>
  <c r="U190" i="2"/>
  <c r="R190" i="2"/>
  <c r="Q190" i="2"/>
  <c r="S190" i="2" s="1"/>
  <c r="T190" i="2" s="1"/>
  <c r="X189" i="2"/>
  <c r="W189" i="2"/>
  <c r="V189" i="2"/>
  <c r="U189" i="2"/>
  <c r="R189" i="2"/>
  <c r="Q189" i="2"/>
  <c r="S189" i="2" s="1"/>
  <c r="T189" i="2" s="1"/>
  <c r="X188" i="2"/>
  <c r="W188" i="2"/>
  <c r="V188" i="2"/>
  <c r="U188" i="2"/>
  <c r="R188" i="2"/>
  <c r="Q188" i="2"/>
  <c r="S188" i="2" s="1"/>
  <c r="T188" i="2" s="1"/>
  <c r="X187" i="2"/>
  <c r="W187" i="2"/>
  <c r="V187" i="2"/>
  <c r="U187" i="2"/>
  <c r="R187" i="2"/>
  <c r="Q187" i="2"/>
  <c r="S187" i="2" s="1"/>
  <c r="T187" i="2" s="1"/>
  <c r="X186" i="2"/>
  <c r="W186" i="2"/>
  <c r="V186" i="2"/>
  <c r="U186" i="2"/>
  <c r="R186" i="2"/>
  <c r="Q186" i="2"/>
  <c r="S186" i="2" s="1"/>
  <c r="T186" i="2" s="1"/>
  <c r="X185" i="2"/>
  <c r="W185" i="2"/>
  <c r="V185" i="2"/>
  <c r="U185" i="2"/>
  <c r="R185" i="2"/>
  <c r="Q185" i="2"/>
  <c r="S185" i="2" s="1"/>
  <c r="T185" i="2" s="1"/>
  <c r="X184" i="2"/>
  <c r="W184" i="2"/>
  <c r="V184" i="2"/>
  <c r="U184" i="2"/>
  <c r="R184" i="2"/>
  <c r="Q184" i="2"/>
  <c r="S184" i="2" s="1"/>
  <c r="T184" i="2" s="1"/>
  <c r="X183" i="2"/>
  <c r="W183" i="2"/>
  <c r="V183" i="2"/>
  <c r="U183" i="2"/>
  <c r="R183" i="2"/>
  <c r="Q183" i="2"/>
  <c r="S183" i="2" s="1"/>
  <c r="T183" i="2" s="1"/>
  <c r="X182" i="2"/>
  <c r="W182" i="2"/>
  <c r="V182" i="2"/>
  <c r="U182" i="2"/>
  <c r="R182" i="2"/>
  <c r="Q182" i="2"/>
  <c r="S182" i="2" s="1"/>
  <c r="T182" i="2" s="1"/>
  <c r="X181" i="2"/>
  <c r="W181" i="2"/>
  <c r="V181" i="2"/>
  <c r="U181" i="2"/>
  <c r="R181" i="2"/>
  <c r="Q181" i="2"/>
  <c r="S181" i="2" s="1"/>
  <c r="T181" i="2" s="1"/>
  <c r="X180" i="2"/>
  <c r="W180" i="2"/>
  <c r="V180" i="2"/>
  <c r="U180" i="2"/>
  <c r="R180" i="2"/>
  <c r="Q180" i="2"/>
  <c r="S180" i="2" s="1"/>
  <c r="T180" i="2" s="1"/>
  <c r="X179" i="2"/>
  <c r="W179" i="2"/>
  <c r="V179" i="2"/>
  <c r="U179" i="2"/>
  <c r="R179" i="2"/>
  <c r="Q179" i="2"/>
  <c r="S179" i="2" s="1"/>
  <c r="T179" i="2" s="1"/>
  <c r="X178" i="2"/>
  <c r="W178" i="2"/>
  <c r="V178" i="2"/>
  <c r="U178" i="2"/>
  <c r="R178" i="2"/>
  <c r="Q178" i="2"/>
  <c r="S178" i="2" s="1"/>
  <c r="T178" i="2" s="1"/>
  <c r="X177" i="2"/>
  <c r="W177" i="2"/>
  <c r="V177" i="2"/>
  <c r="U177" i="2"/>
  <c r="R177" i="2"/>
  <c r="Q177" i="2"/>
  <c r="S177" i="2" s="1"/>
  <c r="T177" i="2" s="1"/>
  <c r="X176" i="2"/>
  <c r="W176" i="2"/>
  <c r="V176" i="2"/>
  <c r="U176" i="2"/>
  <c r="R176" i="2"/>
  <c r="Q176" i="2"/>
  <c r="S176" i="2" s="1"/>
  <c r="T176" i="2" s="1"/>
  <c r="X175" i="2"/>
  <c r="W175" i="2"/>
  <c r="V175" i="2"/>
  <c r="U175" i="2"/>
  <c r="R175" i="2"/>
  <c r="Q175" i="2"/>
  <c r="S175" i="2" s="1"/>
  <c r="T175" i="2" s="1"/>
  <c r="X174" i="2"/>
  <c r="W174" i="2"/>
  <c r="V174" i="2"/>
  <c r="U174" i="2"/>
  <c r="R174" i="2"/>
  <c r="Q174" i="2"/>
  <c r="S174" i="2" s="1"/>
  <c r="T174" i="2" s="1"/>
  <c r="X173" i="2"/>
  <c r="W173" i="2"/>
  <c r="V173" i="2"/>
  <c r="U173" i="2"/>
  <c r="R173" i="2"/>
  <c r="Q173" i="2"/>
  <c r="S173" i="2" s="1"/>
  <c r="T173" i="2" s="1"/>
  <c r="X172" i="2"/>
  <c r="W172" i="2"/>
  <c r="V172" i="2"/>
  <c r="U172" i="2"/>
  <c r="R172" i="2"/>
  <c r="Q172" i="2"/>
  <c r="S172" i="2" s="1"/>
  <c r="T172" i="2" s="1"/>
  <c r="X171" i="2"/>
  <c r="W171" i="2"/>
  <c r="V171" i="2"/>
  <c r="U171" i="2"/>
  <c r="R171" i="2"/>
  <c r="Q171" i="2"/>
  <c r="S171" i="2" s="1"/>
  <c r="T171" i="2" s="1"/>
  <c r="X170" i="2"/>
  <c r="W170" i="2"/>
  <c r="V170" i="2"/>
  <c r="U170" i="2"/>
  <c r="R170" i="2"/>
  <c r="Q170" i="2"/>
  <c r="S170" i="2" s="1"/>
  <c r="T170" i="2" s="1"/>
  <c r="X169" i="2"/>
  <c r="W169" i="2"/>
  <c r="V169" i="2"/>
  <c r="U169" i="2"/>
  <c r="R169" i="2"/>
  <c r="Q169" i="2"/>
  <c r="S169" i="2" s="1"/>
  <c r="T169" i="2" s="1"/>
  <c r="X168" i="2"/>
  <c r="W168" i="2"/>
  <c r="V168" i="2"/>
  <c r="U168" i="2"/>
  <c r="R168" i="2"/>
  <c r="Q168" i="2"/>
  <c r="S168" i="2" s="1"/>
  <c r="T168" i="2" s="1"/>
  <c r="X167" i="2"/>
  <c r="W167" i="2"/>
  <c r="V167" i="2"/>
  <c r="U167" i="2"/>
  <c r="R167" i="2"/>
  <c r="Q167" i="2"/>
  <c r="S167" i="2" s="1"/>
  <c r="T167" i="2" s="1"/>
  <c r="X166" i="2"/>
  <c r="W166" i="2"/>
  <c r="V166" i="2"/>
  <c r="U166" i="2"/>
  <c r="R166" i="2"/>
  <c r="Q166" i="2"/>
  <c r="S166" i="2" s="1"/>
  <c r="T166" i="2" s="1"/>
  <c r="X165" i="2"/>
  <c r="W165" i="2"/>
  <c r="V165" i="2"/>
  <c r="U165" i="2"/>
  <c r="R165" i="2"/>
  <c r="Q165" i="2"/>
  <c r="S165" i="2" s="1"/>
  <c r="T165" i="2" s="1"/>
  <c r="X164" i="2"/>
  <c r="W164" i="2"/>
  <c r="V164" i="2"/>
  <c r="U164" i="2"/>
  <c r="R164" i="2"/>
  <c r="Q164" i="2"/>
  <c r="S164" i="2" s="1"/>
  <c r="T164" i="2" s="1"/>
  <c r="X163" i="2"/>
  <c r="W163" i="2"/>
  <c r="V163" i="2"/>
  <c r="U163" i="2"/>
  <c r="R163" i="2"/>
  <c r="Q163" i="2"/>
  <c r="S163" i="2" s="1"/>
  <c r="T163" i="2" s="1"/>
  <c r="X162" i="2"/>
  <c r="W162" i="2"/>
  <c r="V162" i="2"/>
  <c r="U162" i="2"/>
  <c r="R162" i="2"/>
  <c r="Q162" i="2"/>
  <c r="S162" i="2" s="1"/>
  <c r="T162" i="2" s="1"/>
  <c r="X161" i="2"/>
  <c r="W161" i="2"/>
  <c r="V161" i="2"/>
  <c r="U161" i="2"/>
  <c r="R161" i="2"/>
  <c r="Q161" i="2"/>
  <c r="S161" i="2" s="1"/>
  <c r="T161" i="2" s="1"/>
  <c r="X160" i="2"/>
  <c r="W160" i="2"/>
  <c r="V160" i="2"/>
  <c r="U160" i="2"/>
  <c r="R160" i="2"/>
  <c r="Q160" i="2"/>
  <c r="S160" i="2" s="1"/>
  <c r="T160" i="2" s="1"/>
  <c r="X159" i="2"/>
  <c r="W159" i="2"/>
  <c r="V159" i="2"/>
  <c r="U159" i="2"/>
  <c r="R159" i="2"/>
  <c r="Q159" i="2"/>
  <c r="S159" i="2" s="1"/>
  <c r="T159" i="2" s="1"/>
  <c r="X158" i="2"/>
  <c r="W158" i="2"/>
  <c r="V158" i="2"/>
  <c r="U158" i="2"/>
  <c r="R158" i="2"/>
  <c r="Q158" i="2"/>
  <c r="S158" i="2" s="1"/>
  <c r="T158" i="2" s="1"/>
  <c r="X157" i="2"/>
  <c r="W157" i="2"/>
  <c r="V157" i="2"/>
  <c r="U157" i="2"/>
  <c r="R157" i="2"/>
  <c r="Q157" i="2"/>
  <c r="S157" i="2" s="1"/>
  <c r="T157" i="2" s="1"/>
  <c r="X156" i="2"/>
  <c r="W156" i="2"/>
  <c r="V156" i="2"/>
  <c r="U156" i="2"/>
  <c r="R156" i="2"/>
  <c r="Q156" i="2"/>
  <c r="S156" i="2" s="1"/>
  <c r="T156" i="2" s="1"/>
  <c r="X155" i="2"/>
  <c r="W155" i="2"/>
  <c r="V155" i="2"/>
  <c r="U155" i="2"/>
  <c r="R155" i="2"/>
  <c r="Q155" i="2"/>
  <c r="S155" i="2" s="1"/>
  <c r="T155" i="2" s="1"/>
  <c r="X154" i="2"/>
  <c r="W154" i="2"/>
  <c r="V154" i="2"/>
  <c r="U154" i="2"/>
  <c r="R154" i="2"/>
  <c r="Q154" i="2"/>
  <c r="S154" i="2" s="1"/>
  <c r="T154" i="2" s="1"/>
  <c r="X153" i="2"/>
  <c r="W153" i="2"/>
  <c r="V153" i="2"/>
  <c r="U153" i="2"/>
  <c r="R153" i="2"/>
  <c r="Q153" i="2"/>
  <c r="S153" i="2" s="1"/>
  <c r="T153" i="2" s="1"/>
  <c r="X152" i="2"/>
  <c r="W152" i="2"/>
  <c r="V152" i="2"/>
  <c r="U152" i="2"/>
  <c r="R152" i="2"/>
  <c r="Q152" i="2"/>
  <c r="S152" i="2" s="1"/>
  <c r="T152" i="2" s="1"/>
  <c r="X151" i="2"/>
  <c r="W151" i="2"/>
  <c r="V151" i="2"/>
  <c r="U151" i="2"/>
  <c r="R151" i="2"/>
  <c r="Q151" i="2"/>
  <c r="S151" i="2" s="1"/>
  <c r="T151" i="2" s="1"/>
  <c r="X150" i="2"/>
  <c r="W150" i="2"/>
  <c r="V150" i="2"/>
  <c r="U150" i="2"/>
  <c r="R150" i="2"/>
  <c r="Q150" i="2"/>
  <c r="S150" i="2" s="1"/>
  <c r="T150" i="2" s="1"/>
  <c r="X149" i="2"/>
  <c r="W149" i="2"/>
  <c r="V149" i="2"/>
  <c r="U149" i="2"/>
  <c r="R149" i="2"/>
  <c r="Q149" i="2"/>
  <c r="S149" i="2" s="1"/>
  <c r="T149" i="2" s="1"/>
  <c r="X148" i="2"/>
  <c r="W148" i="2"/>
  <c r="V148" i="2"/>
  <c r="U148" i="2"/>
  <c r="R148" i="2"/>
  <c r="Q148" i="2"/>
  <c r="S148" i="2" s="1"/>
  <c r="T148" i="2" s="1"/>
  <c r="X147" i="2"/>
  <c r="W147" i="2"/>
  <c r="V147" i="2"/>
  <c r="U147" i="2"/>
  <c r="R147" i="2"/>
  <c r="Q147" i="2"/>
  <c r="S147" i="2" s="1"/>
  <c r="T147" i="2" s="1"/>
  <c r="X146" i="2"/>
  <c r="W146" i="2"/>
  <c r="V146" i="2"/>
  <c r="U146" i="2"/>
  <c r="R146" i="2"/>
  <c r="Q146" i="2"/>
  <c r="S146" i="2" s="1"/>
  <c r="T146" i="2" s="1"/>
  <c r="X145" i="2"/>
  <c r="W145" i="2"/>
  <c r="V145" i="2"/>
  <c r="U145" i="2"/>
  <c r="R145" i="2"/>
  <c r="Q145" i="2"/>
  <c r="S145" i="2" s="1"/>
  <c r="T145" i="2" s="1"/>
  <c r="X144" i="2"/>
  <c r="W144" i="2"/>
  <c r="V144" i="2"/>
  <c r="U144" i="2"/>
  <c r="R144" i="2"/>
  <c r="Q144" i="2"/>
  <c r="S144" i="2" s="1"/>
  <c r="T144" i="2" s="1"/>
  <c r="X143" i="2"/>
  <c r="W143" i="2"/>
  <c r="V143" i="2"/>
  <c r="U143" i="2"/>
  <c r="R143" i="2"/>
  <c r="Q143" i="2"/>
  <c r="S143" i="2" s="1"/>
  <c r="T143" i="2" s="1"/>
  <c r="X142" i="2"/>
  <c r="W142" i="2"/>
  <c r="V142" i="2"/>
  <c r="U142" i="2"/>
  <c r="R142" i="2"/>
  <c r="Q142" i="2"/>
  <c r="S142" i="2" s="1"/>
  <c r="T142" i="2" s="1"/>
  <c r="X141" i="2"/>
  <c r="W141" i="2"/>
  <c r="V141" i="2"/>
  <c r="U141" i="2"/>
  <c r="R141" i="2"/>
  <c r="Q141" i="2"/>
  <c r="S141" i="2" s="1"/>
  <c r="T141" i="2" s="1"/>
  <c r="X140" i="2"/>
  <c r="W140" i="2"/>
  <c r="V140" i="2"/>
  <c r="U140" i="2"/>
  <c r="R140" i="2"/>
  <c r="Q140" i="2"/>
  <c r="S140" i="2" s="1"/>
  <c r="T140" i="2" s="1"/>
  <c r="X139" i="2"/>
  <c r="W139" i="2"/>
  <c r="V139" i="2"/>
  <c r="U139" i="2"/>
  <c r="R139" i="2"/>
  <c r="Q139" i="2"/>
  <c r="S139" i="2" s="1"/>
  <c r="T139" i="2" s="1"/>
  <c r="X138" i="2"/>
  <c r="W138" i="2"/>
  <c r="V138" i="2"/>
  <c r="U138" i="2"/>
  <c r="R138" i="2"/>
  <c r="Q138" i="2"/>
  <c r="S138" i="2" s="1"/>
  <c r="T138" i="2" s="1"/>
  <c r="X137" i="2"/>
  <c r="W137" i="2"/>
  <c r="V137" i="2"/>
  <c r="U137" i="2"/>
  <c r="R137" i="2"/>
  <c r="Q137" i="2"/>
  <c r="S137" i="2" s="1"/>
  <c r="T137" i="2" s="1"/>
  <c r="X136" i="2"/>
  <c r="W136" i="2"/>
  <c r="V136" i="2"/>
  <c r="U136" i="2"/>
  <c r="R136" i="2"/>
  <c r="Q136" i="2"/>
  <c r="S136" i="2" s="1"/>
  <c r="T136" i="2" s="1"/>
  <c r="X135" i="2"/>
  <c r="W135" i="2"/>
  <c r="V135" i="2"/>
  <c r="U135" i="2"/>
  <c r="R135" i="2"/>
  <c r="Q135" i="2"/>
  <c r="S135" i="2" s="1"/>
  <c r="T135" i="2" s="1"/>
  <c r="X134" i="2"/>
  <c r="W134" i="2"/>
  <c r="V134" i="2"/>
  <c r="U134" i="2"/>
  <c r="R134" i="2"/>
  <c r="Q134" i="2"/>
  <c r="S134" i="2" s="1"/>
  <c r="T134" i="2" s="1"/>
  <c r="X133" i="2"/>
  <c r="W133" i="2"/>
  <c r="V133" i="2"/>
  <c r="U133" i="2"/>
  <c r="R133" i="2"/>
  <c r="Q133" i="2"/>
  <c r="S133" i="2" s="1"/>
  <c r="T133" i="2" s="1"/>
  <c r="X132" i="2"/>
  <c r="W132" i="2"/>
  <c r="V132" i="2"/>
  <c r="U132" i="2"/>
  <c r="R132" i="2"/>
  <c r="Q132" i="2"/>
  <c r="S132" i="2" s="1"/>
  <c r="T132" i="2" s="1"/>
  <c r="X131" i="2"/>
  <c r="W131" i="2"/>
  <c r="V131" i="2"/>
  <c r="U131" i="2"/>
  <c r="R131" i="2"/>
  <c r="Q131" i="2"/>
  <c r="S131" i="2" s="1"/>
  <c r="T131" i="2" s="1"/>
  <c r="X130" i="2"/>
  <c r="W130" i="2"/>
  <c r="V130" i="2"/>
  <c r="U130" i="2"/>
  <c r="R130" i="2"/>
  <c r="Q130" i="2"/>
  <c r="S130" i="2" s="1"/>
  <c r="T130" i="2" s="1"/>
  <c r="X129" i="2"/>
  <c r="W129" i="2"/>
  <c r="V129" i="2"/>
  <c r="U129" i="2"/>
  <c r="R129" i="2"/>
  <c r="Q129" i="2"/>
  <c r="S129" i="2" s="1"/>
  <c r="T129" i="2" s="1"/>
  <c r="X128" i="2"/>
  <c r="W128" i="2"/>
  <c r="V128" i="2"/>
  <c r="U128" i="2"/>
  <c r="R128" i="2"/>
  <c r="Q128" i="2"/>
  <c r="S128" i="2" s="1"/>
  <c r="T128" i="2" s="1"/>
  <c r="X127" i="2"/>
  <c r="W127" i="2"/>
  <c r="V127" i="2"/>
  <c r="U127" i="2"/>
  <c r="R127" i="2"/>
  <c r="Q127" i="2"/>
  <c r="S127" i="2" s="1"/>
  <c r="T127" i="2" s="1"/>
  <c r="X126" i="2"/>
  <c r="W126" i="2"/>
  <c r="V126" i="2"/>
  <c r="U126" i="2"/>
  <c r="R126" i="2"/>
  <c r="Q126" i="2"/>
  <c r="S126" i="2" s="1"/>
  <c r="T126" i="2" s="1"/>
  <c r="X125" i="2"/>
  <c r="W125" i="2"/>
  <c r="V125" i="2"/>
  <c r="U125" i="2"/>
  <c r="R125" i="2"/>
  <c r="Q125" i="2"/>
  <c r="S125" i="2" s="1"/>
  <c r="T125" i="2" s="1"/>
  <c r="X124" i="2"/>
  <c r="W124" i="2"/>
  <c r="V124" i="2"/>
  <c r="U124" i="2"/>
  <c r="R124" i="2"/>
  <c r="Q124" i="2"/>
  <c r="S124" i="2" s="1"/>
  <c r="T124" i="2" s="1"/>
  <c r="X123" i="2"/>
  <c r="W123" i="2"/>
  <c r="V123" i="2"/>
  <c r="U123" i="2"/>
  <c r="R123" i="2"/>
  <c r="Q123" i="2"/>
  <c r="S123" i="2" s="1"/>
  <c r="T123" i="2" s="1"/>
  <c r="X122" i="2"/>
  <c r="W122" i="2"/>
  <c r="V122" i="2"/>
  <c r="U122" i="2"/>
  <c r="R122" i="2"/>
  <c r="Q122" i="2"/>
  <c r="S122" i="2" s="1"/>
  <c r="T122" i="2" s="1"/>
  <c r="X121" i="2"/>
  <c r="W121" i="2"/>
  <c r="V121" i="2"/>
  <c r="U121" i="2"/>
  <c r="R121" i="2"/>
  <c r="Q121" i="2"/>
  <c r="S121" i="2" s="1"/>
  <c r="T121" i="2" s="1"/>
  <c r="X120" i="2"/>
  <c r="W120" i="2"/>
  <c r="V120" i="2"/>
  <c r="U120" i="2"/>
  <c r="R120" i="2"/>
  <c r="Q120" i="2"/>
  <c r="S120" i="2" s="1"/>
  <c r="T120" i="2" s="1"/>
  <c r="X119" i="2"/>
  <c r="W119" i="2"/>
  <c r="V119" i="2"/>
  <c r="U119" i="2"/>
  <c r="R119" i="2"/>
  <c r="Q119" i="2"/>
  <c r="S119" i="2" s="1"/>
  <c r="T119" i="2" s="1"/>
  <c r="X118" i="2"/>
  <c r="W118" i="2"/>
  <c r="V118" i="2"/>
  <c r="U118" i="2"/>
  <c r="R118" i="2"/>
  <c r="Q118" i="2"/>
  <c r="S118" i="2" s="1"/>
  <c r="T118" i="2" s="1"/>
  <c r="X117" i="2"/>
  <c r="W117" i="2"/>
  <c r="V117" i="2"/>
  <c r="U117" i="2"/>
  <c r="R117" i="2"/>
  <c r="Q117" i="2"/>
  <c r="S117" i="2" s="1"/>
  <c r="T117" i="2" s="1"/>
  <c r="X116" i="2"/>
  <c r="W116" i="2"/>
  <c r="V116" i="2"/>
  <c r="U116" i="2"/>
  <c r="R116" i="2"/>
  <c r="Q116" i="2"/>
  <c r="S116" i="2" s="1"/>
  <c r="T116" i="2" s="1"/>
  <c r="X115" i="2"/>
  <c r="W115" i="2"/>
  <c r="V115" i="2"/>
  <c r="U115" i="2"/>
  <c r="R115" i="2"/>
  <c r="Q115" i="2"/>
  <c r="S115" i="2" s="1"/>
  <c r="T115" i="2" s="1"/>
  <c r="X114" i="2"/>
  <c r="W114" i="2"/>
  <c r="V114" i="2"/>
  <c r="U114" i="2"/>
  <c r="R114" i="2"/>
  <c r="Q114" i="2"/>
  <c r="S114" i="2" s="1"/>
  <c r="T114" i="2" s="1"/>
  <c r="X113" i="2"/>
  <c r="W113" i="2"/>
  <c r="V113" i="2"/>
  <c r="U113" i="2"/>
  <c r="R113" i="2"/>
  <c r="Q113" i="2"/>
  <c r="S113" i="2" s="1"/>
  <c r="T113" i="2" s="1"/>
  <c r="X112" i="2"/>
  <c r="W112" i="2"/>
  <c r="V112" i="2"/>
  <c r="U112" i="2"/>
  <c r="R112" i="2"/>
  <c r="Q112" i="2"/>
  <c r="S112" i="2" s="1"/>
  <c r="T112" i="2" s="1"/>
  <c r="X111" i="2"/>
  <c r="W111" i="2"/>
  <c r="V111" i="2"/>
  <c r="U111" i="2"/>
  <c r="R111" i="2"/>
  <c r="Q111" i="2"/>
  <c r="S111" i="2" s="1"/>
  <c r="T111" i="2" s="1"/>
  <c r="X110" i="2"/>
  <c r="W110" i="2"/>
  <c r="V110" i="2"/>
  <c r="U110" i="2"/>
  <c r="R110" i="2"/>
  <c r="Q110" i="2"/>
  <c r="S110" i="2" s="1"/>
  <c r="T110" i="2" s="1"/>
  <c r="X109" i="2"/>
  <c r="W109" i="2"/>
  <c r="V109" i="2"/>
  <c r="U109" i="2"/>
  <c r="R109" i="2"/>
  <c r="Q109" i="2"/>
  <c r="S109" i="2" s="1"/>
  <c r="T109" i="2" s="1"/>
  <c r="X108" i="2"/>
  <c r="W108" i="2"/>
  <c r="V108" i="2"/>
  <c r="U108" i="2"/>
  <c r="R108" i="2"/>
  <c r="Q108" i="2"/>
  <c r="S108" i="2" s="1"/>
  <c r="T108" i="2" s="1"/>
  <c r="X107" i="2"/>
  <c r="W107" i="2"/>
  <c r="V107" i="2"/>
  <c r="U107" i="2"/>
  <c r="R107" i="2"/>
  <c r="Q107" i="2"/>
  <c r="S107" i="2" s="1"/>
  <c r="T107" i="2" s="1"/>
  <c r="X106" i="2"/>
  <c r="W106" i="2"/>
  <c r="V106" i="2"/>
  <c r="U106" i="2"/>
  <c r="R106" i="2"/>
  <c r="Q106" i="2"/>
  <c r="S106" i="2" s="1"/>
  <c r="T106" i="2" s="1"/>
  <c r="X105" i="2"/>
  <c r="W105" i="2"/>
  <c r="V105" i="2"/>
  <c r="U105" i="2"/>
  <c r="R105" i="2"/>
  <c r="Q105" i="2"/>
  <c r="S105" i="2" s="1"/>
  <c r="T105" i="2" s="1"/>
  <c r="X104" i="2"/>
  <c r="W104" i="2"/>
  <c r="V104" i="2"/>
  <c r="U104" i="2"/>
  <c r="R104" i="2"/>
  <c r="Q104" i="2"/>
  <c r="S104" i="2" s="1"/>
  <c r="T104" i="2" s="1"/>
  <c r="X103" i="2"/>
  <c r="W103" i="2"/>
  <c r="V103" i="2"/>
  <c r="U103" i="2"/>
  <c r="R103" i="2"/>
  <c r="Q103" i="2"/>
  <c r="S103" i="2" s="1"/>
  <c r="T103" i="2" s="1"/>
  <c r="X102" i="2"/>
  <c r="W102" i="2"/>
  <c r="V102" i="2"/>
  <c r="U102" i="2"/>
  <c r="R102" i="2"/>
  <c r="Q102" i="2"/>
  <c r="S102" i="2" s="1"/>
  <c r="T102" i="2" s="1"/>
  <c r="X101" i="2"/>
  <c r="W101" i="2"/>
  <c r="V101" i="2"/>
  <c r="U101" i="2"/>
  <c r="R101" i="2"/>
  <c r="Q101" i="2"/>
  <c r="S101" i="2" s="1"/>
  <c r="T101" i="2" s="1"/>
  <c r="X100" i="2"/>
  <c r="W100" i="2"/>
  <c r="V100" i="2"/>
  <c r="U100" i="2"/>
  <c r="R100" i="2"/>
  <c r="Q100" i="2"/>
  <c r="S100" i="2" s="1"/>
  <c r="T100" i="2" s="1"/>
  <c r="X99" i="2"/>
  <c r="W99" i="2"/>
  <c r="V99" i="2"/>
  <c r="U99" i="2"/>
  <c r="R99" i="2"/>
  <c r="Q99" i="2"/>
  <c r="S99" i="2" s="1"/>
  <c r="T99" i="2" s="1"/>
  <c r="X98" i="2"/>
  <c r="W98" i="2"/>
  <c r="V98" i="2"/>
  <c r="U98" i="2"/>
  <c r="R98" i="2"/>
  <c r="Q98" i="2"/>
  <c r="S98" i="2" s="1"/>
  <c r="T98" i="2" s="1"/>
  <c r="X97" i="2"/>
  <c r="W97" i="2"/>
  <c r="V97" i="2"/>
  <c r="U97" i="2"/>
  <c r="R97" i="2"/>
  <c r="Q97" i="2"/>
  <c r="S97" i="2" s="1"/>
  <c r="T97" i="2" s="1"/>
  <c r="X96" i="2"/>
  <c r="W96" i="2"/>
  <c r="V96" i="2"/>
  <c r="U96" i="2"/>
  <c r="R96" i="2"/>
  <c r="Q96" i="2"/>
  <c r="S96" i="2" s="1"/>
  <c r="T96" i="2" s="1"/>
  <c r="X95" i="2"/>
  <c r="W95" i="2"/>
  <c r="V95" i="2"/>
  <c r="U95" i="2"/>
  <c r="R95" i="2"/>
  <c r="Q95" i="2"/>
  <c r="S95" i="2" s="1"/>
  <c r="T95" i="2" s="1"/>
  <c r="X94" i="2"/>
  <c r="W94" i="2"/>
  <c r="V94" i="2"/>
  <c r="U94" i="2"/>
  <c r="R94" i="2"/>
  <c r="Q94" i="2"/>
  <c r="S94" i="2" s="1"/>
  <c r="T94" i="2" s="1"/>
  <c r="X93" i="2"/>
  <c r="W93" i="2"/>
  <c r="V93" i="2"/>
  <c r="U93" i="2"/>
  <c r="R93" i="2"/>
  <c r="Q93" i="2"/>
  <c r="S93" i="2" s="1"/>
  <c r="T93" i="2" s="1"/>
  <c r="X92" i="2"/>
  <c r="W92" i="2"/>
  <c r="V92" i="2"/>
  <c r="U92" i="2"/>
  <c r="R92" i="2"/>
  <c r="Q92" i="2"/>
  <c r="S92" i="2" s="1"/>
  <c r="T92" i="2" s="1"/>
  <c r="X91" i="2"/>
  <c r="W91" i="2"/>
  <c r="V91" i="2"/>
  <c r="U91" i="2"/>
  <c r="R91" i="2"/>
  <c r="Q91" i="2"/>
  <c r="S91" i="2" s="1"/>
  <c r="T91" i="2" s="1"/>
  <c r="X90" i="2"/>
  <c r="W90" i="2"/>
  <c r="V90" i="2"/>
  <c r="U90" i="2"/>
  <c r="R90" i="2"/>
  <c r="Q90" i="2"/>
  <c r="S90" i="2" s="1"/>
  <c r="T90" i="2" s="1"/>
  <c r="X89" i="2"/>
  <c r="W89" i="2"/>
  <c r="V89" i="2"/>
  <c r="U89" i="2"/>
  <c r="R89" i="2"/>
  <c r="Q89" i="2"/>
  <c r="S89" i="2" s="1"/>
  <c r="T89" i="2" s="1"/>
  <c r="X88" i="2"/>
  <c r="W88" i="2"/>
  <c r="V88" i="2"/>
  <c r="U88" i="2"/>
  <c r="R88" i="2"/>
  <c r="Q88" i="2"/>
  <c r="S88" i="2" s="1"/>
  <c r="T88" i="2" s="1"/>
  <c r="X87" i="2"/>
  <c r="W87" i="2"/>
  <c r="V87" i="2"/>
  <c r="U87" i="2"/>
  <c r="R87" i="2"/>
  <c r="Q87" i="2"/>
  <c r="S87" i="2" s="1"/>
  <c r="T87" i="2" s="1"/>
  <c r="X86" i="2"/>
  <c r="W86" i="2"/>
  <c r="V86" i="2"/>
  <c r="U86" i="2"/>
  <c r="R86" i="2"/>
  <c r="Q86" i="2"/>
  <c r="S86" i="2" s="1"/>
  <c r="T86" i="2" s="1"/>
  <c r="X85" i="2"/>
  <c r="W85" i="2"/>
  <c r="V85" i="2"/>
  <c r="U85" i="2"/>
  <c r="R85" i="2"/>
  <c r="Q85" i="2"/>
  <c r="S85" i="2" s="1"/>
  <c r="T85" i="2" s="1"/>
  <c r="X84" i="2"/>
  <c r="W84" i="2"/>
  <c r="V84" i="2"/>
  <c r="U84" i="2"/>
  <c r="R84" i="2"/>
  <c r="Q84" i="2"/>
  <c r="S84" i="2" s="1"/>
  <c r="T84" i="2" s="1"/>
  <c r="X83" i="2"/>
  <c r="W83" i="2"/>
  <c r="V83" i="2"/>
  <c r="U83" i="2"/>
  <c r="R83" i="2"/>
  <c r="Q83" i="2"/>
  <c r="S83" i="2" s="1"/>
  <c r="T83" i="2" s="1"/>
  <c r="X82" i="2"/>
  <c r="W82" i="2"/>
  <c r="V82" i="2"/>
  <c r="U82" i="2"/>
  <c r="R82" i="2"/>
  <c r="Q82" i="2"/>
  <c r="S82" i="2" s="1"/>
  <c r="T82" i="2" s="1"/>
  <c r="X81" i="2"/>
  <c r="W81" i="2"/>
  <c r="V81" i="2"/>
  <c r="U81" i="2"/>
  <c r="R81" i="2"/>
  <c r="Q81" i="2"/>
  <c r="S81" i="2" s="1"/>
  <c r="T81" i="2" s="1"/>
  <c r="X80" i="2"/>
  <c r="W80" i="2"/>
  <c r="V80" i="2"/>
  <c r="U80" i="2"/>
  <c r="R80" i="2"/>
  <c r="Q80" i="2"/>
  <c r="S80" i="2" s="1"/>
  <c r="T80" i="2" s="1"/>
  <c r="X79" i="2"/>
  <c r="W79" i="2"/>
  <c r="V79" i="2"/>
  <c r="U79" i="2"/>
  <c r="R79" i="2"/>
  <c r="Q79" i="2"/>
  <c r="S79" i="2" s="1"/>
  <c r="T79" i="2" s="1"/>
  <c r="X78" i="2"/>
  <c r="W78" i="2"/>
  <c r="V78" i="2"/>
  <c r="U78" i="2"/>
  <c r="R78" i="2"/>
  <c r="Q78" i="2"/>
  <c r="S78" i="2" s="1"/>
  <c r="T78" i="2" s="1"/>
  <c r="X77" i="2"/>
  <c r="W77" i="2"/>
  <c r="V77" i="2"/>
  <c r="U77" i="2"/>
  <c r="R77" i="2"/>
  <c r="Q77" i="2"/>
  <c r="S77" i="2" s="1"/>
  <c r="T77" i="2" s="1"/>
  <c r="X76" i="2"/>
  <c r="W76" i="2"/>
  <c r="V76" i="2"/>
  <c r="U76" i="2"/>
  <c r="R76" i="2"/>
  <c r="Q76" i="2"/>
  <c r="S76" i="2" s="1"/>
  <c r="T76" i="2" s="1"/>
  <c r="X75" i="2"/>
  <c r="W75" i="2"/>
  <c r="V75" i="2"/>
  <c r="U75" i="2"/>
  <c r="R75" i="2"/>
  <c r="Q75" i="2"/>
  <c r="S75" i="2" s="1"/>
  <c r="T75" i="2" s="1"/>
  <c r="X74" i="2"/>
  <c r="W74" i="2"/>
  <c r="V74" i="2"/>
  <c r="U74" i="2"/>
  <c r="R74" i="2"/>
  <c r="Q74" i="2"/>
  <c r="S74" i="2" s="1"/>
  <c r="T74" i="2" s="1"/>
  <c r="X73" i="2"/>
  <c r="W73" i="2"/>
  <c r="V73" i="2"/>
  <c r="U73" i="2"/>
  <c r="R73" i="2"/>
  <c r="Q73" i="2"/>
  <c r="S73" i="2" s="1"/>
  <c r="T73" i="2" s="1"/>
  <c r="X72" i="2"/>
  <c r="W72" i="2"/>
  <c r="V72" i="2"/>
  <c r="U72" i="2"/>
  <c r="R72" i="2"/>
  <c r="Q72" i="2"/>
  <c r="S72" i="2" s="1"/>
  <c r="T72" i="2" s="1"/>
  <c r="X71" i="2"/>
  <c r="W71" i="2"/>
  <c r="V71" i="2"/>
  <c r="U71" i="2"/>
  <c r="R71" i="2"/>
  <c r="Q71" i="2"/>
  <c r="S71" i="2" s="1"/>
  <c r="T71" i="2" s="1"/>
  <c r="X70" i="2"/>
  <c r="W70" i="2"/>
  <c r="V70" i="2"/>
  <c r="U70" i="2"/>
  <c r="R70" i="2"/>
  <c r="Q70" i="2"/>
  <c r="S70" i="2" s="1"/>
  <c r="T70" i="2" s="1"/>
  <c r="X69" i="2"/>
  <c r="W69" i="2"/>
  <c r="V69" i="2"/>
  <c r="U69" i="2"/>
  <c r="R69" i="2"/>
  <c r="Q69" i="2"/>
  <c r="S69" i="2" s="1"/>
  <c r="T69" i="2" s="1"/>
  <c r="X68" i="2"/>
  <c r="W68" i="2"/>
  <c r="V68" i="2"/>
  <c r="U68" i="2"/>
  <c r="R68" i="2"/>
  <c r="Q68" i="2"/>
  <c r="S68" i="2" s="1"/>
  <c r="T68" i="2" s="1"/>
  <c r="X67" i="2"/>
  <c r="W67" i="2"/>
  <c r="V67" i="2"/>
  <c r="U67" i="2"/>
  <c r="R67" i="2"/>
  <c r="Q67" i="2"/>
  <c r="S67" i="2" s="1"/>
  <c r="T67" i="2" s="1"/>
  <c r="X66" i="2"/>
  <c r="W66" i="2"/>
  <c r="V66" i="2"/>
  <c r="U66" i="2"/>
  <c r="R66" i="2"/>
  <c r="Q66" i="2"/>
  <c r="S66" i="2" s="1"/>
  <c r="T66" i="2" s="1"/>
  <c r="X65" i="2"/>
  <c r="W65" i="2"/>
  <c r="V65" i="2"/>
  <c r="U65" i="2"/>
  <c r="R65" i="2"/>
  <c r="Q65" i="2"/>
  <c r="S65" i="2" s="1"/>
  <c r="T65" i="2" s="1"/>
  <c r="X64" i="2"/>
  <c r="W64" i="2"/>
  <c r="V64" i="2"/>
  <c r="U64" i="2"/>
  <c r="R64" i="2"/>
  <c r="Q64" i="2"/>
  <c r="S64" i="2" s="1"/>
  <c r="T64" i="2" s="1"/>
  <c r="X63" i="2"/>
  <c r="W63" i="2"/>
  <c r="V63" i="2"/>
  <c r="U63" i="2"/>
  <c r="R63" i="2"/>
  <c r="Q63" i="2"/>
  <c r="S63" i="2" s="1"/>
  <c r="T63" i="2" s="1"/>
  <c r="X62" i="2"/>
  <c r="W62" i="2"/>
  <c r="V62" i="2"/>
  <c r="U62" i="2"/>
  <c r="R62" i="2"/>
  <c r="Q62" i="2"/>
  <c r="S62" i="2" s="1"/>
  <c r="T62" i="2" s="1"/>
  <c r="X61" i="2"/>
  <c r="W61" i="2"/>
  <c r="V61" i="2"/>
  <c r="U61" i="2"/>
  <c r="R61" i="2"/>
  <c r="Q61" i="2"/>
  <c r="S61" i="2" s="1"/>
  <c r="T61" i="2" s="1"/>
  <c r="X60" i="2"/>
  <c r="W60" i="2"/>
  <c r="V60" i="2"/>
  <c r="U60" i="2"/>
  <c r="R60" i="2"/>
  <c r="Q60" i="2"/>
  <c r="S60" i="2" s="1"/>
  <c r="T60" i="2" s="1"/>
  <c r="X59" i="2"/>
  <c r="W59" i="2"/>
  <c r="V59" i="2"/>
  <c r="U59" i="2"/>
  <c r="R59" i="2"/>
  <c r="Q59" i="2"/>
  <c r="S59" i="2" s="1"/>
  <c r="T59" i="2" s="1"/>
  <c r="X58" i="2"/>
  <c r="W58" i="2"/>
  <c r="V58" i="2"/>
  <c r="U58" i="2"/>
  <c r="R58" i="2"/>
  <c r="Q58" i="2"/>
  <c r="S58" i="2" s="1"/>
  <c r="T58" i="2" s="1"/>
  <c r="X57" i="2"/>
  <c r="W57" i="2"/>
  <c r="V57" i="2"/>
  <c r="U57" i="2"/>
  <c r="R57" i="2"/>
  <c r="Q57" i="2"/>
  <c r="S57" i="2" s="1"/>
  <c r="T57" i="2" s="1"/>
  <c r="X56" i="2"/>
  <c r="W56" i="2"/>
  <c r="V56" i="2"/>
  <c r="U56" i="2"/>
  <c r="R56" i="2"/>
  <c r="Q56" i="2"/>
  <c r="S56" i="2" s="1"/>
  <c r="T56" i="2" s="1"/>
  <c r="X55" i="2"/>
  <c r="W55" i="2"/>
  <c r="V55" i="2"/>
  <c r="U55" i="2"/>
  <c r="R55" i="2"/>
  <c r="Q55" i="2"/>
  <c r="S55" i="2" s="1"/>
  <c r="T55" i="2" s="1"/>
  <c r="X54" i="2"/>
  <c r="W54" i="2"/>
  <c r="V54" i="2"/>
  <c r="U54" i="2"/>
  <c r="R54" i="2"/>
  <c r="Q54" i="2"/>
  <c r="S54" i="2" s="1"/>
  <c r="T54" i="2" s="1"/>
  <c r="X53" i="2"/>
  <c r="W53" i="2"/>
  <c r="V53" i="2"/>
  <c r="U53" i="2"/>
  <c r="R53" i="2"/>
  <c r="Q53" i="2"/>
  <c r="S53" i="2" s="1"/>
  <c r="T53" i="2" s="1"/>
  <c r="X52" i="2"/>
  <c r="W52" i="2"/>
  <c r="V52" i="2"/>
  <c r="U52" i="2"/>
  <c r="R52" i="2"/>
  <c r="Q52" i="2"/>
  <c r="S52" i="2" s="1"/>
  <c r="T52" i="2" s="1"/>
  <c r="X51" i="2"/>
  <c r="W51" i="2"/>
  <c r="V51" i="2"/>
  <c r="U51" i="2"/>
  <c r="R51" i="2"/>
  <c r="Q51" i="2"/>
  <c r="S51" i="2" s="1"/>
  <c r="T51" i="2" s="1"/>
  <c r="X50" i="2"/>
  <c r="W50" i="2"/>
  <c r="V50" i="2"/>
  <c r="U50" i="2"/>
  <c r="R50" i="2"/>
  <c r="Q50" i="2"/>
  <c r="S50" i="2" s="1"/>
  <c r="T50" i="2" s="1"/>
  <c r="X49" i="2"/>
  <c r="W49" i="2"/>
  <c r="V49" i="2"/>
  <c r="U49" i="2"/>
  <c r="R49" i="2"/>
  <c r="Q49" i="2"/>
  <c r="S49" i="2" s="1"/>
  <c r="T49" i="2" s="1"/>
  <c r="X48" i="2"/>
  <c r="W48" i="2"/>
  <c r="V48" i="2"/>
  <c r="U48" i="2"/>
  <c r="R48" i="2"/>
  <c r="Q48" i="2"/>
  <c r="S48" i="2" s="1"/>
  <c r="T48" i="2" s="1"/>
  <c r="X47" i="2"/>
  <c r="W47" i="2"/>
  <c r="V47" i="2"/>
  <c r="U47" i="2"/>
  <c r="R47" i="2"/>
  <c r="Q47" i="2"/>
  <c r="S47" i="2" s="1"/>
  <c r="T47" i="2" s="1"/>
  <c r="X46" i="2"/>
  <c r="W46" i="2"/>
  <c r="V46" i="2"/>
  <c r="U46" i="2"/>
  <c r="R46" i="2"/>
  <c r="Q46" i="2"/>
  <c r="S46" i="2" s="1"/>
  <c r="T46" i="2" s="1"/>
  <c r="X45" i="2"/>
  <c r="W45" i="2"/>
  <c r="V45" i="2"/>
  <c r="U45" i="2"/>
  <c r="R45" i="2"/>
  <c r="Q45" i="2"/>
  <c r="S45" i="2" s="1"/>
  <c r="T45" i="2" s="1"/>
  <c r="X44" i="2"/>
  <c r="W44" i="2"/>
  <c r="V44" i="2"/>
  <c r="U44" i="2"/>
  <c r="R44" i="2"/>
  <c r="Q44" i="2"/>
  <c r="S44" i="2" s="1"/>
  <c r="T44" i="2" s="1"/>
  <c r="X43" i="2"/>
  <c r="W43" i="2"/>
  <c r="V43" i="2"/>
  <c r="U43" i="2"/>
  <c r="R43" i="2"/>
  <c r="Q43" i="2"/>
  <c r="S43" i="2" s="1"/>
  <c r="T43" i="2" s="1"/>
  <c r="X42" i="2"/>
  <c r="W42" i="2"/>
  <c r="V42" i="2"/>
  <c r="U42" i="2"/>
  <c r="R42" i="2"/>
  <c r="Q42" i="2"/>
  <c r="S42" i="2" s="1"/>
  <c r="T42" i="2" s="1"/>
  <c r="X41" i="2"/>
  <c r="W41" i="2"/>
  <c r="V41" i="2"/>
  <c r="U41" i="2"/>
  <c r="R41" i="2"/>
  <c r="Q41" i="2"/>
  <c r="S41" i="2" s="1"/>
  <c r="T41" i="2" s="1"/>
  <c r="X40" i="2"/>
  <c r="W40" i="2"/>
  <c r="V40" i="2"/>
  <c r="U40" i="2"/>
  <c r="R40" i="2"/>
  <c r="Q40" i="2"/>
  <c r="S40" i="2" s="1"/>
  <c r="T40" i="2" s="1"/>
  <c r="X39" i="2"/>
  <c r="W39" i="2"/>
  <c r="V39" i="2"/>
  <c r="U39" i="2"/>
  <c r="R39" i="2"/>
  <c r="Q39" i="2"/>
  <c r="S39" i="2" s="1"/>
  <c r="T39" i="2" s="1"/>
  <c r="X38" i="2"/>
  <c r="W38" i="2"/>
  <c r="V38" i="2"/>
  <c r="U38" i="2"/>
  <c r="R38" i="2"/>
  <c r="Q38" i="2"/>
  <c r="S38" i="2" s="1"/>
  <c r="T38" i="2" s="1"/>
  <c r="X37" i="2"/>
  <c r="W37" i="2"/>
  <c r="V37" i="2"/>
  <c r="U37" i="2"/>
  <c r="R37" i="2"/>
  <c r="Q37" i="2"/>
  <c r="S37" i="2" s="1"/>
  <c r="T37" i="2" s="1"/>
  <c r="X36" i="2"/>
  <c r="W36" i="2"/>
  <c r="V36" i="2"/>
  <c r="U36" i="2"/>
  <c r="R36" i="2"/>
  <c r="Q36" i="2"/>
  <c r="S36" i="2" s="1"/>
  <c r="T36" i="2" s="1"/>
  <c r="X35" i="2"/>
  <c r="W35" i="2"/>
  <c r="V35" i="2"/>
  <c r="U35" i="2"/>
  <c r="R35" i="2"/>
  <c r="Q35" i="2"/>
  <c r="S35" i="2" s="1"/>
  <c r="T35" i="2" s="1"/>
  <c r="X34" i="2"/>
  <c r="W34" i="2"/>
  <c r="V34" i="2"/>
  <c r="U34" i="2"/>
  <c r="R34" i="2"/>
  <c r="Q34" i="2"/>
  <c r="S34" i="2" s="1"/>
  <c r="T34" i="2" s="1"/>
  <c r="X33" i="2"/>
  <c r="W33" i="2"/>
  <c r="V33" i="2"/>
  <c r="U33" i="2"/>
  <c r="R33" i="2"/>
  <c r="Q33" i="2"/>
  <c r="S33" i="2" s="1"/>
  <c r="T33" i="2" s="1"/>
  <c r="X32" i="2"/>
  <c r="W32" i="2"/>
  <c r="V32" i="2"/>
  <c r="U32" i="2"/>
  <c r="R32" i="2"/>
  <c r="Q32" i="2"/>
  <c r="S32" i="2" s="1"/>
  <c r="T32" i="2" s="1"/>
  <c r="X31" i="2"/>
  <c r="W31" i="2"/>
  <c r="V31" i="2"/>
  <c r="U31" i="2"/>
  <c r="R31" i="2"/>
  <c r="Q31" i="2"/>
  <c r="S31" i="2" s="1"/>
  <c r="T31" i="2" s="1"/>
  <c r="X30" i="2"/>
  <c r="W30" i="2"/>
  <c r="V30" i="2"/>
  <c r="U30" i="2"/>
  <c r="R30" i="2"/>
  <c r="Q30" i="2"/>
  <c r="S30" i="2" s="1"/>
  <c r="T30" i="2" s="1"/>
  <c r="X29" i="2"/>
  <c r="W29" i="2"/>
  <c r="V29" i="2"/>
  <c r="U29" i="2"/>
  <c r="R29" i="2"/>
  <c r="Q29" i="2"/>
  <c r="S29" i="2" s="1"/>
  <c r="T29" i="2" s="1"/>
  <c r="X28" i="2"/>
  <c r="W28" i="2"/>
  <c r="V28" i="2"/>
  <c r="U28" i="2"/>
  <c r="R28" i="2"/>
  <c r="Q28" i="2"/>
  <c r="S28" i="2" s="1"/>
  <c r="T28" i="2" s="1"/>
  <c r="X27" i="2"/>
  <c r="W27" i="2"/>
  <c r="V27" i="2"/>
  <c r="U27" i="2"/>
  <c r="R27" i="2"/>
  <c r="Q27" i="2"/>
  <c r="S27" i="2" s="1"/>
  <c r="T27" i="2" s="1"/>
  <c r="X26" i="2"/>
  <c r="W26" i="2"/>
  <c r="V26" i="2"/>
  <c r="U26" i="2"/>
  <c r="R26" i="2"/>
  <c r="Q26" i="2"/>
  <c r="S26" i="2" s="1"/>
  <c r="T26" i="2" s="1"/>
  <c r="X25" i="2"/>
  <c r="W25" i="2"/>
  <c r="V25" i="2"/>
  <c r="U25" i="2"/>
  <c r="R25" i="2"/>
  <c r="Q25" i="2"/>
  <c r="S25" i="2" s="1"/>
  <c r="T25" i="2" s="1"/>
  <c r="X24" i="2"/>
  <c r="W24" i="2"/>
  <c r="V24" i="2"/>
  <c r="U24" i="2"/>
  <c r="R24" i="2"/>
  <c r="Q24" i="2"/>
  <c r="S24" i="2" s="1"/>
  <c r="T24" i="2" s="1"/>
  <c r="X23" i="2"/>
  <c r="W23" i="2"/>
  <c r="V23" i="2"/>
  <c r="U23" i="2"/>
  <c r="R23" i="2"/>
  <c r="Q23" i="2"/>
  <c r="X22" i="2"/>
  <c r="W22" i="2"/>
  <c r="V22" i="2"/>
  <c r="U22" i="2"/>
  <c r="R22" i="2"/>
  <c r="Q22" i="2"/>
  <c r="S22" i="2" s="1"/>
  <c r="T22" i="2" s="1"/>
  <c r="X21" i="2"/>
  <c r="W21" i="2"/>
  <c r="V21" i="2"/>
  <c r="U21" i="2"/>
  <c r="R21" i="2"/>
  <c r="Q21" i="2"/>
  <c r="S21" i="2" s="1"/>
  <c r="T21" i="2" s="1"/>
  <c r="X20" i="2"/>
  <c r="W20" i="2"/>
  <c r="V20" i="2"/>
  <c r="U20" i="2"/>
  <c r="R20" i="2"/>
  <c r="Q20" i="2"/>
  <c r="S20" i="2" s="1"/>
  <c r="T20" i="2" s="1"/>
  <c r="X19" i="2"/>
  <c r="W19" i="2"/>
  <c r="V19" i="2"/>
  <c r="U19" i="2"/>
  <c r="R19" i="2"/>
  <c r="Q19" i="2"/>
  <c r="S19" i="2" s="1"/>
  <c r="T19" i="2" s="1"/>
  <c r="X18" i="2"/>
  <c r="W18" i="2"/>
  <c r="V18" i="2"/>
  <c r="U18" i="2"/>
  <c r="R18" i="2"/>
  <c r="Q18" i="2"/>
  <c r="S18" i="2" s="1"/>
  <c r="T18" i="2" s="1"/>
  <c r="X17" i="2"/>
  <c r="W17" i="2"/>
  <c r="V17" i="2"/>
  <c r="U17" i="2"/>
  <c r="R17" i="2"/>
  <c r="Q17" i="2"/>
  <c r="S17" i="2" s="1"/>
  <c r="T17" i="2" s="1"/>
  <c r="X16" i="2"/>
  <c r="W16" i="2"/>
  <c r="V16" i="2"/>
  <c r="U16" i="2"/>
  <c r="R16" i="2"/>
  <c r="Q16" i="2"/>
  <c r="S16" i="2" s="1"/>
  <c r="T16" i="2" s="1"/>
  <c r="X15" i="2"/>
  <c r="W15" i="2"/>
  <c r="V15" i="2"/>
  <c r="U15" i="2"/>
  <c r="R15" i="2"/>
  <c r="Q15" i="2"/>
  <c r="S15" i="2" s="1"/>
  <c r="T15" i="2" s="1"/>
  <c r="X14" i="2"/>
  <c r="W14" i="2"/>
  <c r="V14" i="2"/>
  <c r="U14" i="2"/>
  <c r="R14" i="2"/>
  <c r="Q14" i="2"/>
  <c r="S14" i="2" s="1"/>
  <c r="T14" i="2" s="1"/>
  <c r="X13" i="2"/>
  <c r="W13" i="2"/>
  <c r="V13" i="2"/>
  <c r="U13" i="2"/>
  <c r="R13" i="2"/>
  <c r="Q13" i="2"/>
  <c r="S13" i="2" s="1"/>
  <c r="T13" i="2" s="1"/>
  <c r="X12" i="2"/>
  <c r="W12" i="2"/>
  <c r="V12" i="2"/>
  <c r="U12" i="2"/>
  <c r="R12" i="2"/>
  <c r="Q12" i="2"/>
  <c r="S12" i="2" s="1"/>
  <c r="T12" i="2" s="1"/>
  <c r="X11" i="2"/>
  <c r="W11" i="2"/>
  <c r="V11" i="2"/>
  <c r="U11" i="2"/>
  <c r="R11" i="2"/>
  <c r="Q11" i="2"/>
  <c r="S11" i="2" s="1"/>
  <c r="T11" i="2" s="1"/>
  <c r="X10" i="2"/>
  <c r="W10" i="2"/>
  <c r="V10" i="2"/>
  <c r="U10" i="2"/>
  <c r="R10" i="2"/>
  <c r="Q10" i="2"/>
  <c r="S10" i="2" s="1"/>
  <c r="T10" i="2" s="1"/>
  <c r="X9" i="2"/>
  <c r="W9" i="2"/>
  <c r="V9" i="2"/>
  <c r="U9" i="2"/>
  <c r="R9" i="2"/>
  <c r="Q9" i="2"/>
  <c r="S9" i="2" s="1"/>
  <c r="T9" i="2" s="1"/>
  <c r="X8" i="2"/>
  <c r="W8" i="2"/>
  <c r="V8" i="2"/>
  <c r="U8" i="2"/>
  <c r="R8" i="2"/>
  <c r="Q8" i="2"/>
  <c r="S8" i="2" s="1"/>
  <c r="T8" i="2" s="1"/>
  <c r="X7" i="2"/>
  <c r="W7" i="2"/>
  <c r="V7" i="2"/>
  <c r="U7" i="2"/>
  <c r="R7" i="2"/>
  <c r="Q7" i="2"/>
  <c r="S7" i="2" s="1"/>
  <c r="T7" i="2" s="1"/>
  <c r="X6" i="2"/>
  <c r="W6" i="2"/>
  <c r="V6" i="2"/>
  <c r="U6" i="2"/>
  <c r="R6" i="2"/>
  <c r="Q6" i="2"/>
  <c r="S6" i="2" s="1"/>
  <c r="T6" i="2" s="1"/>
  <c r="X5" i="2"/>
  <c r="W5" i="2"/>
  <c r="V5" i="2"/>
  <c r="U5" i="2"/>
  <c r="R5" i="2"/>
  <c r="Q5" i="2"/>
  <c r="S5" i="2" s="1"/>
  <c r="T5" i="2" s="1"/>
  <c r="X4" i="2"/>
  <c r="W4" i="2"/>
  <c r="V4" i="2"/>
  <c r="U4" i="2"/>
  <c r="R4" i="2"/>
  <c r="Q4" i="2"/>
  <c r="S4" i="2" s="1"/>
  <c r="T4" i="2" s="1"/>
  <c r="X3" i="2"/>
  <c r="W3" i="2"/>
  <c r="V3" i="2"/>
  <c r="U3" i="2"/>
  <c r="R3" i="2"/>
  <c r="Q3" i="2"/>
  <c r="S3" i="2" s="1"/>
  <c r="T3" i="2" s="1"/>
  <c r="X2" i="2"/>
  <c r="W2" i="2"/>
  <c r="V2" i="2"/>
  <c r="U2" i="2"/>
  <c r="R2" i="2"/>
  <c r="Q2" i="2"/>
  <c r="S2" i="2" s="1"/>
  <c r="T2" i="2" s="1"/>
  <c r="Q2" i="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S1477" i="2" l="1"/>
  <c r="T1477" i="2" s="1"/>
  <c r="S2635" i="2"/>
  <c r="T2635" i="2" s="1"/>
  <c r="S1531" i="2"/>
  <c r="T1531" i="2" s="1"/>
  <c r="S2043" i="2"/>
  <c r="T2043" i="2" s="1"/>
  <c r="S1040" i="2"/>
  <c r="T1040" i="2" s="1"/>
  <c r="S23" i="2"/>
  <c r="T23" i="2" s="1"/>
  <c r="O789" i="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<sst xmlns="http://schemas.openxmlformats.org/spreadsheetml/2006/main" count="32592" uniqueCount="99">
  <si>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</si>
  <si>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</si>
  <si>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</si>
  <si>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</si>
  <si>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</si>
  <si>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</si>
  <si>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</si>
  <si>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</si>
  <si>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</si>
  <si>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</si>
  <si>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</si>
  <si>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</si>
  <si>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</si>
  <si>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</si>
  <si>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</si>
  <si>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</si>
  <si>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</si>
  <si>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</si>
  <si>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</si>
  <si>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</si>
  <si>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</si>
  <si>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</si>
  <si>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</si>
  <si>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</si>
  <si>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</si>
  <si>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</si>
  <si>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</si>
  <si>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</si>
  <si>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</si>
  <si>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</si>
  <si>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</si>
  <si>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</si>
  <si>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</si>
  <si>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</si>
  <si>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</si>
  <si>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</si>
  <si>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</si>
  <si>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</si>
  <si>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</si>
  <si>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</si>
  <si>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</si>
  <si>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</si>
  <si>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</si>
  <si>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</si>
  <si>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</si>
  <si>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</si>
  <si>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</si>
  <si>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</si>
  <si>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</si>
  <si>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</si>
  <si>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</si>
  <si>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</si>
  <si>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</si>
  <si>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</si>
  <si>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</si>
  <si>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</si>
  <si>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</si>
  <si>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</si>
  <si>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</si>
  <si>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</si>
  <si>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</si>
  <si>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</si>
  <si>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</si>
  <si>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</si>
  <si>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</si>
  <si>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</si>
  <si>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</si>
  <si>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</si>
  <si>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</si>
  <si>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</si>
  <si>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</si>
  <si>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</si>
  <si>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</si>
  <si>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</si>
  <si>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 xml:space="preserve">Month No </t>
  </si>
  <si>
    <t>Month2</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</si>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</sst>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8">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65">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none"/>
      </font>
    </dxf>
    <dxf>
      <font>
        <strike val="0"/>
        <outline val="0"/>
        <shadow val="0"/>
        <u val="none"/>
        <vertAlign val="baseline"/>
        <sz val="12"/>
        <name val="Aptos Narrow"/>
        <family val="2"/>
        <scheme val="minor"/>
      </font>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4"/>
      <tableStyleElement type="headerRow" dxfId="63"/>
    </tableStyle>
    <tableStyle name="TimeSlicerStyleDark1 2" pivot="0" table="0" count="9" xr9:uid="{C96DA1F2-88E9-40CC-8E55-CFEE23594AD8}">
      <tableStyleElement type="wholeTable" dxfId="62"/>
      <tableStyleElement type="headerRow" dxfId="6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Tables!Monthly_Profit_and_Revenue</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20000"/>
                <a:lumOff val="80000"/>
                <a:alpha val="8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20000"/>
                <a:lumOff val="80000"/>
                <a:alpha val="8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lumMod val="20000"/>
                <a:lumOff val="80000"/>
                <a:alpha val="8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20000"/>
                <a:lumOff val="80000"/>
                <a:alpha val="8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58323765786451E-2"/>
          <c:y val="0.10127369495479732"/>
          <c:w val="0.94948335246842708"/>
          <c:h val="0.79169728783902016"/>
        </c:manualLayout>
      </c:layout>
      <c:lineChart>
        <c:grouping val="standard"/>
        <c:varyColors val="0"/>
        <c:ser>
          <c:idx val="0"/>
          <c:order val="0"/>
          <c:tx>
            <c:strRef>
              <c:f>'Pivot Tables'!$B$7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20000"/>
                  <a:lumOff val="80000"/>
                  <a:alpha val="8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AEF5-454C-99D8-74BA3D0093F0}"/>
            </c:ext>
          </c:extLst>
        </c:ser>
        <c:ser>
          <c:idx val="1"/>
          <c:order val="1"/>
          <c:tx>
            <c:strRef>
              <c:f>'Pivot Tables'!$C$7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lumMod val="20000"/>
                  <a:lumOff val="80000"/>
                  <a:alpha val="8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AEF5-454C-99D8-74BA3D0093F0}"/>
            </c:ext>
          </c:extLst>
        </c:ser>
        <c:dLbls>
          <c:showLegendKey val="0"/>
          <c:showVal val="0"/>
          <c:showCatName val="0"/>
          <c:showSerName val="0"/>
          <c:showPercent val="0"/>
          <c:showBubbleSize val="0"/>
        </c:dLbls>
        <c:marker val="1"/>
        <c:smooth val="0"/>
        <c:axId val="944902799"/>
        <c:axId val="944905199"/>
      </c:lineChart>
      <c:catAx>
        <c:axId val="94490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4905199"/>
        <c:crosses val="autoZero"/>
        <c:auto val="1"/>
        <c:lblAlgn val="ctr"/>
        <c:lblOffset val="100"/>
        <c:noMultiLvlLbl val="0"/>
      </c:catAx>
      <c:valAx>
        <c:axId val="944905199"/>
        <c:scaling>
          <c:orientation val="minMax"/>
        </c:scaling>
        <c:delete val="1"/>
        <c:axPos val="l"/>
        <c:numFmt formatCode="\$#,##0,&quot;K&quot;" sourceLinked="1"/>
        <c:majorTickMark val="none"/>
        <c:minorTickMark val="none"/>
        <c:tickLblPos val="nextTo"/>
        <c:crossAx val="944902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Tables!Top_5_Country</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C000"/>
          </a:solidFill>
          <a:ln>
            <a:noFill/>
          </a:ln>
          <a:effectLst/>
        </c:spPr>
      </c:pivotFmt>
      <c:pivotFmt>
        <c:idx val="5"/>
        <c:spPr>
          <a:solidFill>
            <a:srgbClr val="00B050"/>
          </a:solidFill>
          <a:ln>
            <a:noFill/>
          </a:ln>
          <a:effectLst/>
        </c:spPr>
      </c:pivotFmt>
      <c:pivotFmt>
        <c:idx val="6"/>
        <c:spPr>
          <a:solidFill>
            <a:srgbClr val="00B0F0"/>
          </a:solidFill>
          <a:ln>
            <a:noFill/>
          </a:ln>
          <a:effectLst/>
        </c:spPr>
      </c:pivotFmt>
      <c:pivotFmt>
        <c:idx val="7"/>
        <c:spPr>
          <a:solidFill>
            <a:srgbClr val="7030A0"/>
          </a:solidFill>
          <a:ln>
            <a:noFill/>
          </a:ln>
          <a:effectLst/>
        </c:spPr>
      </c:pivotFmt>
    </c:pivotFmts>
    <c:plotArea>
      <c:layout/>
      <c:barChart>
        <c:barDir val="bar"/>
        <c:grouping val="clustered"/>
        <c:varyColors val="0"/>
        <c:ser>
          <c:idx val="0"/>
          <c:order val="0"/>
          <c:tx>
            <c:strRef>
              <c:f>'Pivot Tables'!$F$7</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5-7BDE-4EC6-95C4-25E25EA91F74}"/>
              </c:ext>
            </c:extLst>
          </c:dPt>
          <c:dPt>
            <c:idx val="1"/>
            <c:invertIfNegative val="0"/>
            <c:bubble3D val="0"/>
            <c:spPr>
              <a:solidFill>
                <a:srgbClr val="00B0F0"/>
              </a:solidFill>
              <a:ln>
                <a:noFill/>
              </a:ln>
              <a:effectLst/>
            </c:spPr>
            <c:extLst>
              <c:ext xmlns:c16="http://schemas.microsoft.com/office/drawing/2014/chart" uri="{C3380CC4-5D6E-409C-BE32-E72D297353CC}">
                <c16:uniqueId val="{00000004-7BDE-4EC6-95C4-25E25EA91F74}"/>
              </c:ext>
            </c:extLst>
          </c:dPt>
          <c:dPt>
            <c:idx val="2"/>
            <c:invertIfNegative val="0"/>
            <c:bubble3D val="0"/>
            <c:spPr>
              <a:solidFill>
                <a:srgbClr val="00B050"/>
              </a:solidFill>
              <a:ln>
                <a:noFill/>
              </a:ln>
              <a:effectLst/>
            </c:spPr>
            <c:extLst>
              <c:ext xmlns:c16="http://schemas.microsoft.com/office/drawing/2014/chart" uri="{C3380CC4-5D6E-409C-BE32-E72D297353CC}">
                <c16:uniqueId val="{00000003-7BDE-4EC6-95C4-25E25EA91F74}"/>
              </c:ext>
            </c:extLst>
          </c:dPt>
          <c:dPt>
            <c:idx val="3"/>
            <c:invertIfNegative val="0"/>
            <c:bubble3D val="0"/>
            <c:spPr>
              <a:solidFill>
                <a:srgbClr val="FFC000"/>
              </a:solidFill>
              <a:ln>
                <a:noFill/>
              </a:ln>
              <a:effectLst/>
            </c:spPr>
            <c:extLst>
              <c:ext xmlns:c16="http://schemas.microsoft.com/office/drawing/2014/chart" uri="{C3380CC4-5D6E-409C-BE32-E72D297353CC}">
                <c16:uniqueId val="{00000002-7BDE-4EC6-95C4-25E25EA91F74}"/>
              </c:ext>
            </c:extLst>
          </c:dPt>
          <c:dPt>
            <c:idx val="4"/>
            <c:invertIfNegative val="0"/>
            <c:bubble3D val="0"/>
            <c:spPr>
              <a:solidFill>
                <a:srgbClr val="FF0000"/>
              </a:solidFill>
              <a:ln>
                <a:noFill/>
              </a:ln>
              <a:effectLst/>
            </c:spPr>
            <c:extLst>
              <c:ext xmlns:c16="http://schemas.microsoft.com/office/drawing/2014/chart" uri="{C3380CC4-5D6E-409C-BE32-E72D297353CC}">
                <c16:uniqueId val="{00000001-7BDE-4EC6-95C4-25E25EA91F74}"/>
              </c:ext>
            </c:extLst>
          </c:dPt>
          <c:dLbls>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Tables'!$E$8:$E$13</c:f>
              <c:strCache>
                <c:ptCount val="5"/>
                <c:pt idx="0">
                  <c:v>France</c:v>
                </c:pt>
                <c:pt idx="1">
                  <c:v>Germany</c:v>
                </c:pt>
                <c:pt idx="2">
                  <c:v>Italy</c:v>
                </c:pt>
                <c:pt idx="3">
                  <c:v>Spain</c:v>
                </c:pt>
                <c:pt idx="4">
                  <c:v>United Kingdom</c:v>
                </c:pt>
              </c:strCache>
            </c:strRef>
          </c:cat>
          <c:val>
            <c:numRef>
              <c:f>'Pivot Tables'!$F$8:$F$13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7BDE-4EC6-95C4-25E25EA91F74}"/>
            </c:ext>
          </c:extLst>
        </c:ser>
        <c:dLbls>
          <c:showLegendKey val="0"/>
          <c:showVal val="0"/>
          <c:showCatName val="0"/>
          <c:showSerName val="0"/>
          <c:showPercent val="0"/>
          <c:showBubbleSize val="0"/>
        </c:dLbls>
        <c:gapWidth val="174"/>
        <c:axId val="294174832"/>
        <c:axId val="294176752"/>
      </c:barChart>
      <c:catAx>
        <c:axId val="29417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4176752"/>
        <c:crosses val="autoZero"/>
        <c:auto val="1"/>
        <c:lblAlgn val="ctr"/>
        <c:lblOffset val="100"/>
        <c:noMultiLvlLbl val="0"/>
      </c:catAx>
      <c:valAx>
        <c:axId val="294176752"/>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2941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Tables!Sales_Channels</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84-4E86-B706-D9EB20DD61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84-4E86-B706-D9EB20DD61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84-4E86-B706-D9EB20DD61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84-4E86-B706-D9EB20DD61E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Tables'!$H$8:$H$12</c:f>
              <c:strCache>
                <c:ptCount val="4"/>
                <c:pt idx="0">
                  <c:v>Corporate</c:v>
                </c:pt>
                <c:pt idx="1">
                  <c:v>Marketplace</c:v>
                </c:pt>
                <c:pt idx="2">
                  <c:v>Online Store</c:v>
                </c:pt>
                <c:pt idx="3">
                  <c:v>Retail Partners</c:v>
                </c:pt>
              </c:strCache>
            </c:strRef>
          </c:cat>
          <c:val>
            <c:numRef>
              <c:f>'Pivot Tables'!$I$8:$I$12</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3084-4E86-B706-D9EB20DD61E8}"/>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Tables!Region_wise</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F6-4D6E-9366-4F483CD38B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F6-4D6E-9366-4F483CD38B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F6-4D6E-9366-4F483CD38B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F6-4D6E-9366-4F483CD38B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Tables'!$K$8:$K$12</c:f>
              <c:strCache>
                <c:ptCount val="4"/>
                <c:pt idx="0">
                  <c:v>Central Europe</c:v>
                </c:pt>
                <c:pt idx="1">
                  <c:v>Northern Europe</c:v>
                </c:pt>
                <c:pt idx="2">
                  <c:v>Southern Europe</c:v>
                </c:pt>
                <c:pt idx="3">
                  <c:v>Western Europe</c:v>
                </c:pt>
              </c:strCache>
            </c:strRef>
          </c:cat>
          <c:val>
            <c:numRef>
              <c:f>'Pivot Tables'!$L$8:$L$12</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5BF6-4D6E-9366-4F483CD38B44}"/>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0000000-03E5-4AF1-9E35-4E4EE35F61F8}">
          <cx:tx>
            <cx:txData>
              <cx:f>_xlchart.v5.2</cx:f>
              <cx:v>Total Revenue</cx:v>
            </cx:txData>
          </cx:tx>
          <cx:dataId val="0"/>
          <cx:layoutPr>
            <cx:geography cultureLanguage="en-US" cultureRegion="IN" attribution="Powered by Bing">
              <cx:geoCache provider="{E9337A44-BEBE-4D9F-B70C-5C5E7DAFC167}">
                <cx:binary>zHprj9w20vVfCfL51YQUSZFcbBZ4KKmvc59x7PEXYTwei5REUvfbr39rfEvc632SBxsg6QQwRmp2
U4dVp06d6n8+zf94qp4f2x9mW7nuH0/zzz/qvq//8dNP3ZN+to/dmTVPre/8h/7syduf/IcP5un5
p/ft42Rc/lOIMP3pST+2/fP847/+CZ+WP/tz//TYG+9uhud2uX3uhqrv/pd73731w5MfXP+yPIdP
+vnHTfvonp5//OHZ9aZf7pf6+ecfv3nLjz/8dPpB//alP1Swr354D2tpdBaFVCAZ8h9/qLzLP18P
zygThEeCy8+vL995+Whh3e/v4+MuHt+/b5+77ofP//667ps9/3rZdD7+9MCxf9ne5vbj8/z0LaD/
+ufJBXjCkyu/wfwUjt+7dQr5vn+sli9P/ycgTs5YyBhDgqKPL/wN8Dg8w+wFcsG+fOcnxH93G98H
/POyE7w/Xz2Fe3//18O9Ma56dO+/PPx/D3hEzkIacR4x8Qnw8BvAQ3YmQyQxiz7dRXAen7Lrc6T/
/n6+j/zXBznB/uv1U/Q3+78e/f8Zur41j18g+O/Rp/yMCY44ot8SDKZnmCIpBGFf0+C3sP+BjXwf
9q8LT2D/ev0U9v/5GwT9vn3+c4OehWciYlhGIfle0Af8THJJmeT/Ier/wIa+D//XhSfwf71+Cv8+
/eujXj1XuRnsnxf1DJ1FFFNBCPpUPsU3nEPPIoA+pOHnEnDKOX9gP99H/+vCE/S/Xj9FX/0N0N8+
t/bR/YklluEzIHQpILg/oX9CPeiMCAT/ifDTbfnl4D8x/h/Yz/fR/7rwBP2v10/RT/4G6Mfr85P+
UxlfnnFKJKIYf6Ie8k3sY3ZGiMAowp+p56Te/oH9fB/9rwtP0P96/RT9+O1fzzyXz71+bl+4v/sS
hP99zQXyDymLKKefA/xb9mEg+SNJfw3/k/j/g3v6/il8s/jkJL65d3oal+d//Wkkz84+tuWfeBIv
4jKKBGbh98qwOJMSi0hKSJHfip8/sI/vo/914QnyX6+fop4c/3rUL307Pf6Z9C/PJCZQeoHjP75O
Oix0xomQkYSs+C3ov7+N72P+Zd0J5F8unyJ+efXXI37t/3S1GULXSij/LOa/bbGwPMOE0vCLFj2V
O7+/ne8j/2XdCfJfLp8if/03YJhr3/ZD/lh9Cb3/nuyJPItEiCVn36qcF4kPN8DAIZ9VDtz/bbz/
ka38J9y/PMS/If/lxr9h/zdosu7qR+O+YPDfA09BRkr0ImQ+4/ttlQ3A52GURBSU6KfXCd/87na+
D/7nZSfIf756Cnt699eTzd30/P75T8SdQcBzCu0T+666AWMBiq0A0+GjjQbQfznyT+r+97fzH3D/
/BinwH++fIr83d9A2t9Npl8/qcsvGPwJYR+dCYTDj6H/sbp+K+/FGbC8jCg0uJ9eJ6zzB/f0n87g
Nw/0bwfxm3unpxHv/vo8eOVM//z+hyPMC977P9NrIGeSEkHgSD69TngoBB5C0A2gz7UZQXH+bR34
4/v6/qGcrj85l9Pbp0ezVX/G0fxn+//r9CN57B/Tj2OT30wA/ve7Hx8YJjknSz/D991c+oTs/v3P
P2LKPj7Zp9nFy0d8A/u5gb67f3Zd//xrVfq67vmx63/+EZiOhFhAbUcRx0REkEzT86c7lHOBJagq
4EIUEvrjDw60hYaRDj8LOWEU0Zf6H2EO59354fMtxBhwY4RDFCEGnuyXRwTRtOTefcXj898/uMFe
e+P67ucfGTxP/eltL/vkCH/s4QUFFzeMKGXABPXT4y0EOLwb/78BTTJCbROpOrRtMkRLd1x7euXL
okymrB82OavIpWbtoHrazCmZV54Qt5QJQkN0z0vSJ42jw8XqO7ot1zEO+/xdQM0bYfM2DpmlsY3Y
lYzKKSmzWhV9eT6uWgWmbF+X0SRVW4lwX9a8VqKol15VbTGlNWEyVI3Jmk7l1n/QrKoT6scugelf
FptgWF8F1jujypDv66KyKuIsUi4XbiNERa+WpiuUGG2XFEhfB4EflUBToUo8jYqQwmx75/RGYqe3
WVPwW9oMNPltoH+D95Ovl9bk+vN88Ouf/7r3Fv7/ONz69eLLePHXvy6+zCX/13dtn/1L+etO3/SS
N18/69cx2ku0fp2pnUT/p0nml7j5v9z8Y3kTQsH+OsP8t7QBJ/OxHbovFPYSiC8LPuULCc94FMJo
jcgQGkApICs+5UtIzjAHjpQvkyBOgC+/5guL4BYIaBlS6NVBRsOtz/kCRmIIXgkYiYJgSJdI/l/y
BbQ3pN43GQOuDEYgTEJEmIARH3zVbzNmnElemixkCc7CkqamreQGzw3fVsPKd3lXC7VGfMvEgJN2
CMSeVfnVODWGKJ2t1bGpDN866t42aI0UlquOV8/6uFiCvVznKg7rsE1gHCbV0KEblw/Lzgpf3fEA
87Sa6Kr02B6a0jJImGBQHWp5OgdFp6puCBK25N1BuHYb2XV+lYlgVHpFimQR5E5QRLGcTJT0WTHH
sirWzdKbelCir1dlOR6U5szezGs+7UZbP9S0u8mzQifj0JVJlndXrlp/YeVEkzbT6ByHa5M0wVIq
NAmdIt5vRFPX24jUmqhl6o52rJq4ljLfeDghlTf5dLRmeT9pJ1LP3X1ezTK21XQRItddF2PQbGme
843DrT+43JE90QPZuI6Uu0haf4QYyZMWNSi2TRXsyqwzu9CbIHZID8e5HEilSq71RlA3bP2UhVq1
ZA1iqcMoHtum+AWLrFFondb7qvHR0QR1pko9+CSUYt6PZLWxGNdzyszwoR/ErpdmvXX5eKBR38Ta
4k61Ap8Xzcri2YfnJMLLobBZ2Sn4fJ3mE+/TsRTPDfBqpRwf63jw9aykdvOrpqTvZWnaY887v5Ft
Gx3WOqt32SofWbBeuS4fY0LLcDO6oFbBWjZX2rUoDWbm1cSmVUWrJ2mP2+uZjOVFwP1bmNTtZjob
CANSyf3S+D7RXcHjOeNyZ9ZhT6psUFkwjGr0ZkrqsmQq91UdN705mha/lboJ0jowiadzq/AKDLxM
NlkDHdwvedFfF0K2bzGq1tjkTbXTU5Md84bVhaoyPalFjFvUR48FpgkdjFpwcJ5XOKFVk5Slz9UM
58jq7nzSedzg6Fx7dsidfR0FVEGwwVm0aqTrrmjxq7lzhaJMq8bqQC1Nq2xOdyOl8so6s8S4xesu
I7ZJEavclZvNQJQfWgZpAc4RpCftfunnigkluUeHykzNUQfZeF8P6z6DtNqWPXUxIH9s27ZI+Irj
Zm0KVQzhdmwnQK/GsWio2HXOiKuO5OSpCHqnAhIWcZcPXUrRUG8olBWsdLP0sQ+D/hyjmRw61tBG
ybbhqcc8Ty2aE9tPMUMlLxV1BT7QDvKhI6O5KDIS3cBPTyYKARK9n8rlUto+HYpu6w3xiasCnNQi
HBPECpSEWRWlVbTaV9Rjr6zP2zd9nRfXtq4bJUK2HKayNnE26jaeyDBDYR54oYZhRGpl/XwNgX3O
u3C4W/M8VJEPfJfKrngTZl0Xd0W/64vhUAlJEuyXbEubwGdxI8ZKjUPFDkOGfVyukyLVNG11PmtV
obyP9Vj0B8IfedTw4zg2aMdNaeJwaeeLth16iCcu5IbT2iUDbkslozW4MWEH6mIsgIV06GI9zVna
muhVpJeHtdNakVBsZWmzfT7ytHRiUJGQt5HHY1xkPIitZC6ZmeWbRSAg12LOz00XFGkpMnlosqwG
dZBjdunrLLgNNVCFLlh27Wt9yUMgBoZ8LEwUXBZafqjHBYIxN/FoyresjcjFOs5qAe64QHxiu47r
l+8d2XkgMkNikCGtQrNjio7DcDXayJ8XzPU7PRsXj429LPoxSKTsmkstWPUK81HEARalmrOeqzmo
p0MreZ02Lam3hHT4fA0Z3yKoNbVaS1qmo+0HrgbKc6UrmtKCyD4eF94Z5bzvFW3HalNl3WNnrQon
m5YaX1lpH5Zl2Ot1vS+hRuQtP8w1SgsXxViOKR04lK8lLmQUF/0S21mLeIw6NUTdO+jf1ZJx2LY5
z/IWvju8rGZxnUtzYMyoZhwgI/1NVgRN0odBqxgu8qTG+aSGkSnSDw/WBFf9+Hqi+o5VMq6K5YYO
bf/kl7BSlQiYyuABZ1ld59wrPM0xDVw8ATHFy0Dfo6LeF/jdWIiLJVx7xXS/zpBnRt9wTdCV9J6c
12vVxajyi49JOPTJMtsplrOv9guIy/s6F9DJzTbpEXuV1fO0ZY0cYbOTHZWbwnm7sGY8jnjMVTFO
edoj/QEiTOwkK8owYU1tLoMA2TScQTxmPV1mBRkUvKZFnSVF2WZXuBqpyjvYeTczZUmDj4vrL0Kd
RUThbsp3VV+ai7BZqlKFgtmtXiad8KkRt7UX+WMQlfiXSBioUyBE+y1trUEqs9xczASXB+my5mIl
CL/pC7Kb+4W803zJ47wrondtSbTqBg2RIyfQC2QOeNr1IdsF0QDMXILE39dtsOwaVzX3k3PycuGo
vuq6AthCl95CGkZuW9a2gZh7uRaF0FG1k1VGRvt2kDZXvdDRdVmwN2HQLXuQ9KUCPjjoiIUPfuho
4vPZ7BatITmrdrhp23pNO2SSsg/Wp3WdeQXM1Np41oM917gzbyeg/Y0n4s5ni44z0b/LXN6r1elO
2apcVDiueJ+LutlwL9s0iCL7bhy1vIDAeusZyhQcUd6AiGJo35iqMqpl4lbbgV9WMsTx0q3RbkTm
MhP6wWZhv5/r9cExu6vmvoWEGJBq24XF01Ki+6mY0b4vZbUbFuc2js3+tbWexRUUZjh03VwE00iM
qsya7ddhEuezRjINaihnNW+DjVmmXkEE5Wnt+vU897bdTqt2kFH1VSGdVX2ZoxhoYooUlTnknmGq
YHW7662vXkeSqZJJiCGncr48mjHzD06adkNrMR+yPqqrRHRLGXda5klBunw3SFalIRE3Zc/1pu1s
uR1Yp1OQXOs+rJzZDniyv1gcjjHroXqNkxWpGdss6ZrabmVbJQYdQN61F10eNBCCwZBMlF0E/VKo
tdevOCIJeHl3jbdvGz3eVSVSBvFN34/XVZens46y6xxnZg+HyBSmVCcYW5RqtNyva8leDzOL7WKW
rax88SSaPEosG9yhc3q89p24ihYfwGkyUcbW9O+KNZsu1w4HUzwhXKWsFi6udH7dt2P5mgeUvSLW
46uotkYJTGZQzahX0KD5+wpQPJd52CeGoUb5kZfJMC5tAcQYljGTI0hLHST9mM3vy0ygYyOCDVkp
Vr2uJlVk9ikns+rDUSsm6w0vp8tWhomcMxVFUxyaaOcFBCmr61s+r3taLm98nu+jgWhQAzTtIhEb
Rw9hId6YeX49sXrbMnQ5cQbCbs63KBoJZKbTSixUq3yQ20X7cWcz/UsRsXRZm1yNzXAzDStoNtsd
mJEHvKBEZFOWTKMZt+s63Io6SktWbbopSBv3hAaedBodS7dUCjbTvrWBeDv4bK+rGk5e+FejsB/E
Em6yItLKQba6SVySupjitQsu3DhviegPkQxT7fN0df6uCAyUCxzF9YqVz8LbfMrt8zhVUeJnPh+a
YWDndTmgdNVRcewC7S+7aamB4WlSGOj5x6IC0ZRzEElcdxdBHhmlUXTFc/QQdFB/ZxuGMfgkcFrA
dbAlU+18Tl870zaqw8Biq1yglhp/KLHf2rVByrHlupobZeZqz2uTOuQkaPguT8piqS54L8hurA2+
rp0pdo7X5fW86s2QT5fBxM5JLvEDWAH+bc/oZT7PRhXTHG4zq0uIIzdtK0zyW2sn9DgtbbVZy0Km
BRqeiQ6a1M08U53OhwS3QwiFgU9XSymXVBaNi+XKyJW19JKI4Waueqt8XeBHbqp6AwJKPxfGcAV0
U7xza3c5uxH4i0PqjONr5Ar3SuJ6M9EiicCcAIMirjxsyppcMbAvYl7W86XlzfvI4TolpO0v3QqV
lCBTKleONm1Z9KyxB701ehmjmm2mhvCLxVeiVrRu2JGFGTkY55+zoePJuizhhST5qy5sjyajPjZD
964olv5gh4qkGMyPrcHlRdgX+aMsRK1VP3XFGnvaZnGGBUurJbKPMM7tjmxszWYUa1oSM6UgPcN4
LCt9NXd8M3EbBQrKnt0tLd11zF9EfJ3ulqW9iURdKe6aG8/0nc71G171F1HbzyrLzTumy0bluUmn
QO6Cwh+gvIGPhAZzaKECX4gR9ALQkTlqkjsluj5KkEWRmovqPOtAucnGrVs6YqC/QpDXWTujxFIf
PbqG9A8txQnpy2QlQVKMkkP33qe+WWJds1+s7cMYWqAdnciuYjp2Qyt3LdSfbcUgqSdJRzUIf6RT
/mpsmuAwi+UmrMy7iGYuRVaU22isH0ePVTawZ8HKx36aurieCb83ZYg2jIGM7mqgokwSRQcPhc3Y
+RxFZaSasroOgCezDHEV9mSHg8fRBsoG44ZNNNqZsD7MNrhmLoKfjs9jpNqwqPaCTqBmA8i/PAd7
jK1juTMTI/eMQwBj1opNRPpj2/UQXLzp46bGKAZL82kw7Z7wxh7hZxHFJV2rOZW8HOLCDeI4he2d
LKGtYVknlef1WzFlcidGEe1K6SpodWQFlQQDt8r1mgT2FcOOpyOtL8zCxwSe50BM88tAvYnbYGx3
4Gz4MjbQ0B3XPILWCjS+S8aVNjGG9FSStIUAC8+CWLb0lWC4esU73IH8CoN931Xda1pxdx5w1iRt
N3LVc9vf9MPSgHO4rllKR421MhV0pxVmXexsqK9NneeqwcYnkwbJ0TM3nnso889yscVu6VGhImSW
c8uiVw139Y6ElX2Xedzel0EUps1qHPw4jkSHkS5uw2daJkuY2dgSqxOZDTYB2z8DziHlxkeufNNU
hXyoiR0eQy5GZQx7LsIB7UtR9WAF8WYTFDX4KQIsE21FoEaN/K6jdtjyGaqOn3R9QGLxm6wiZbra
dX1X6jrYNkE0x2ypp0xlVVDfwtGMSVfJOs4zo2O0RPMYD0MTKORGfkeHolFFRPXNVHhy2xNu2qQN
ZrvrxxlaqWF2cDJLGzPKhmsyNvU1dOLi3Ds0KSR7fpwDvcTVUlZxKYYhXooZq2buQIB4vyaBrvPU
re2yqXhk9sIE6H4U2FxkVZglNuDlRRGaZLG4j0VWdIciy4WGr7Tjm2aEY+hnuewp8mi/IHZnqmZr
BoiWfOzHjcijGnJnAmp1M52OgwuvwpZDwR6nmaY9LwqAcOmhbW7W6R3lTb0FCeOUw0jveIuL20Gv
bwiyF/k0NJeoqkVKfAmRmfN5O/kev2+yNpsULqD8R4zaVpUuc9Djz111N1fzu7oM1ljaJr+rOlIl
+cIlTmSePeAg9IUKMvAQQuitX3r6ZlvrwKbW+QX8wQ7slzmb+OVCPUnCMn8IjchAbvMxTKDBuZAB
71XOAtIq74vwIRuqbpdH/QgMVQNu1DxQW/fKZOhdxhavQoDnCHpTq4Wu5rGvqzudLQ/B1J7LLMNg
Go02acYQ3PRoOQSOrAnqOAEpOmIKPVW+HhYr+G7kBXotyoBIRWcsKtUGdN43U5VLNYlJqKzITYI7
nCfzAs5FPyKxi/xQvSYD1jtnLAbE8HpsIbiPWa/NVZnT+dYUmrwWFbpqm5rmQHMZEHOzzi88jcCO
zJ1JA1Znnaqz8HxC6whRuC6XjJcMejqnb7xv7AGtJFM0D8hGyxBqIpMFhYTon8GlyZIVz+uBBjrc
ZUPQJkUwHaOCBFvUhPhqsfxSgAxtnNgQUs7Kz3N2Xzv/wYNMS7IBdEJcTOWqWqnZtl3DIh2WPFBg
KE6g1bpg32JofD860yrqSBOHQe7iucvqdJEYGsm5AxfUm21pQamokvbhnlkPOrFCwKLg24b6mKP8
ZhLSb6F48vNGEgOpUM93Fc7y827Ows0QZPl+DatpU0Mv8hAVXVr1ZN21TrdHOy0gpSi7jhC+LDWv
7mvWQc9UG7BQ6knsI1aB+Jw5uciihhxDmkEJnTt06PtlvjCVWa78AmISGtFwG9a9TYowB/OTtrsh
WPtFTZ5vWMbhkO34iEL+PlvAmdMGVK5DyqLmAVck2NUygoyaLVKNxuBNdFkXbYtxaOKqrCJFqH47
hywOs/sAmyRbD/nkk5Fh2kE9XvENnf1+brp148tZKNdIuSVYeFB7zY00PdjS/VUTuQu01leTBDW8
oDylTQ+yCOwW2QQhcFc9pJEdfoGwhv5Rsxs7Br3KJHoDzdlBTiDEOUuAcsatF8Z/AB8j6WRw5yzP
Qbs2+fssguZHVNHGaSrVurahmoDGX2MkD/1IbxGriXK0/KA1qD/w3N0vVtdcUeSaJFrxqBoyv8Ou
yDbZVN66LB/Ttsqm11Eblpd92KAqLqqOq9HmSYT1Qw2WylTT20A4RezBB8URBQCkrOSHJvQb8Efi
oFzDGKZroVp1d+QRaaG1r8fLqMdRwhC3B9K28SrYudCtV7IYgrgZlrtlxX265Msb2jKdQHfxAbfd
xlco25qaV+fVEiodTGI7gR29M4VrjnPtgnSs9WHhy3CxdHbakUEDrwy5O5aSP/Boyt6H4HRO2foK
g7d9n0eVeamiBB8n270TvIa+aZLFRphs3uAqisFq5C4eDJuvZYELp8JKt3Uyt7Rtz3Hvu2kno2p6
msca7GxQzlOpBkfrDxN3YXvRL8hvurFdBlXxkoMPVw64AfHBs+odXvIXv4dR8GusozmNEckFaLy1
ptkxq8d8js1o1q2TWVeklK5SxmLJ2Xu61uHlHPjaHTJRFEOaCSMe8Ei6WtUR0k/eQRQmXVkX7/rC
zYewy6d4DLBewLcOoaUvXf/LwhYb03V+2+eFVhAmrxH3A1bQY+iDCMgt86sCmaTPgTHAakOUniPo
TO4cb/KYzgRty6BEkKa9vMzzzt5NrtTH1RrZq0AynQY6Q8mYjUNMAgqDG1cWeDP4hV9LDF2eQLk+
orovtnVURHtJcMJ0IXIYqNKbYQ2OjNO3NYxLwVBZDyv8ul7VhG8X/h7mt+DAYw9W2PI8mMK+HsBR
vuIdzVQQgBYng+Obum+dihbXbOUSwsRnDWS8tgY8NV2LeKlzvUXd9HaS7KbHY7Ffa+vTfJnyWxnA
8AmGW4oFwECBW8tXWVaAFql7vslgQBaCAANynYrtyrq05O7QlrQ6jCU0ejjHamiKMYGfhS4pzqpi
O4cw4qgsGNxFn4mEFc0tbiKw3PQNnpF8GsdufuyWoLg0K5Q/VaxsVMta+DRykG3h1K9CjS4bbuyw
XFtWAGOQF61SRpdL304p9RMk8OSrCaRcuCVm1fsuL15Be/MKlW0Yt7hSnqAHHWYpF/n9INZ96+SN
0xP5AJ5XA0fGMEpQA8mjXVmlQ2AhLDLW3otl5nv4fev7fFrAMRoFuN0TKXaeGniqDIVq5vVlMbNn
ukIxboKBXLWQDjQyEVigCPznbEWgCRaI6EGw9S2Y7i7Fs1u2GSmHxIMYUV0YuCQaNExrSsx2Q+sT
H3VzrOkKeWj8bRv0+6zLYEwkoWcGpifKjHZM61nT1K682AbTaqxqvIiuezsNsc3ssInGPH8AE7yM
xdyWGzrz6I0MfAT0grIPQ1kFUMNt8KaopL1d6TLiBHPjbstmqN7AwM0lK8hZaJDdRTebD2vdxjCq
e8K1ZykRzjygqngLxvywrb17LyC4oairsAjU2kT7KjQwOymdb3aZhy66Xxu5hcb/Hn6JPYDXDcLH
G/EeCl+VmjqLLV7TSmTuoiBsOYL3Pqft/2fuPJbsxrUu/UTsAAESICc9oDkmvZWUmjBkUgRAA4Cg
f/pep+pGX5XK9T/rQUVU1L0qZpIwe6/1rV3ED88Rb+jt5QOOopZ5PLAoG137BCRKYbHtUbYEECWX
tqJZHbQmD5DfzZJqv++07Y/We1+Imatyr+ez51plpmu+zZF45Wt/tcg9a4PmVLMYYrZsoO21SXtw
3fAhgTdUNnjXKJi1O7C0givrggcRmY5iP0TdPV27GY22OsWd37I6Ylu2D8ny2S9EPIdsJB8WrXlW
j04UFO3BU981KUqRJroI5zjYqJQ3MBnlk9v0kIcwqB6BmEw3fjSiMHN6csakh36tw7xVJIDWs9v2
xaNMLDpXpcAo0uCcjKl+HhPtD1h205gxva15QqPt0IkOJ/ZEWUEW3lzX3I0FytpvuCfp0ekFN/sA
GzNLLMSP1FTH0alnlgT8mnXxIeBDc2Pl7LLFSlSzrf9Q7xftjdrCc/dOw/Ectjtu+U7Z10EmtyPx
rEgMKpd4LKgNClMNGYvpl4lzVg5rUnS6Du9oTcy3Pp7ibBKszeupbYteoBMcLTHnrUr7u4Sr+Lra
cNVbMmRRVz9V+MGvap/mW3NxsLxvaUHgGqO57KPrtB0krmedQ6L5ODoQJS3B9RWx8dasQXTluFtO
1mxFsI79C5pCn0cLfQnGQGW4vx760JsyUTAH6tTHuUAvlU0bvCq5t1irqwFsUkHZ7aYSDVIvC0cr
dEjB+o1PVI1Z34/VIzfVmtmgJ8cBim/Dg+/BVHf41bSBp6nHTGuX3tJ+cDtUdBrBHXbrbeTg4PJt
+TBO0/u4jE1menTovkVDYMynpF43XPjQYWnL/IPc13wd5FVaLeXoq3L2oSw6CMa5cfTFyS7vR33t
HE8VSvhlf6x3ze9w3ZtypwPLNbGFbJYb50OVqRDHaTUAsRm7+kyTqSoExyprRrgRQwCNO2D+PM4t
OrPpMZ15cwWq7EbN7q52XN0q8FLwRLumz6yD5rEsHSxgEb3OsEpO9RLo+8r1QSEGDeE2aAZooj1L
rsYVinKK5mhV21sHw6LGDj3jDd0nSxTmIumh6xKWK9qlWXox/iJYNKfFV9ExlHr6vukRzfRaj09N
ultUq3O8ldqs0EtpNZZxb8SeLaFeM7WLzzHkwOvQz5CrR37wfZStWDKQtVkuFaN5YoboOTFSw7de
7SkaDc+Wuu+vEznpO6dC4EzaN/keEA0BvA8z4qD8juFen2wXPrg+Ha6nDdeVjNe2SFW74yN6khSi
j8avcdhEp1Tzt+Vy1DVVW4NymmBXcLiNXU+7c2TaoRQhra8rMVyFex8cewl5sknevB13/FQSF6ue
y7GpptIpnLLNFrDbZW9x/MtTLYfvngq8kS0fV3fUY/sk+JQ18zXktVzS7YU5bHEFszfktqjspxAf
SO0KdWd7GyctzW34qbVQkxP3HMTQUNSG9Rl4dGfQfke+Q3fXh4VCW3X0OJo243N4N67JcjDzbHKa
Lh+xXa8WMj7vyeSyzYIH8xxy2lySbS66uS819lHvmtLS8bgu5LL9YQW3ErRgsx2ajkFHwDXmLU7p
fTKABujZpj1AsfCr0GFOsVN0AmuwJlifHpsyjEsXQi7d8ZPL0R33RaGpnPM+YWc0AhAXgisZCgH3
uYOyD3uwao+h3vbzbqLwnnbTiDXTGfVqxIoCNhhV2baG5JBJH2a0ysemadc7OVYlXex00jG8IYhK
eIeEvO5LcJRm7R/qQI15OCU4rqJE3tPJmcKmnmWgbraCjhM58QpKVANR8TZc6GchFJAQEzZn7I2o
uVF15x4YUIZ8VLo6j25CzW9wmxHvv648Do44Gu/3XtEigCWKazt6HRPYJlbJ9hNuCyACvdlz9DDp
UQ7NGyZodNiUsi1bYvdCePKe9NF2r4SluVr9hLZRbUUUTjUEa8E/7t2EDdzC1YOS7jZy5MZmgxZo
wNkbQ3NiTH9M6ZBRdBZ9AvmBLbaYnICrvtG8wbFYxiY8VcIVEed4HYn6jo6lHJw5Cralp1r5q9AK
VybNuhfIAc87Gk5NIVRWTcagin1Kt/DMFJDBeSm0mdA7JTYt2hlN49AAj7yci/p9c+lBRk2+zFzi
qFV7vhN2K5YeChTqIe/lM/iT+Egd7XeU1PMt59EhJtD1DX0SYRA+evRzeTQnT02bfAqiZsnbFZps
NaHCCGHW6BgV66DSB3yJ4N6iT3hjoUeLPVZDcpyiHqxN5BW9W6D2XDwYWPJTIcB62R8MDR0MxG5N
TvNMfB5sW3RuNMmnWEL3X1NlLvbvK3zwa1/DwqchrjXNtqmUbVLfpEH7nC5Vdz1Vsctjnvgc0gxU
vkoFqGIkxIv2ukZvb3SVE80f+KruhXJPe6A+2GA+rr4+JgN/UJF4oqpj2Q7JLyezV0Udps81dTCr
xpmXoU47+Gtyv+4jB8KJ4HtlayzJDxEmes7CQAwfQyO7koSSpXnMEv3ah7jLjrOUtT7Ahp7Suy6B
5r07dkdg80GiFo/G13m1+UNnJ8gxIW69lOAjLjreTYkKNNWZjAkkaOGMjLKQpvKYzNiRxU7dzl/S
YesLI708D3NNXle1al2gw4/TAg/Hdo5NlTzFbYOdTrg9xONuHhvAqleoJAGdpeyiYBGcS3MY1u9S
VAD1qiTbhr0wY0vP6EnbYnZRV4qLrBmCMMjNhoIoiOa72Is29yS8FwbELBgcm/UBKUxaPTeWX45Y
NuY+ovVZyHq4leAcS6HSDSqS/ggqThYtHz8CHENHwIApmaGrH7cWV3MCzwFtdQms6514V+wLVVkU
JFvJvIPEvzOW8XS2ZcJ1kFNvybEL45fNyAeCY2gdl0eNBZfLariyrbkjK70XjXm9qJ8HL0JzjsAq
52wh7YEweAPpNMLhMip93dZ1KMQa3A0NxaHAIS5M8PFgnw9PAMxgZu7lCrE9M219iOr9PmnqfOcX
Y3jeWWFC9hQGWwlRVIC0aV+aHrACic2zCaodHrFISxHEVUaZg7i1oHvCHe4k6D4f3Fk/ymMg0ynI
aiyWQprtaxesurBiS3MXT3XOJOPoEd3NLFCv9m5vytqDPlzEZp5QT/JrMZEJt08f3IQddndLf9tS
c32wkaMH0+s6n9L1ud/QvI0EOnOyrqWoiMsnOQPpo9DpbVDDAZ+jFFtqAe8UTiQXTNmi3Rk9bGq9
Ql3irq01wXFozHiDNyIyxdrurZ4kzcVuk5teoeJzdvlkOVtOOiI2DypvClIvAAT3YT/Cq0vulHfv
M6yErLf1Us6rUg/B7GkW43wu4b6XPq2+df2Emk7WRQ9o6xTM6XLo5kvlGqEqgzRT3aRk+Qzb1Z9A
c+L6FAErAjanRd+T+rTsHMr8vtQPE9TYQmO8StFMcFsqE5E7YHRDzqldXzyqlis861UxFRe73IL7
ZksMrtPeVQ97EA1lrHE+DHQgBy7m5gWV/ppvEI4zurP0YZBqeHSmbXGxoxRC9xF9rQeyXMeE7rep
Xes951OryjSp4nPELUqjdGqPOpwmGP+dfmRtTK8x/2i5teAzWbaCbuFwzsVYJNwNOTSv7bHzzfh9
6WKL9llXyUs80weUkXtS9OPcGBSMIyxSUsMZ+bTJYR3LBlhbW7RbS4oAljDMCjigRYCfvpiHWGcb
G/ofxlLpPtsq2YK8BQ78g84uxqEGkCuT6QaCz8YRGF4p1/DaM29QH1l/C8x/VodxuzAfLRZpkinD
6oeGmv3R0h6qTBJxFGNmrVOZ105an/UpB0fLqEIho/aOJJcjGtTq4IDDW3HAfgain+7fbLyNx3iX
czZ0AsRGpFC1RVL7U8zrYtqTB9q3BynQr6hpTx8nHvoCyCu5jga4Y2Wk+pmdm2gJU3SToEECKHtF
2qzXFaMv1qTtvVxQDm1zc7NEqX0MZzoddDt9MS66jwJ0ODqCR9wl1F11TRec1gomdWcoar0aqpmM
8G/mkA9Hs4e34ajOdWAg9SXhA9PrdpqNKVkv7vsEwruYP0nUtFU6lSxdD36crwm+jtLui0nrj3qA
gS2lL6AE3FQ8Pa9TWxIa4wLboGPolY9ZOAfNYcLt6DMwV/WVq6c5F2us0ORswfXua1foUUZHVEFJ
Ce2RXdc6xjPB7l4co/kz9dvBGlLt2b6IQyhXVNo1SqAUDuDVvNbxk5OwPzMjq/CLF3oC1WCr+cOu
A3G79JX+MjYa/dE2prwYWNWWAyNTPqK4lQBGhuombO34CQXYI0vcBPF3rZNTUPv52KBzyXRnNG62
Sb/zTjUlpO0nw6IVLfB2Lyl5NzGFDx2ciZ5viDYHLNI7Z+fcLwMYvugmMMNz1cdfEzhdqCki9I0D
wr4HmVTBYdWBfeUUznAGevuu0crn1DUDIN1OH3UXl3ZecWkLmnBaTMnaJl/aQcASYCMb8mHv2Zch
GLq3dURlJ2sVMbjLc4Qmrz2zpY9LSvv1wfTh/bQM01KkECBv+ALROUNzX7/J/bJKW8M/NEu8Z83a
t2coJgY1KEM9jDtRLON9Jwl97ZoWhb1UQH3cJK+FTCPYCmF1YEFA36CyPhE4QVeixfZAgxB876Y4
APOsTPraWSyTxmzdFbWJPq1xn+ZVx/ZPUlHIHnCM38FPmNuo2/SLAiwLQyIIzj11eB82/DLH9JtN
Uf0mqtf3tOrfpnaKbtGubB8JpdUJ8PTwuAH9OXowLF85eoTzZJ27J8RGD+Dq6TXlWt94vNx7nMpw
LYa2hYCNL9kM/XIWumm+jkMKHhhcRrqGGt8AIh/bhummp7u864KtK2tkcTZe63IYwvRkxpR81Kv4
quU8Xs8L5Gbegude8cLvdLylRbxGj91YN8upcS37XPd+LYQy8hn7NYdH2qOz5OQMLvqm6ZYffbyc
97EerzcyV2BKZr2d2skOcxlH6/vSg/9S7dZDZNoOppqGIp6274GYx9Irax7TyQLmb0aFGytsH8W8
QVokSXioTJtCsHYbf9YG/+IFyEHeEuMLKpqPADXjz2PUNFthvS78mEzfBQ44l+3Aj9FKY3vZWUKk
8ntoj0pQemcXFK4h019NHXTZsETJFZf+3beqGk8QoLqDCSbxjA6MliGv54PReDtK2c96hsG4BArb
JklIYbvt1QRsB+qo4jyN4zMNEnMHPSi6Zuh8ABZg7296fxMSOCas49RDaemfRdjgKvAt305+4Z/l
lKY3nYs3CKN9/9q1PMr2GnGBfcZH7RuAJ0LUOL/V/G442/KZdh+gnEID3ntCD1D2AGJNG7gRVo2q
6FmwHxZPwNt3shWn0cSQX1bm+xKsWHdi8xzDTg/hS4ldvKH3gF888nPIpuvRUVBWtoqmEydxdR02
LjqKMWjOCo0s1I+wOm9dpPMpnOaDS/V1jIDNHTVjAn3CdnmziKPvE5FbstwwM8xPY8/BAlfQxoZA
QmpPL0kD+bEiu4PrEcP6GOYkY+levdAWNUifpONVIkFZon5oT/ue6HzBKLEjQQX2BUggwEgK8VdA
ZUchGG43DvhUGQ8S12IdfpwrXh8ZTQH3LpAdcZCT+jNEFFRKfCDPHbz8vA7qNPec+6fWp1cpYybv
1XprhPymdjvl8CX1DXzRNA+bhZUa8ITNIJC4nImBnxI176UFJZHPa/MtbpcPVqExnuoG1Jybzj5O
19MYRFO57nF4MH574WGyfVhlcA8gGwq1SF8nRftMG/I2pzvuMRQLuSIXltilZ973d30bPWNOiAfe
5PsCV6LPZ+SBoLXHrxxVxbHvK1LOzjxR3NuPi2/8sQuiqgwl0ScWcEOyBGRU0SAI80p7+wj4IM41
JEVAtBczdoM8S/SWZjVr7mAplItroxf322rp+/iJAeLIlN/20iCtl1MKSSrVkB6zMUmCfN/8UpCB
5AFBP6sGXqQTExnm/4xnIJ3qhOIb5xDfkw8IZUW43Bz0PRO4k1tUkiO+1wM9VIiUBEF8igcd3yAK
15dJjbQBANxxQnM5sP4bcBpxUk30VncYFDmb5pYEitxNUxDm0kUV3gvdjh0uo0NKkLgwMUocUCLo
08cJBxCI3JW5pqh3JKymGU0v9ySTOrQPC3Xs3icA71m9wckPxnX6AIp8OQ2zXW9Qiw1w2IJv+ywv
YlHIcqzye+sdip9NdxCaLsVX3a3HdGfLDfd6u/stx/afZOr/W97v3r73z+Pw/j7efrG/ZvV+jur9
77+N/f1/mOjjiLn9faLv/06G+2909vIHfk/0BRigk0YCTiNPYg5q6xKq/T3SF4Tkf2EzCaTRkZC6
ZP7wp/6TgY0xZApRFSaSKBT4owJ/6r+ZvgjxO/zTS54Wfz7+n2T6+B8CfUgECkTdQYNHAiFBLi4/
ws+BvhANkvfbgBgUpW88jPdDag0t9d4Fx7gX3e+ZUHxZMPH/WSI/R25DBH5/ChD+/jz85JfwIMHw
vt8Chj9FbvsG5Yfprb1EQ8QhhVlWys7D5k5pfxj5PB5xchtINaj2Jfj6Tzp2KBDHyJyt77ercVnR
1VoI6i0ihsFEm7JRmLWQ//QF/+Ln/GMy+LcfM760MTxmaRjG8eW1/fRjptgse6+RDlNi+OwAnV1J
5tJcbc5d/fOT/vwBLnMeOJ6GSbWC0V+eNE9RwluPWyI1Pj0s68qPIHKQdawX/gX0ePp7/Pxvv8Cf
PwAGiQqsmxCLK4yjXz64VKqRKa67PByXusCdH+WyAfzDAADeTks/oLhN1n/57H/xS3KO94iRaiEy
EQyB159fZ4uEsm8jNeQ9Q2IpaDvc3L5pAJlu7sRM8OOf3yn9Y0z18vmwtGCQYV8JpMsJYrQ/P2/0
Q81a1Vyu7V6qzKtmfpVhg2CBQczyk6YhtEftRPiYhq62MJsH/uzaJP4uCMo4eNUWHUG9DTCdOcp5
UcoAcZIcv8O+Fr3fxvupaaBTy6Unn52K+yXDQI/2RYDLd6d//m3+6uVhhTCBBYlZx+SyVn9ai4Ny
IZhbC0lzjMQttLcN2SQDucEH4h0NYFr+8/P+YoXgUQxDF5C1j5Df/+PztqZq1srh5VnC66t990se
1K2+DuGKIk6F501iEP+y4S7L7r9R/N++mMCsGRKml1MtjS5f9KdfknXgOsNIuhxVB/JWs+KHRTuO
4ED/1VXhVgBmAtXRiPZfftvwL9YK7BIsGATpcA7yX14vCSq2Ua9RMM10gQzbLq3MOtjs51F3DUCS
SpyClZLbkGso+3aYro0XnCAumVjEQ7F8/vn9h3/1LpAuDDGQCmFuSn/ZorHv4BMNeBcErPtT0AJC
6fsWsZR1f0dRMN90sBdzvwPy3INxPs/R0J7SCORDIxMIXLOyB1tbWgjwtA/E7dUTh3uWG4a6459/
1r9YKzhIGPZbTDmlv7486E++2heDVHATRMdlnoAgB2wqoIw2d64LqmdELfy/HGHhZQX+slgSlkQx
wf7mjIjLjvlpsYBKqAEZqIt/uTCTxVuIwlu3w3GInC5J0FbnkDr1G3pbqH5F59FCYq1N/J8ZB397
ml4Wx68/SYI5wIQwDKNlnP3xJwnixEPZim2+Axe4Um4CCQn99JmTcf+9vPrbR13OrD89KknjFLYb
YTT65Qyl08DBKTGLM40l1ytObtjtbfwvh81fPuUy/oaJy4XELh/8p1crndAdC6mFntXyW9vO3bUe
lud/XjV/fkhCUfhjtyX4ePGluPn5IRF6bt0NgcnBoZhDzyo8D4eZp8U/P+fPXycBno0XxkTEkS38
5VDpZVuxRY4GXEUagglphisEa/a8Gzf1P38Ux1dJL9cqPs9vp8xP7y3Wxgoi4bnGRLlrBIYF4mea
lIPz7l/Oh794e4LEDCcVJ/jrMjnl57eHVnNNfGdsvmyaoR1N9SlJ6v5fnvLnTYa6FFNWWISlhvQR
+WW9YQxLQNsBjyE8XUtt4T2FkJa/rjMLy8YoxEibCpehjPcybs14nCzov5FW/F8W/p/OmATyUohx
xNhomLbNfvmKteBDMMUdzIIZAFcyX24mNH3X7Qqu0quVFZc40/mfl86fzmA8lFGKhpoxQdOY/PEl
i2WYnbos0b5lOmcKAHzlAuS0IDQBPEPjPpMxKVqFpPk/P/mvXjxGg6H0jDH6DlN+f/l9w61jcQCB
DkIymlQSVjA5tURDGnT0ZgjANC0p1CENyvZ6ms1aJBrJ6KSi/1a1/dWLv0yVR/2LvRpGvxQC4VQF
Y2O0zZsOmin4sJtOg36VMIrzuk4DAJbJ8C/nD6aW4M3+4ZzDBAvcxEmCX+LS5vzy5veYj8y1FilP
nAhXVa0vWJqj04NSxILsRXj2aGBpgf+bVsQOWcs+zdyk1wbC95aRqGNI7GAaA0yaXYNoipIeWjEN
uLoKdM23UgmOotCl/faOwE38CaNvgu5cR7W8lb6rwWg3NPLILAzNVQMmEgjWFvYfpoGOC/zXRK5H
yGpJiwXZuCsOlwUJ0X6kV5YN9SP0NMRvUCEg/w6oASCgoZCC4NgY/bROILqtn8kXh+zjktmwHTDf
IR0UkJvNp0/jHve0ZGMPLQNalYF+CrMyydZodB9SzDkaSmMbxMxDoyBrYeXKjA8WGtKuKxefoskG
3yq1xh/QUVnQozR0AFR2/9BMiJvlTihxEo5Ej7vG5AZo15g4YS8zl24Uhgu9IU9vKSRg4r5W7ZC8
Rsjm70Un67RYGNLVwJQQAy/WKV5RkCwV+bYAkUEeAzThg6OSCdgAfu1AlgK1AVyxwrnrqh0GSN2p
y+qBtBXnMwwgoChhHC5ImcHpRshOOggXdpG3ohf0dejgcV4gBES44MmEKo971mzlhrEqXb5hssVt
QGGnZAh1SXFxXxN1mmYbCDjzGC+CMQFgSLLUi+l1oRbNm4SoZbNpVNEbQENAw7Mlm0dM2s7gq8Bc
f+5g13tM9zAe7eWa6lLOwlSHXUTgZhRwA0yrkc7e2T7xeBO011Eu3AIip+73KDp4No7LQY8e4z8w
3btGNBmjnGQRhFx1qGyxiBa1zDV2LC7AgsPpq7JuMQx/D6j+Y2rtvhRDOgRvLQgBmWGBI3XC+mkH
goxxUzdjN02YFEH0+nGwcKdyk6RuythGlrdl3rGKhlSvX4SNMVFq6Uf3IGO/cZulo012QEXgIA5R
5Pa7TWIKXklGhJoKPa3tUU7AHHNXTWbOZ3DqU8G3ujrxbd/4YdILZmPYGDnNPFI+fIAAijBiM486
zapKbnU5SbXcqqVtfgA5ijH9w2qohTDMlwezzXZAnDakXaa3pr5DMnvCmAMs7OVQg3LtEDB37b3t
KHslC3qtcksomg3EyBoMFyBT1s0LosspxxyCYhkF/ypJjMEOFrVEhiS799kW9+q7mKdwz+rQj29I
ZUHJle1qxgMbmJpziN/Ai0ngMNrFJ249TzXYWmxMeCWXUGSwZuDayQ+8c5zq42jjHdnQJfyxwZIh
+cAQsCjHqYXnsIt9MGXcMD5BTw+DazkmYY/geAVwce3JjiJDKjTvdO6xzWWsohtMDZgBWwIJ9EUQ
cQw7GrsWlvNUk2AsOnhtdd7HAcYw9EEbg1Ua7fZVs3iB3xQ49TAGCcKg4+SBUinfIYfGE8MxkmBu
BqTH26EvekOXUrQOxgdgw/Q7tG/8sBVmfrxcULHHDq4UOc4W7h4w6+5kCameLhs6Ol6od6Sc/Ty/
BZFNP/oduygL8V/1AUK3IZScCxxsPWzsLn1Pk1Hu6N7hY7s1jDGXA6lqJKmQ3sKyWygsAV/X5hn/
sZ4ZIT8k4gKsUepvmnaMt4LzDcBG0ImvNXuXZPJ3sq6WT75fcDQAL258PnhpXum4gyzW6FO/g1QZ
P48DNQZdho/BdWN/FyGAtjgfYesDxRTbCk6zMdMT71WP3N/Yr9NhmXVPYfSKuc6XZSXzWXpX3TeR
QhhntlDu81hIROVBduCsDiUIfXAvmOy2tjX7SJchebFbReA5b3T6nO7CwfYbF+B4SCREcNMN5Rgk
0cVD2VEwiFktJ3c7boPAeJLdN6BoMLQB29J+lvNmvnFNoUbH3tAJx79YYMJT4NDrvATbNZQNeU8S
1zYl4T0COZjKEX/f42DQoPks/Tw1A+YtSJ9ipMLo2ATGv976HGwWGtQpaTHvClpLc5h57FkutmhN
fuDTLv0TCNk4BMWzMV/U2DaAyMaafkfusEXqC2votyEyrz4I2s+7FGSH2h2uDYwDtsdXG2DQIWe7
UAlgkHmEyagTBB7FHgOvGwCc9Bbix6maVXKZj7DNbY5/CvXapcOKhHyydHloq/jbnICdLKsNGyNr
HK9ooSzFTJgFntKCfd7V4pxgqkyMGy1oENogmA3mZoPRI4tbdwTnQgMXBH4wJoZUeu9vNIeHVELK
VC3uN4mE3Sx2AOoezEuA4IVp7h0kja1wg2oRSNyq6nVDW+LztXfIKiYxaz/iBkMcjC+xLS30KvBG
ttq/QvnHNAkCA+y5m4hr8rUbcJdv4QwXcOcGkxKcIRG4g7FNB/yvHPNo5q5xLG/Gjrti64U6d4iH
IRjTNQKJoaoBiBIuCLlW0YIzPpTDDtrOUnpjuKQDCObLrwABa/iAKUpGwo4UTZMpCcM+T4MNGxQp
0CQbvUGGk+8WeytqCWDfTbAf3YyBCTmVyGdC7NpxtE4IQL8RTgOdN61JvoVpDXweTr/9PIeTw4ir
eoueov2CdI6K6RsUWgNmSlRz+E04Qd45EpOFIKimMuLn6keNUQoIGCcUiErbmerjgAJeZhFjNi6W
rqluVDKx72xfxrLtd/MZEZT4vpJrCrezYcNDi8TJbWBWPeDeaxGzCtaHRAUS3ROszctUAzKWOGya
Q6cH3DIEkyWQtzZnhTjoZaAVBjY41s9IicIBfTdW7W9xLKOXwCANSwVIX+jZfgAgC7QQ/PDWIfqI
yShFV7GY30asj/wJkZnl47KHKHDx4giAd0ExWUsn08cZFdOXdUp9eJYgql4qg2wWaqkhUTkYsa2s
ohbIlYuF/hTFFZokpOv9AVgBEPsRWRiV1TOK3myqMekRvH07XQ1WWGgwk6V7kVz+Pzlu4O0HMtKI
RXQhw7gtDVEcLRQc/+cdk6dY4bpt/+gMD0zh13i708alyLY3IBXzCUsohTK+psMTQsC9yTAvRby4
xeKUpqvnl7imjI3M/w97Z9KbN5J16b/S6HUzEQzOmw9oku+seZY2hGzZnOeZv74fZhWqbVmfhNz1
ojeVQDkT9Msh4sa95zwHvyqt5aQIusmngRm89lJD+Mwc7s50VAGrQu0l6qCkbO/zaD1PBm1jPPHS
WndRNVZH9rzQcp0cGZyvTjYTdWpD7GK6iE3LrbMyrn1rtDvVFbLuIvAaVRVsEjVDI+tEOOaOIrPL
Q82kN94pCGNjXHFSPimzxeZoYgHVvBrQm7Wqn6MzGQl6gJaRym+cS+DzqQJJ6SZ28uRbbU8trsZm
1iioTEOlQ5/X8UmfxYTqJMucG9Ej4t/rrSxDVwqjve0C/kPPcaLxXl2MZI/rOIYMJDPliS/XuCFo
wnmrcmgtqtXNiz8ksZjcApwEtVhlLbNnKGpxuWhdMHlsBEhKtUyR4d4WCireWqsN+oJmk18MVi5+
6rQFr4IR4gmGMWYp6/2B+GUP4Xiv9To1OS6+AV8eZuDIrZoCOyP7ZHhTWFrxIzbL5BgBaQN5oXb2
dx2CEZ7pbq6uC+T4NrQUgYaxqWbhWv0ARosKIXZ2Bm4cVD+RlTeAJ/S1DehUy1WCDzujWrCqNzjg
EWcRVQaYq+J2md0qHNQDXnJzX41wCorElM/OkMsUgGBuLF4FaYtRrjpDfOl6lSfV98PVNEeU7sHQ
MsrHDY7jX8h2vlTMcRi8WXIuvNYNFbFBsEQjsgUwRj9w2zMTi5TGcgG5oVnSw5qRx4TdqnBjfUxb
3xjLaNyX6ThtWr2LJ4RKGWMpq6/756ax8ByIQaAOCFhcf9R2aPmDjjPSrZJ04e5aUJE2Za7SNzaH
PrL8EDsq6g5gMA1CpLTg3cJd8jpQKAVuE6TB4DkaK7VXNOrYePRbrfOkblNtaw0rtGahWnQbS2AN
UNRmWs2AaydAmYW41uNgNlykw6WGE7UH1ZfN3az7Y11352i2l94LnYZtNW0HN9XY/ynZ+bfxjBgr
nwAd4g8T2xOuGXQ5haepOY9zapZmP5UjSKIIEVWMNMVShTuYw3S3qvfP7KZM0f9xEDikaoVabiAB
8VDDT8FjnOGr7YcJ5y8DrcdBFSihej5VjdK/nl4CSe0tC1vU2wX8BLLBpJLb1qi7htMdW/emwut+
DVAO9WtnptbdbJrQM6fShnZnlz0ICZU5WOsZOWuQp1AnoLJPhukGyzAr3RLr6lVYLsaPjsnSlVkH
UeI2Wp7/dLSu/Z5GCFgvknapno0i6akVrQQ3JT+za7yyLqv8um9z7alv5tjybD3SFUiGaoeJoQG/
AzGnpVIKS9GnDAyhbyIeSUTtB221PBIJp08n2UwhPymZtAs1K5gWCI2unJchEtwvzcxRb+ITMJGz
WGgPWuphvLtxnm9HG78yeqQF34syzc2DMkvgETx89TJrVIBTMF0GP+txreOrao0jo1pT92QyYI9d
Cic6c9qwVJHnmiNVps0C7Y5qWdylRmRi3urQXtSZ6pxPSYE0tiqB8NZ1YwKQSarsebSa6XoMA+VH
YtdYOGb0wOlRG1CoeJDaJH4mKtnzJcx5/8cgGdUNddN6iEltHSFmXdk7WVvts2MVkBLEXMSHTmun
NweJ5ryzkVeZfmsrcegvlUq/gblD+E3vNcEDw/jroXJZNG+qVwaHyhmBiqcPewCfYx7u9KTGvqOn
XbGOSNIQiGXSmN1N5xj2PtLroKR01tPXhe8XWoEC4AyDJPc5Qllxge1V/5k0s/4D1X9zsmPLGvaU
cZzrptGJH4KlCu9KgQ3CNUx0qX4VoT6bKRtwrM1wTbyiLqKD7KKc1QUnI5ALpY4sT7e6KXweqrRc
tmyLge0tOCPO6FnAvGzKcGGKpOZUkYHeATZbKgNXSYtUaDskdTV5ZYyXYccmi4muG9OhBBSLJxpn
bqOcJkSl/KwwSlh24oHzs2Kzc1LNVd87ia3RN0pQSqmWLi9T13VnbTwrLzUImpdMMGpHiVFKNngU
sNoxrGu69ohEuLvKWDX1MU36OdxykKxeg1Bi1NVXaRN0ksV8sWqtPfVVHtoXulqIW7zV1rzBUsNm
QRdSvOEd0rFbOusJutSiAGFQW4ZepmYWovtGTe6NbtSfWr7h6ZB3tf5jjsflptZtGXpOhlIWiIdS
rQIhUfZuaQSAB+CYYgsCO6ecUtZgLKZpad+rwsjxnuo6vmmt7FlRIj6C1GXUm/Fq4nxND6M22GdO
kXIuaDA3HLRGmioy7KimQi167Ztl0ut3Zam3xQF4sTH4VtUkxzYtsFgVTQn1oigzCwVCgJUEvTJ5
FFtrpB3ntklCWzlzzNzrExOYTAOB4YIWfIQcmTmosau7pX0IrLa5BDGMkFGkVRTQHTILfZvXdG9W
zk3zFs/Une5C7Ze4+SQwRS8hEi8zTNMn+s4cWuOxc7TV30xnMCiloDXSV3T30BVTWWJl5LjpGi2N
Dd7CHIIJf2p3l+iOjG+xSrPYrbpZYS8s+uQRq08BLmtBcOybeQBWLQxnBVEqqNF0p9IE/Env3j5b
qPSh/Tlx/o0dbjpr1dyM/LVdiYpVjCtoqU4CpED8zyaEkV/4mOzw9rEqBZYXQ1e6qpuMQidMpF0f
aa0kJ84Xc+sqPedLr251czlT8K9p3jzQbuBkBp6HAjsVx2LQB2XTmWW03E+Do6a3QAqSYjv2iu6p
gwXlt9NMTk1wvBCiaUM0bsxZDt/YiPtui+giOp/SIDQOyHet4pCUGW0fzTKxOUfh+nomJvRnmHfT
0/8qgnRezHxkJJ8VMvPnOUxPle5AcPq8ff5n09okO2yN8tElkk7rXdM6SOoh6lEQekpDZ2EDbkLZ
drFtbvLEZMtfejb+LGzT888v++e8AJ2GybeNkkOg5NF+nxeY7KxaUVOWM6audvMga2+BunnEXbEi
GIrS66w0h5wWjNefX/mDeYGhw/1eadxCqkJ9N6jpAoUeZGQSTGxa1LmMrk9Ua+ythCU/QHoEyZSC
wEIaGW1is4H82Ou5Tzc73H3+N/lj3Ma0Ta5ocAtZE0qnd3+RKbHTvIHWzXyiCV0UvwCZBj7KZLRz
9/NL/TED41KaaoKB0pmRA0z//XZnYz3IzuDzBoib7ussCzaGhlHtn16F6QdjIAT71qpKePeDZjWK
9H7CH1cL0eywhMU3kwKF4fOr/HnbwNWsSQgA3NGBvZdgdeo42eHCG1tV7BxDBMMSlx6TjIFJwOeX
+vMtZa7LCFlXJbAZ2343OI/rRmkLib2rtfAMzCCWTlMWFGeDOs6Y5yWIG4IYXFgrX4zT/nxe64UZ
J6NbZpi06uN+nVmq2YiNrOtLz5LTdJc5eJlmTaT7z3/eR1dB489U2TbW/MZ3kzMjmNoKKGbp6bm0
zzEzP63i/y++tw8vYqnrr1hB+Na7L33omSWLHoupreFPHtU6uxqW0v7iSakfvBWajXjJtElgshjA
/n7Hem1qhhzKBY+qB6U4DvT0pOmcmTjGN7kWaqtfOtqZLQizXoDkXtoeRKA0EiBaSVLsc0PGJ7ud
lPvSGOzXz++0+tFdcBxDyjWMQICz+v2vJ7FlwVBMSs9YmI+BzS8v8QLcmONSnjSH/T1rgRIvaOcT
1xqt/tyGR79RrR6cWDhHLpB1WnM47R8//4t99IaTPQ4XwSI9TxXvpoeN0886/VzsOZWab8MStF07
wOtyckz4Sz38CLMi36qz8/b5dT94XPr6TqyiTXpp9vrnv8z/qW0Zaaq8FalJQTMENhVJQF9vFOia
P7+Uuv6G3yekDMONVftpQNBhTPP7teggDspSxwzz0jwBYISFK89mbZNnPIoOmK83hLFzUbaFdWE4
C2JzZ1G+2Gb/lNjxXq4JVrC4UYogJfz9L5GBJO0peeCS6jLw0GHKTcbo2rVE23BUmpODOk/OkT7B
9FopnXzB3vSz6UyVETYtiVoq0WVqI6KO6tq6agtBz4XeRvXMGb4uNk1fTdID72FwJI6F7Zq1+EqM
+sG7YqB9NYh/EWsC0btnljPQH4OqL3hm4fRshLF9E1CLbQw4iDeLFSiPKv37c8VhPvj5I1yf0Lsn
aJCH87fcjBfm/ZYd6aKrBIdzL1f1/tuIOW0nZChv2MsFTBOYAJ9f74OvlVgR0oQBQ9oI3d4tJgWT
PSkimUNDqdUbJBr95Vzo2hfKhQ++AYv7qWmMi9kz368J7C5xojo9fl2e6a0otPpMpwGKI7ZS/xUq
+d+KodR1lX13B9lLNB4eQhhE1e9evwluLYsLRO2mUyNP1fLMc6q5P2GGYzyC7xwsl1BpGAO3r8GD
7how0GocnCFnDE5yqP/xHbZUVhsUhH8LjfR3u0KV1WHaDzkeEUVNdoQb0D5DS/DFV/fne0NVi26X
4QQrADXD7x+dI8MZ/FwD+yWb4sei4WwwwJSCPKgpFzCRyi/KrD+fKNczqLOQnyJCl+9WUx1YFyUf
19NlEYMlC8KtopWwNymDv1jVPrwUag/2Omnxqr77aTHttayeqoyOX98cjLWCh6I0HYwYV80//Rq4
hiOR1q8KHyrmd3cR7pawMt6YAePc1shNfRcNqvLFVT58VuTX85pyDNHNdz/IxtySTiM/KGB4tXpq
m1NBg8HrgKRi1EyHL4qfD2/gL9db//yXHciaahHTU+ZXNf1yW5u4tltVJNtoyr9SoH10KY1tjj1W
wzVlvltOGqcNRkXlp4VVQ/NCt1QPREtzAtujf1E4fnQp9jjDxn8PQdRc7/IvvyqEHjKp8JMZx3X6
AT5OgHk0Vy9K0SlfvIEflFwI4pEe24ZFj0IX1u/Xyo2CqWTH7BqhgvqtNktEXnpiX1Wm1BKwIg1U
sVzv71O5dAxtZf9gRnXgQbCvAbHSgvI7hOacsbuq9jFVqF98jesb8/uat/79eJ9USwjH0N6tMaKj
XKx61ldzSuFTqUGwDelUfrHG/HnHbUn9bBJOSS1NtvPvd4HeL5LDAZID/jrCGoI8O9S1ufh6atRf
XGq9oe9+0Bp0hYUFNQwKzXfvURn3ZibTMfMANOiWTzkgzyebqRZNJlIlWEURuwz2/M+LV1tn9MOW
yD85cb27bgyCH5G1Qc+3ykiGKUAR0iZWuz1W2xM3vrzhubdH3vLlAqfvcJpTqwQ5GAQ+DVBBY6Ms
yrcscui8fL40/XnzUb1BVZECBa5U39+R0OmmSnTMsTFh9LeKCMvzXtBoj0KyQT6/1J/rE2lh7Fd4
TlhzOd3+/pzrPBUI/ePUQ1/uvEiZwgtkDjr5TTeXV/UczV98X3++vmuSL6+wypoo0Ez/fsGkoslf
V7Qo8OW29/aozTd2s5jNF79r/Xv//lJRy2nELAiLl0t97zWpjMAoIeUg2qRdd1ymHHlUT9cM3ZIN
SLurGEIN0HwPCl0+18mYuH5+Yz/4nTSgqIt1GhOcd9c//2XJSjHwOjJHkr7mH4LO6YniwVJ/+/lV
PnhTUABbNH0oIO2/DWK/XoVlsWHE3SW0TTWsq/NwjZI3fzIydpfPr/TR7yEn2FalRhwib8rvv2eu
oTSNyoB6QDiQXqt8+GYJp7r7/CofrL50jBDcojel1yKtd6/HUlY4urI+8Sal6TeJ7OjApx1WJGsO
Ej9OcRibwN18XXbMKjKoP5M5fu+M1t5VCGa2GDWQogHt9/A7flXafvRS8Vqtx62/4yLf/+XAwVBn
tcz/4qi9bBHheAVmep8Dwop7h/vgSjMotpVJ3luPtPeLl/qPZ8B94a1hNcbXxJN4t2KxKDaA8/Gz
JsmQ3keKk55bLZz1L57BB5fRKYloOqzKY2rM3x91qoxZyx4MLh3kwkwfKIp2yQjvHel30bptI9ID
gFB0FyqKp00eLa+6GkFxYIC9UYAobhols+4jevj+33+1f2Qu/W8toxwb/pMB+V+fWlD/HzSX0or7
5Sn9kRd5fC3+x/nr/OM/AdR/R6yu/82/DabWX5SyHMRZ7WixkWTKMfffBlPnL8HhnOORamsaraRV
w/9vg6ml/kVZz3/IR4clHcfCfwymlvjLltih/rm59O9e2K9r8WqLMW1Mf6yEqsCp8/v7FOshBmRF
QUBsLuRuteUcHlC3oJQ1rXSPPcNC0AAuHG40H/0F23Ifn8RCP8MdwiTM9ooSxxBCA9wq0EsNDaVh
N7JiK3rUBK5lOfEjFAszY5xnjS+ZGsXWFujctMDZFmBxJ/L6gNdJOgvQRBAM9SVUYVz5GgzxePpJ
RAPgg0nNWldDmeH0rRXvFg55NRiRqnhNlm6xPBEk/e0qXOysmTyYNG7FPRlBYb4bEKWcRkUsjc9Q
at62S02Oi1KkePGhS0bH0TSS73JcDlRc6JYTOYXHiqRChplmRQGpWmruR4wId2Dxp60hhZqBb+7u
HGjy2bYHdtUXqXNowdhcobdJdY8zfrRbEOe9ykZ1oF/1qEDmupWvU5V0L4UN37ocYcgaXZ7/65Dx
/z/D/7l2OP97j/f/7tEQxNSZ/9fjvf4H//oEVWv9lmjH4TRCt742t//1ATp/GRqNaNy9bGesqr98
fzrfJlZYWgarDXotRf/z/enmXxzxKZA0vERy/Tb/icGbrvTvq7rFBEOsJydsHFyPf6x//ktBQmZB
F9kLFZFwhuDYcoBwkLBNo/UUhJG11az66DTtTmg7rRL7GKvBRp9erDjpvUGCNM8I4blzjBl3BfkC
6T1Dz41SMwgNkTlEd7MkNCiKjF2ALNOhNe2pMegTBwCcm8lpG8dgtDTdV/XuMKh86gB0GDqGLmgk
14Yu3Du2K9OnDn/CmeZ8a5r+OEubfCbwhvrE/ApiIAlrqR9bxzS6lD0YJJNzlpTyvCik16XTTSsn
r9AfFbVlNE4uh4IwJl9w7IrlEhJy5pF5/CgDxnIjwuvZUjZKc06WjtssCsiKBIXa/DypTL6TJt3V
JBDV6CUbAFZ6GzwNs7KXaRexqvSb2Aj8Jnwhixr771GtXroOzHhsP5npRkfW2WvPffFWQYYvpscB
izrzN6ntLZiBQ4u4qjXbI9Lp+zrLd0U73vep/h0BRuWmTnpfLkc5237spM7WTruzDAWtljA+VLTp
5KTK3hqwlTAh7/U0PI6yIYQjifb6eKNNAVjmYnpAQeC19p3lXFrMezZ4FDm2qiS1TpcNQRScbglT
AUOHvtaKruvE3DIp3Stw0muZn4kJmXLiXCNXEQ8lldWdysZ+LoLyoeukqzTdS8gPbYV4Ujukg6J+
ljoSQSBjUJgSBELY+UOwMGMG1KUD/B+iUQmacp/BFbCcb4utnFMjn7psGvxqqjbtMh4Nqdt+OmuH
IUAib9fxA5p+D/0Ja30imo2wy6tmDh6Ihaq/LXU//rCrR6STrjHNr02a+GFgX/VJdtVIkJT1NZvu
GkHiYgX1HWhTfp5X60wAaig63OVMgiduG/2OE3X7MPXFPemE+H7yIt/H5ZxsGbszMRUCyGmp7sgh
RCy2mnxIkSvuqco3o3oeL9m1NKuTGSiDly9MeG289IlzEaDaCqDaYgPZ54lxXTnBAzzq62yG650e
9WxV7mQCGs9uLPMDgFOkJueVeQhMTi05OKFI3wPr90MCjhuZ39u83Ib1loTQissT4rzLNofyAT3K
Nsiy6mGVDbCX2L+c9k5GDnEx35fwFM7JvaxO/Kvnppb2G46yvjm8LPk3p7029eRItLA/lbvegd2l
0n5PTxyo4P3DY8Fyzb7WfUNn4IqpJpwyug6YD5I5i3Ge1KumbXjI+AGUVaIT34M+vWqWBJitfSEW
fUuGh0tsGgBTgs+m2rMtIlWL7IwsYbfm9FCb4XUFJH4NMAsIfkEItweaYnrhZDPGQqODdyJEIq9N
e8RmP6fYik+GnVypaXOu1f3PMY5f8qaPNsucEEC3WLsoEhsAwxeOhBndK4hSCwBR31Xi5J6WqrKv
xwwWK/PODpkGs9VCU+8ifRg4JNrtZb44/bYhzh0hs8qn1UxowBW6aFCKr2Rr3Db0BZCxn6dOs0uy
pPiZLrPxkJHggEMi1F3Q1neGBlTXAeY+eYB2btIw3hJHeAxFux8i5bxPhd/gw2ms9mUZyPtBI165
hvyGDWyfBURRzcpt0NHxtJLVUwUDp+g2E9rRLcqu3oN4qTK+t0dfpwLy6nAT1q/B1KODLiyvHORl
of0ckXSPiTk99foJjIWXVf3waGtduBlQNL2NwbiS1cCCu6jinHk/4apiOtuuxKCiAqYpXsY+tc7U
BikNOdXlJm67bmNx/AOYxGta26vSqDUUv60v06Sd/STURUg+aBi7Wv3E8PUuUhuxSxylZadYxPeh
tjUIF5mObb2eNxxsN3X9iFL7KbEyNFrBU5Mflcaxb+r4reJMFQYojFLyiGc+smQP5pr8UrcwfcW6
JLARG6ZLbGCnfYdk0YV8GthDtfo0Z+UhD4cXNEeRz4lwj4cDD5/YpryGVckrq71yggPjVmw0cpQ5
7bk0oPxgFqii9PNshD8VLKSBUWOJ+allPZOW8iwWIpJrkkABCKfQB0sAHbjrCX0eb9TA3iREDUl7
OQPYeBMZ5i1p7GQYkMyanarcviCi76WdJoxA/XRm8/MGRmBDcxvLM9TMvbmm6R0JyfEX+9rWCR+I
Qc6iOwhi2+/bM12/rVlfaynQjIcv9KaITRpc3Jm7sJyQWziXDsomJNZtc9aGT2joX5SWj7o+DlhI
DRTLPRqsgQh1J0ddajV+qoQXNbQVq1TOgW8/x4jFzBqkV/NkVzMY63I+0b7IwJgRSVEIq8FhileC
Ay6g6M66MAnDAIhVuBG5KAiUkQe3oAmUMb0mJLU6kDjSeXkY4i6cMENZF0U47lDCYq+LLjLdJppy
TY1y3vS52Ya19G2bXnJidIxvsmwHAeI0JfWhx1gQVhQayEA8A2T2wSEgnAQW+NCVDq9ZKe+Csfim
Z9VpaoCojTnxWsCRMVucKYu5xUM53PaFuo1S+01OqenLUH/rTOexUx3MSmF31Pny0QbCb1zyxtzO
Ej9XAJ+KlEVeFacARQkWXcmeJ5wQnBYWansoo/qYPamwmNYkH75FqCmureCRyPkxYrirp+RQOiQV
w8rfqmBeE6t5MrT8TlGDa7Ve1G3dVVsayI47xATtkeUb70gpeSLod4teZJsCyesW7VSZ0zaYdj3q
Y9wDiKr6B0A5ByvXufkV7r8FKAnKeyoTKMGprZ4QdV72yQGBBI6NUYpdbXF3AOWSwHYkjn2fIbXH
fXKKix3VQdlrhJcqAzTqNoB0ae2W3PFXOnKJA4n+448BPX5FKKAzx9dqXt9WWn6N0vNSmtMNiZeb
SQvyZ43OU9abt2ndPQvxM8812G0/1Vk7ju1JDV853HmRVhxG0JCTMuJCzQghx+/CZ0NYQVicR9X5
YCNVPorhQeWLDgp8bDkarqMxPxYO/F8x79Nk76COL9BNz9HgK86DhkLXHl9bWJ5GM0GHvCB+FN9S
6PE4eXbYVYVxByvBK8oJxUbEdpG/JGuB14lCPjaZ4cvAQE1JxB5qe8OG0ilHHKIU2yd1YSY1xK5Q
+luUTCbESeQLQfJT2HxKPfEQ+ngWl4gorWYgQ/sAawlVzewXZi4upqn2417/3vQ1CmPSUe2k3Kud
AmY4ZNWt9lXmFPAXY782AOTb5TWxHZRv07eiqsHUYnNuBgUouDySvHrIQiT8YuGgaJb3RFdsOptg
mPZcAlxeInndxz8tQYqjSm+b2Pc2kkdtKQjPIWtuye0ISV/KOt8/1KFK/dFtgjhQXa0JNmARt1Xs
POhDc4gpnS4UvO3Y+AJmOykLp24ognc/AC885JNJ8gJ8kgmyLM8isUt72wlcmu1RM857JJYsOtpP
k9ikcuQnqBoCwqi3bpxEWy2lI4eKRF6V9UTTOb82quabaYuOkFmeiTmVpzhRbrDAvkxzt1lU5ZKT
7iXKhsNYvhklqm+Do0Me6eUxwwYp2W1bI7ntl3tCkYid54aW7UFLHT9apOZapX0uMiDqTfPQYXcG
Of1oRONDasnzLFZP7BPeuFpTS9JwNeHHCBsxGu6lIicXqvlpamtA//owsmYjETetfFtI8KIRWhuE
DzjGkuhUm2JT6Th/F3N28fpC0OjvELzvHWShHHXuZm65MuZ+m7OorL419F22z+BszQTo7u2crkXS
iwjc97JL9AoFWGj4HOlfWxoO7tiL75SuzbNZsP6ndDYuQkaXLB5DsYuB73pDr+qFr4TS9E0SccjS
wtBEulF9soKKXAk57+pK1fCtaMYhI6887oLbzFxComQZLwxtU93jQWDFjcp8tC6VeUov/1bFm2ol
tvpQ5L6D12VZhE4tvQsIEALQYhPUimK3R6vN0ldtokJ5nOwyuFIkh71Bw325dNMWqfVhabRqT4bD
3aQoF7a9mm9LmzeyKid72ygjXkxhDvgUln2Jit4vh35jw6R8jGyOA0kBj1wxnatEKA1KJyp2VaaX
c2ItW4mH5JDRL3ZRhLMc6NamKgnMdfC3NpogEaS6iGLsAEVRXDVDgK+xeIsTglubTuJCqzTyIVLF
S/LiFdBPchUnYfsGD63d2yTbePRlvDGmdKs1RvujlSg7u1RaONc6+vmWJlMbxygNehRaHRtZA97Y
noRyNAb9TipZ5DNgL0lxFnujKACKy9dBthr47b7ex7pUMI+MDuGIJhKaodEO1D87xPosfnCn5pWb
2ToL8sB2WxUNDNTlsqthXVrNdSucy5zyL4rJNE2HN2sheQY7H1yA0LcW+UMr0jOSHi7x0lBr8rHI
3vIk0Y2bTlU4/ZW4opexiC6p4xU/5rC76zoeW7D27CoyerZzQ9yHSvoXZ6L2pWrk09ioN1ol93Nr
nZV1vem04nLizT6l8U+k5s+N6PejY/1Evu6nRfqjAccQt8GrbTl7mX+3nYdwVB/IBrhtIDkaUx4d
yUH/rljmq9G0L2XePltKfwMhl567LsHjNvi7FvO1CvkURLyZnYiSeeoOLbE6GnGxcfyWc4g/oYSN
oTWquEAH0OhGCy177oEXpwQptxQSSb/gWDSguJIa5tZz5pPoS8y9gmN0uZaEQ+217KUi4cENQeG7
sdFdAlIyoZzgFTD79lwxFONCtpDpUbtuETOSXCpuWrYPPUuPcqqOedx/i1Y/q0XyEIuMOfl15rDo
0bWYOig04WNWQKgtsovAaC8qwsYMDNxutbwNMQMrNl4vQuTt1imZOR3b9WRStM0jxngitwgI41R+
k1XDtktJdJiJS2dEs++JsT4jrOtnTJmjIgbP6uGqEMOb0+FFLXUI74sV8j0WT/ZibYUZYUywgMig
uCoa+6lJcm6QoMFfrLwXaaFnln6YqC9x0l3hQN0bGHC1dSORZk3sFE5etIscVkMG4ssx051d0xq8
+eqxULWTGHtXZP29IXPFjXJrF5CtOtgqFI/Rh0SHh0rzDEpJ12GlSsHMNljcLaxRdFHk45IAuoh1
2htqyzEbl93YHeAUUEpZrzpxELndHgn6ure76tBrtDSmgFArZxVCzk52FlKizkOgXjVNdGEQ49Zp
ygMxV4NXYoBgx01s6JqUrfuwrfozq5wjStHpMGRzy6k16bpHKqL+zKnldxwdSKgXX2UK5AJBpps2
hMbFMI9TyEl8wimqzTEh52txomgRYSMw76drnAxZ6I8G7OukRddPN+NWqwn1ToQ2PwHbOOLjpCkF
gd7tBiywfdKiPTA2zvSWTDpM1O4uiqeLIdZ+lMTisGKOxAhplVKRTdvM92FgjpD0wpxGU83Oq2/6
Wcw9G3ATbq2kLveJ0qIqC9ZcnrbzEtHC+ucJLnwkm26EejBp0+VQdpuhIDKjwwXPv3yZ8eQVJ/eg
e51HIiZmxix3oiNjCBm6iRFhvedL5tto+okoIYMjemD0urHharv9aBhnBs2cC7SxwlM5IhOv9VRl
9gHror7Ff4uHphr1o9mS09an8Vk/TzNxEPgPmH/t8EwdiRbIwWVbk4tlLL2rmwqv2jwIVyWt2Fcw
YPBV9bwh+fQ9L9uNoVbdFdaaLfZ9BBmWzklkDyzCD4Zhq+Yi3IogTOtNPPHad0NoXrDIp4825iI3
4SzAev3cz4TqhiP1S2fmu8aAWIJvZ77ojXa6J2VnflUyEf5MC9qdDCygv8d1+F2TXbwLK+ZzfQpk
hSATfPl1fMwqcnMV8zhkDwSjbOIyQDIzpK7dG7e9xZitm/YpXM4dRPp20n9qSBPWiKJNbsTXEK63
WrJsUV1xIHPq5Tzqq0dFE4dcaW5GPmKXoIibFow1ExLjZxc1u7VG0cxxE4izKDkBBfBLjGq60e7U
Jruzte9ah/0hzjZdpt04xTCTh6ado8p9k2PNLlqXh6FJT7GVZ3sJNy7R63PyY3diojU1D/y/Q8er
n633BWPvDYac89wCXC9CBBtKrcWPWfCMB+9Mdjek4xFiSp6Vsc2rRb2kMWUaIX3ObAe5HgOlVasv
S4sxryW2bjMIci3q7AKQ3XkcfKu023jBhJIu9OQa7WmuCHZ/gkvu0tObUOnYA+GH00r3zTkKR4qv
FMRc1+1ALbI80fQ4IkPYqyotEEtTjxYGJpzOHAbU+nYIFA5wsfGsCPQBRQr02qRCp1Hv2ql9E1fA
gzrzBTJIx8btbGAtxRAzc/JLk5qQvbsWA6rBYtaxxxIXusFrccpK9WibdHtiOkAtaONQYB6l2pM5
WecIBQgCGPezIz05DqRtz/bjFCRwtEhYASWRc5QGCq/gJSq651a5bOlKz4CDKrmaYX0idncU4C7o
Xl+3FtajJXBCX4TT+BSF13jPyk5uxgK6iBX+H/bOZDdybMuy/5JzBsjLyw6ozIEZrZW1klyNTwjJ
JbHvLnt+fS7zePUyGlREvhwUalBADl7CPdzlZmzu2Wfvtb9uN5jdQ++izFJT+kub8SxuhhS5fjoN
4cPouHuYijs70ulxpG2m3/Tec8r1Mwb6lWqn7ym2rGXf0+BUZTuv5ZE8tLSWjItgekzswCfrCYKM
Y/PYHvtebmqS5GrwNsX4g4Xa98aL/Dl4sREmAHAPk/uZMOVoCKApSS7qt5b2rS3J6fbp2K7pyimo
DRQP0fgp8jfahSZYFkH0QVvTnQecnYj60k5fm/gbqoaex9hxYGTI2UdXODWZtSYFdxcbxolM0RoX
FrJa0dzl4RftdYvUyI+Kkrky1Dduh01gmhS5SenrkpQebCDwvFQTJu5ai54dO10z6PLJyXAvou+R
MHdFlu+0/pLR4YhbuNtSwr6NtXRRWzal8w+u+ZZ15kJM0aovxX2eMdQrqW06wcqRCqYzBNI7OOIj
vSEmrPbMH03lFzMqNd2XV3se3nMZfpQGb0IyDJfMvTVhy4uV64eZpx7FfLvMnVlO5BHFobp4rgy4
T/Vz3Z8KNiHB8GSY8boKv0b2CWAqlHguhvPQkr/Pn0Bn8OHS22TPOZ0lnb4fZLHTxvu0Zx0BKWBj
UzmRpe5exhQsUKM5lqHfmy/x3O7ianjMxPcMDFPSO/d9QyMBRTU2CQ7MUqH1iq1mS2INw63nfOus
clhMQ3YommQT19ld2Z7ptigfjRh0l6Zt6wTudjkyKXq+EzxQ2nUHxXVZkAYwAe4nFJHMtEqlQvDi
xyxZXG5hz1kLeBHeD/IRFNLCJct8pJkybL8DXZwQfNudBknDUS1U92TZ63v2PIY6MEtJ4y6vjrPO
R4dAGe1Td9fE804L9wUn5AhrDofFeFUUT9l8zuycuqvvGq/x5FCV+xGaNyllyFGPsk+OAx1n+sRL
JODa2XuUI8cpLKe6preIdAajIe0gtMN9BLiowDBds5Ju0fHZldMyFKQCsuaIxlwON+l5PhkWY+Rg
rvUivGBXxT5vbhKTSG18UvWRLrllVtIlk0iOSqhrsdv70hI7p7bOdNl6wTOvAAqEi5Ve31nFnZUd
bf2p0cjqIxetzdhYlNXnWDyZDYuvVSx4B1bOfZ3zW6mBCGIkEZFts95eg14Aeao9ER5dQQAxlj0N
abUUK3feTJXJNrlauhlZUXVSgus23NTe8Gom17khEqstkFiIsFaHoti4cbdEIm5NHiwxjymxlh7e
wdF4N2b3IXIKgmH5BTg0HA/qEjCsLzB+3mlCq/0wz1kEyvzYZ1ClaBx5BvZlrsq529KnyjlxgDs4
79jOL9gW+I1BZwhfoh6dqjGgAjfX4fSKOH3sI5fKAJ1ibryw9AbtgiCDVYPjfienhgEtO1QGom1G
Y+hMI2KhVec2Ct4Gu/xuwgib2+4ZcnL9nPRZsce0xLGQYpsjnLbXdHyZ9Zmu86b5UWbxQcHWN7sU
tadbxh0NVJHf6u46pygoaBc3kdybpo1yNJ7C9qKazoHOP3n6rhU1k7AEgUmJHrYjJI6tlB1tMs1m
FDQmTGxtb5LvY8p8Uc+NRYIxXuUda7XqMNUc+ItV7j1NxlOdnEwRLDiiL6gaWZVcn5OJIUoccrO/
GA2INg0nvNoJ981r4/sEFVbEF1AWbGUoUJwp1aUHS6Ekp+Uuyna3RrXgRQx3hfWAyn1SOZlku52X
whIwFagRgq1DX2GWRHDozVfPGvzMe8V4cKDaiQIUtmw1AAOndnmU5Lskm4/6ZH4UpM4RjynpKVee
GOtFRNX6unaKE3qBiRZFLjuV/QGgwX3S6PGyGCxyTE16LgKVvtpzYK/TSVCszfMqYU+ymuk/Q5Hw
tFfmbG4nhy1Q072ChIBIO4N9Na8heIOFbsefQVOT/RdHrw/nfTwWtEKG27qh48UbOaW4WuUnCVdy
TXIORgPS4uRse+dG35UpG16lvZeadypm9rgUCZyy1KNKIm77x36Wb5htbiVG4z2Y5DVMlq+urXdT
EkD3S8OWtReKv4c8SWCBncg4XuGs6G8t5pVtM3c0ezCiODMANuttYtW+wNQzIhUhsYS9ne8cbzo2
nQknzwltSq/oRTbcqL6CCrifO6aPzoq+kQ8wIcKhckRBpXM/NeE2AS1zzakn8cyI4/V5gNHF0m4A
tRSbb140x8io4cTIOcpzzfNo4bYTIA6ooDy19DggZuB6XELefJcYYbtxB8iPed1RIQkgLl07SO++
zNW2csbnEDb7oh7kuJLqeRgo+YmsN3AD69SWLLKleAr1mREMTgOpaIzUZ7uvQS9m69DlCqS4rhL6
gcqXkxP1tIdqNvTEcdwnN9dOB2hhTJVO6ZimbzyupItjT3dGCZBokeHi3RWpRYEb4EAKipIsexYd
DJOVQCXZNI0UkU9QzukYk0yh8TwJH2lGBHfoNESFFym2Nd1PpmQz2NmqqcyWrkaLIHhWmned5N/U
sHVAo8WEHsCFjq11EFTlptGLe5JhxX1psCCFLuWcq1DU5G8TarbsWHxzmuqYDrm5YtQkFAdcdGFU
zDYACEcfYjjr8khvH2pUlxWKvnEZMh3K1zjZ7dacM3bV3UjH3cIW8XSte9AaC0msYV0JZmOdZNMC
Zu9DGlQ/Orcz0lMRYOUk5Vyar0Pu1F/9TeQNBSWK1YDSlKW1+ppjPV144dx9cg8CAwvM7jyXylmZ
Kcglmn5ZBldafcz573AyTD1j1Qy3igEmlFQcGkBhWWV+9BVp8yzKxEXZzlPvIZHJKtgmmDfWUVeY
r6zcWUyXVXfuxKytQIDz9CgGw9cr2vasOfZewhSA4CJrh+/Y2z6jopbttrAHi7bdgfIlIBV3ZJbT
z6pIIMpMNSd7nfbSaNC2XkDBz8Kba5Q2O+oOklt/O+iyONgaolMZbPku4OUxb+yLWn22vVGdLS9i
cmQdyft2pACGVxNaj9ZLznWDvos0zmV6M3RwRCbrpS+8ulwaTeN9YRmDNy11yiJh466RPQYLciD9
yBETzaaKNHTfIKobh74+VzEHU7D2qaSTPuAgre57cJgsUObSB8nwvQ2IIur5nH16CTxdv0EsYhXb
V7QI55QwXZsO7JI2c3TDYefxJXtMdzB/OBjkAuTUIF6NohNnOhrFa8tcs6tSKz9iN6s3QlniBNQo
5IRTcaIqJ0IxvpkYBn4ZKhUQwAP2n1lQ29zXRnlIEvBc1hBhp63HeAU1VfG9KRYqQVrZm0I/ptTA
sUkcpftRUc+zYqOtQ/DC3XLWy8J7B2VqbJJZc8gkKusYYApcAyPR9ijUHKJ4l56bXhufAexMNGgL
+9IYlF3aWV8gVlaWfaeU6Z3cFIhoT3/vHmNTtTA9iHSLsR6ofQzs/j2DiKc2Mc5AunqyG5ZRFfpe
Na48QB8y7o2WBiIOZ065CjzWuQxgk1/GWuniumhZ9IGjOWIJkQpReAovHQLwqpNGf0lt0t1wzTS2
0oYzrCmBjI4WbcX8N7AQuZUZ5VI6eFOQ3+FSq/RnN6A6YF3n8biVeeZ+79M27KFQ5HPt8xbT7kWK
7cdxtA/a7Edkhin4yJUE+FWwdCIZaKwozy4BavWBd/JCVBOVeZ3fJo7L1xJbO6OxLuD4c96ahRGv
AuCvSBs2HRlV6RjPEsQ1lKfGU/iKqsw42WnaaXSe3vpsUPuXKSaSlaa5CR5eQ5QHtA307+SG4ZCA
tESp+SYsiitwsmkDnSC50xWNyeWAZQj0srOl5bm9D8ibXSvmi1o4+SnhIInpYwi+4kpNA2Tk0D1W
ZXwZyeBtqJOgkp0+xM4xWeQGMypxJWjP7avwZUgduU8G63koi/osQTReBJhHHteCMlDboIzeDIIt
IlJ7V6eB8XJ7FK4tjxlKVMX0bdB7vgSuifswFdaG5pJbzXPMVSSVvpOypMCos1FdCAmtXBMTTYw+
cdWV6K4oVXSr9xCGBnhMPV11wB5JAySatGiybPNvEZuE4NZIl2f5AEljavfu0NTcEaHmj67hfso4
YUtjue26rNj6cg+xVKnlDZXJMf8jGaLpiCD3XnZszBu3om2nZ5Pcpsgx2TgXJ6ckObtIGo73bZrL
XaRSSo5HwSU8mJvJwznTeO7OccAeN65TL0u93tfM2deqkN2RpaVcG/U4HaF8UCvaZtxjCehPDxjG
PU2E9hGoKvHO3hq3eVmnT26JZZztrZC46oexO1GXjMoUxDq9l/zSZWxHyp9vamwrovspV+Z54rvt
FhxOzBXrJGebReNTnLjZlTxtd+ilEzyXkLBQ3NIXA3VhmWsNHbTjWG5Vma+9Xg5rowfPHXBq/OZZ
3QvYCHd1w4whxE9Z90T840btrUMbgprdIifNTlttVU21kQV/+Zgkks0/wCdQljl7pIythCtZVM4s
SM+OZWDLylGB2CTfjdhtT01NlEQB5EHoQZ8ph/E9CEwd3siI92Kg1nu0hbEaKzX3i5ZNOhPDFIhV
BfaYKVwP2BYDvUe4c+IVWE5YK3BceGlwEIFIWq2nrt/lqHkQ/gzGlzn4LsLUkDywoc3wxBkD+FRe
+mYUfHWBwFhg5oDFF2l881/UZAGxeeE5aes8+CxCwz1MyH413hp/NjWcPEnm6x41sbo+6Hsu0HRL
66fznqce5kyWkmdMHOC8CLBssjnCojwYQjvpIuLfXabboO0UCkw42jsdFnCNrBsyOk9tQGBhYi6n
WDXD6xTE9y3GRo6YVAcDdhfxtuX8seCvdZ+BrjVbIMD5BAS652sJXcPp/aYRkb1AFhzPIu1aJCNc
bCdHz9DWYTzvEkHPw9KDYASYqUmeK2YEPF8kb/3KCMevAUjfWWazDaSkZyQjEENb5eCNe/yvbHQi
/jyYydbcGwfXrepLKqfgvRlh2S5Ku9MhQmn1x0Sj5ldKz/jem/UpXTmhxqbA7G8b2DH8jgPDOms8
ydcCAWovepzlmGOs6KpNRUEFtNHeDR0yOZ0AxnYe++a1DefQDz2L07SZVfdeV8dHNKxylcOMvtWa
vmbMD9yJpYZg2GLyeOxwl39laZIfvSCgcy+bPchqQqNmxnIoq9Zx/s3lqCBVI1mQE8Idm0VwBdVc
42PNwYOdx9DbjkmakxFO253tUjJLZsrDijQWxxqynh8n03QeS+w8KnbuA/aT69Exk9fITcH0Woyt
dx2MH18bbbzz0fwdelL12FDAuasToIOZM7ZPOtWfCd2vukKga5074mAYFIeraYcvKPCYEfRJnbI6
MTdtIbrzqAfsp+OUzjdld7jIKQvd9Dl0bq3smqup3V4MYw+9FWAcT9J2hnCg3AL70jy5p7nAdMU9
ox0i8lnvKuTDjMxbNiYMa9bsBTKey2poEYTzAH88wXTf2zq85spOiuUI0WFF36DxzMPkvWOruGMt
7JEvTarVAB13TfNdcgymhHsELjz3An2aw5vtTd7VDY8ZJeaUZnrWBVBivrfDUH3c+HdBHRzqdN6g
Zy8cu+UIoIJ57Ri3t/ms3dUhOqXsChYud1aP65ASct2QWGrzO/rKW79VnsU4GcwjN71rhoo9EJ0w
HFCsH+wk5CtvjmCDVzEDDlo61g+v1oKnLi+ibYaQMbLdj/sRZpOucbBPbPhXpNf8LAPZqcuaujo3
2uSG2oZp/KQj/3VLdzbCi2vuby2kKkBer9TA8rhUMw3ciPdxqADRybt0pjqrg7+spfMhcLsnreRX
zIi/TaDkW9PnT9P7v2T/fyxz/u9/1u32u6DO5rM8veWfzR//qNtP8884T/MfP3+ZdrFbMuZ3/8+q
aON2unafarr/bNjC/Mf/+pUfcPud/91f/Ieh/3GqPv/9336UHQB9/jSo1r/L2xCx+6t0wNNbG/8g
pwOnc/ptRODnf/aPjID4RZI29RC1XALRZDz/d0jA4FdAkqDwUTNGlpqMzD8yOtL4xUM6c4n84t4n
rE6woIG/E/37v/38JeI7/H6ev1TFuf9KRkDe4mv/ldMhUHyLPTuWC1IJeJP+x0KdtgJnOozUOXuA
7lV3jeU1aN+CoF7QMt0UW4R6Z3wgLpl42zPLnHsvPgsMTEEkOMSy78yrtRnaC40RwlWPRf1kVk/W
9C0avunzKaoviCF+sgGSy7ZgY0Noc692+cN1TuF4cIJ7y/g1Hfl/7UL9f/EaJKH1fw6oLD6zMO7y
3119/Ae/Xnz2L4RJXBs4gOsBpyFq8ms+RfxiSUk+zONKouWDuMk/rz3L+AW4jG0Ai6Jq6RbI/K9r
z/tF3qJmMJHZWRFqkf/KtXeLgP3m0vsZf/Es6Vlk0bj4/piW1WUyZnVuW4vU4kCJlRNBpHvuaKYN
etWuxdxsfvO5XH79o39bQSj4GP78N0IoI1JAyEb+MQ4Tl2E5JLRLcSYT36SRYghmt6Elj6z6H4TH
nFB1FYcT89nrrB+6qe6TuHqf8hognmauVWd9RsxpADGXdt28lOaEWoS1eiUb92+qb/h6/vDDGuIG
JLixziyLL9G6fXy/ye7AiQxsFg6Cc92A0JxnI3NeneJlwv+y4DstmHyiZNu6rXhUqB/XNE43KlID
k/j8ja5Fm65ZWv16UKtLzH28c0fWk4Txm1NmRq8WqHwYwmgBjVmb39mOXQnosPSkvMHs8A/O7hky
TruqQeM2wyixEDrmqu/C/luBXOhbTs58HVCiqnucD1hWv4+iPY1MCTwXblZqzeCdZBQaMz/E24bF
k+C1ueyUWW9mDzuFIhV3GKrE8XVmt6VyQIbD1fX7OUP/bCIjQ15vXD/icHCt2167hkFIheoNSuIV
LChofQ8X9ezIZdbpK09rT8Qi3XWQc3gnBDCZn0GqpZ8NDph1F2qj3wp2cVanESzRbtmE+KFxFc7m
vHiOWuntaMt8mWX1YJFyKDk3LpsRZw+lATSGd3q6cep5PkCn83bEY5+MMexJSfCqr0c+IN3jJQxu
k/2foopNL+sG06S29/r6Wzjl+v3cV8Mqn3uAWFpPGmbIxLsHI3kTTCZZ2tSjq6rsziEMXyrOCusY
MyjmUfJBIXR+oXo4PliF3hkwns1oEyNALdI8SjcsWDcYUszUb2vd2lkeIiXP5EDeuVPmYJqeo4da
kHwAuqkAorPtYfal2SQgiYCGyh0ov8VpzoaPyKE3izeyD7lvlMa8nNC2l7Mo8pWRmRdkO7XqWsjL
RcOKJY5UebI0tpd9WrKBoMeE/8XuHF4o9qepJ5zlBl+JHYUfSMRvFCjCKekzuNyxHbXbys7L60wQ
xs9DY1zi8UPCADzs15j3lqEhEx+4aLimY/FH4czxm3C1pyHKzLPJZvUwR0azERU0uwifsTOX2UtN
ce5DOqG3Rzot1ovQogykMkN5VB3Dlvhp07GSaFgWTsVKNahOHnZcGK4c7VB/AHC64c2rCWxZizmQ
a5NBvEthIlKVfY4Sw3xsYyfhw7HyXa7w31V0CZyCAFN3mnnWu0M+iPDDZC31blRrOUaX0srIUVgF
j5vc81Buk/BbrY/3OHoTbtAwW8NeICcVbOMIM2BlKwjkRtv4gaqyFW6mrVL5uHKZzu8zic/Z6ipr
IwpZnjTdm18n4QyvkJrlNZtu1kGKptH6+yiAXVjhK/SuTdF0d8pm+51b03BE45cda1GKrIQTbFpA
csxTWveeMUnZBkbaKiN81Uagq8V0jAfnm2SPI81Gwny9FWiXbkcNym0hRuimvfYA9pes0NamcuVG
t3FTD4NT1wsa0xoK1GXsp91Yf/Qja5VQSfuVuu0nuk/i7RQVhB7iymOOqnAkhuTOn2TRvc0ir04G
qOOto+znxBTJN2SD5godJAByZoRHHkEx6ZeGXrLQLVaNYRGEab2SsZhtEdFH9/ukFSykuVavVV2x
poqL7CKSGzK9pGgxsK2JNUGKKzQuDKoPqjeU5mZTJmX7hZ5Lqzrs4bMlKx3XiNNhF27LF/jt36f8
Vl7etRAYdGMTNZa8y63eIX6kn9tweNSEfB4t/cnC9GAjF1XhMc3qaJtK9M8bQdrAN6iPeysTxo54
U+NnPCA/jbHAec4NvK2MAIsTIwNCVUH3CqafJDR2yPpciT1xaYfN5eQ7+Hu2plNxXzd5LxlGa3ML
khR1KtFQ1eoghWdeTjX1U7XFKc8c68ov66p7dVpl0JUYdBJ3a4SjfUlTgP5YTuXIJ6uKL1l1+XZu
Eeh04mDJwQmNTesEt0rs7EO0Ew0etVveyWoot6MnU+RXJ3DeLSMs16YWA03xvEgsRkqcVnlrqj0C
rkGxmt36QRlaR9dMqiuc+hSFIJu24Si1HZFvHWBzJ37McVyPK4s2n0dQiAZLVmBNfjlVwymox2gP
Abi4hklnsI5SO4N2kZQcQ2UudEtNa00vZ7+LqIAMbRO5I7ccy8/h4a3ayPIupQoYwJo823fJ4GN6
tLCVYwIyPRztfSSSY0p676suZX9R6Hre2qBNZuauWeudhpAkEjZpQrLjw2DasWkkWegduiD6GhBl
n0rVeCuNd/xbC4z4TnQSFYiqg+5ORFFKk1RnVxuGQjTi0iCaM9N/cq6SQL5rE55v6gvn7Sj7B1EX
wT6anA7HhSlXFSrkivaozygPs1Mz5uXKdgbjtlTbK6dJVwki36VhhwfiPX9WyEOoXyWWcs0ro+0U
FzoIMfZ2xegmx0zXaQIuepvHxDQUOAc9/Vpqgu3VqOFuTF0XF1RV375DDVAe1JvM0udll3lrL6/P
UTPHp3TAm9nT/eHyBiKWO5AVGi12M3Qd7JIuSVI/U9nwgHJQrbU2xrPo9nNzCrz0vs0lAUMlgoMG
hfnZ5NxBHKYozpZby+3UsQSmn4Y4XjvgsGk1PcKS4LiHOjONXSqN4KtzCFfBkCrvtAZfsCErxQoz
+Yob19yRRi7vaiPznuKGi5RHtjYOEfHMqVZ7Pan68R6JhHiIG+oIvrQnbKd27MJlYEbZMisaNNk5
SnzM2eNR1uwIhP3F/kfiES1nb53l42WymuJmL2sc1v/hUUUGfsJMeH5jYz7UcqrI5E9hvrIIidLr
eKIhAuNIp1Uv1HYFW5owy20jgdNFY6AOYT8mz4BX5nVDBneZ8vq7U/3YYjnyunHt1iA2Mc1UBJ/i
4G5I7eZTG2+iP8j2ciXycjgO4WRvqB9T9xLzaUvXjF8U4cPQGMWuRyRezlIXG48elWVJXJXdj6X7
JvuNrcvjZ9WFzGxOUiZ3paGZZ4Ix9tJtTXmA+NDsC29qN7PlXFgtsmqkmSaRbvppwYNfW2Djtk5U
4NrAlNSRxFyE1OMsCzVxAxpT6XfmMC2Hvi62lG0YJ2PMcJ5Z8SGSbLML5TwObP1Jv+G+kL34KMqh
3NMKAWg+N58qtKxr2M83VRrosa4+VNjiRsMVH/QD5RVAwHmnJVeHjd4qrvruylqUsmZzdt0Tb9Lk
qYdXeWrMsOTpWNd3LRCoRB/CQ+El9mdgsq5tRiWe4jj0nt0WP4WVTN6STDOO0yop7EskiuECwQjd
vw+xQs3wlUgFDR1acZxUd5aHuFXGyYujAg6PgoihiRrK5iJTJ2MKORBqVCo7bXkJjPxRNqRoBbh3
9lyJtTE7ay+0KX5g8Xasswbvi1Cr1tGyg4lpOGnQYkmwZbvEwFoHl4zcvd6vrcrBPodRMXeoS7Ec
3mR9lHxV8OBYD5gfaWe/5UH7OJXVdWYWO2L5+oFh4408TvRYehH5gVCw5ssfKw7ZmNijl0yOrc06
h1QMhHAfiTheelrGaZLWlvehacJ1WvfDLokDCqoNit2zzOq21Phg+pym3KexJ106kP3Ocz4/qLJw
12HU0pjRjGSzQlbLsbzwTd7UeEXhrF7dsyzCt53zBpVdVS1kGXxQ3hgvqoYk4c3RM7lYm9MpwvKr
hxCQeIFh18TIz+4In3nRVI+2TKNDSjR7Y+HNCrEMWWHd73Dt5MfMws0XVmWzmDsUCZNMJ4dRV1wg
htA1T/fEemjprxJzuw1vi8CkGtw1QrB1P4zVB35QshFT2zA2OSTIEloyLHJ+g21i9G31E9zGYVGw
sEegdr47ldZsRxWPZ5nHrL6ydh0m7nxXEBbCpQym/ECboV8MkoGrURYlTRrBSMfAPsYzsrQlmzpN
Hipl5pcozvKFAW8IEFDW7hHIOzyL1Do9t42mL4t4PqTj6OL3L5/nrHin/HnwzZoBBzB7Dq5B6P17
mLKFsVjOPYg27MD+u4ILdbQUPj7ldth/Srmk8ajzp6y9GVUlPWOFFXbbrva2Hh6lqahKclWUcJL5
SoaKS48Rcw7arxBi5AqSEY/juLTj5dxiCBG9Nvmq0V/r5msIRwz2uYvLvIrH12HovfMYCe8HEuaM
1lqyquaEtPAaEvIGu4P1mJb5JrbkfZPbtA9W5lWl3jsLxoesjcK9LG+biZkxsp2chxjX/hZdzngZ
Czve1IzklHJ9az23RC0mMZ7V00m/Pekcj+BVlJCs9DynW+W5dGGEeUyz1Hul5cHLKceZgBwmwmG9
JsqPppvzhzS8IRwKS9/IMAVur2yfN8uMN84inpZT6KhifrK68/b8TK/29JRNIdK1UZ4Z1sW9csab
v6SYKSKY7q0StxD9rc1rKVKmZNp42JimZI9bnCYyuY2ao3XzVmISUTPzEj9fv9aH28fkcsNWeK18
EbfUxRKqzVcqTPZVnuZrLqCVHSXpxhs5AuvjYaCPeN0why8R3LwpTY9DgcBHjyO5UGF/K51sK8OW
Lz2gMyCemVxnnV5Rl+fi3GvywSwj7YkzNwtAagF2sBKCHw6xlKWNN3Bv6pY/V2nzrNJu76SYIasy
mpaOV5o+7TGur1lDtU9s9k1LaVb6t4Z98IYFvnac0Td2GDOataNKixaKPPqczan6MZsqWauE4Or/
l7F/iuF/I2O7f8m4Wau34gcLgc+ff9QNM3X7/b8qiJBs0K5BSEnrJ8fG/CfjRrN+QTd04U+5OuAL
2zCRyv8hYCMiAuHWQeBYN3XxdyKi8YvJtG7DywFzA2fS/ldExD+yDMkYuQ5t8AIXmSUdl5/utypZ
WlsBEzyvT4CcY7odjWR+glfp7QuVUzqZdrr+N6i0P/2N9A8Iw7wB0GHi8YT4/d+o8/ajf6/Bo1Yw
JZsRXQSLGRLEDSOgFA9EEc/XvxYu/8RcdygzpwMbIfCnYOrwQf/2X1nWFgESPb0tsgmqL5J+ytm8
ESGg2kSAqRrDymEOsINkRcQjfOlkibozhfILt3n2PlQ38n9Ii+8zbn7eaH/94/1eyOVTh3sPE0YX
aMrmDVL3+5/OpBIJAARB8bSckAPIEtEdEnBm5rlH0m4xZ4PrF1Y5df5f/8V/YkGzBJFcQ4aEBn2j
Kf2BbwRF1EkiurqROixYmaXumpswM2cy62XU6TcIdNcsYluocwexFuYXMc2a52WjGUu2lIQ/prqL
M9YQaav9DT3xT1xDfrpb4YK0Ufw87o4/oPvkKAnT2vQfV0E5AtBB6r0oMi68MVLKnhTmIWerKY1g
lWUrjuwCfP1X6UqupRRfxfeOsPM1hwKmUU8dY0SZbI200t98iNzHfEG/UeKFbptCFyx/IFlZ0H3/
wDjM3Ziid05L2FsCaxeHgVrxr0nuUlg1W4djdpkxdRrSU09ROMj3mm4TcuGZ057ZAWeHKSENADIQ
8cEo+uaqsbBeJoB1YAi4qmYxTWDuxYypb/KrODImv+kt461TjBLLZODA5aU07W7q0CMuO7paO18G
YnzjVXqx8T4HHIW2lQg6vN5Vp4r0MicCPzkjrWleEy+fKc5WrRkXtFi4FEWKOCpZSLWhGvt1RhAo
uRDLi8dN6BR0tpEFk43f8nCjprBvbad9cJQFtqkKRved9Kme+SqutWbXZVq77iem2U1LZWy6DFrN
IVphONWwtBKuOQ0budqprmoE1hs4wjsmAprU9LLVsEcqC/qW7fSaWhXtML6FTkTOl+YwbgY7MmR8
mGJW2UwoKa4G+0Z8nWn4o0pU7yXDTJWLq2omQpYtBr8l54X4KJG71bGIG2g9giQ+nowxo+JJg2aP
S7NM6QzVleSjxDUR1Fj2R6Ap5SwI8+c9hsjNpOn6e2hbOLU9ZIvID6284/zOwMAwGNb7KkB6XaPy
Rtlj37QNdRJYyRcDZqbp3LGtSMhy1NmT4bD68L3Qcz+yCXvrwlJmtMyNbhyXaC3OOzaDJkPEwkK0
wOw7XmxJJ9p2xgt/R5ksdeGZFt1Ml27DI60qXf2Hq6I0XSeeFxzd0JVre6rwiMJ2Qf7QrILgfOnN
y5lMUr8ap7ADOKKFXIOi05dDO3K+AtoXXVnYux9xiX0AQz3VmYhFNMDlhnEF4dqqfZCkML+MxPLG
x072SBtgfiJvTdUi/jevqC9WOHK2rUVbPGs8WfotqoD9UFlk1neW1lNtk+ThcHVZDkxY0bAELQzl
xRaB2p7OS6uqNlraGnszc9/yXOMQTp0ndWmt1ATTV/Cf7J3JktxIup3fRWuhDA6HY1joLiICMeY8
ktzAmBPmeXAAT68PLGvrYtlVX/VGJplpw66qrqwkIzH4f/5zvtPuOzNLP2g6UJADnYxHVSvnSQRq
KMkqFuVwoTnpovEbfMBHpVB36LuDTKzxXSFxXGPXM5/cHh/pFh4u2vK4TP2x16286UO06YjE8qtC
9d5RYIlykwAcxOuNIbProZ/3I39+mrhJm+QePKEuBmadGRVl21kMmapUNteuXfdiPxU9zuPOS3mO
oyKAmPLahAq90HqFEBcSa8hYCCHEprgWlBpQlnlP7IXpfjoQ+Z+wrvlfyCcKDxRf7287ItRPVQ0I
byMZUc6iJc43Z567s0tZB4Tv68fUNmb8WX2Zvmb0xO2SFhpSoPEh8pjhx22RqYDJHJi4eEgVUXvG
e3hezi6y0aO9pNRzTXN5207k3p2mISo5lLDh6He7qirHMTa1qapLrSyeKlWDRkgCNkv7PY4U1e7z
wcb41Qjjk6L19rpxpyUYmHLZZ1SkibQ9xxjmqyH7qhDBtksoM3KSsTGuXh4Db10bef5hciu165J2
eUCaIEfI9vGSReQop7Qz4uu5NwafqLaRUbu1bryGntm4s+Ce1TrpEE5M3lwmJLvMN7AV1n2vv60G
VxJNTiSvrQ6KXzc0WEawiB7SDAUE+hk5g1H11n0WgSvnkwFBh0l2aw+VeoHAVSXbZE5oFIwrY9n7
rTWicltWtR+a1MO/HbkZHbN2cp6HZj6YTa76qyrK7ZMszfmQxhWVsaUxduB6SuiY9BW/eU4ir1PR
jvuiQIy678WCzkZbVkvf4WI1D4VJN8wR+XO4nyXJwy35AgfXje9ll7EvSc9B17kzyok2QFNDCvPM
nGdZ3BHNHLrlh4w69hVlZTv7xXfXt09U2d59NlSFcV9wpdenBI8hQ6otjPA0civAwuqmeE+yAWxQ
m9k3nbuWPWrCRKNl6h07KRaTNPLtjE515ylXdyNwaEz1T1XoWVfZOM97SGgHnL9wdMR7kS8Ptel/
dqJ+EBXR0Mx6m6Potl303l6Su8QAVA/DAHerbEnp5Z23EqhBmalYPOYoOr0gTs34swG8pM/g+fmr
bO2zdXEr2SH1joK7+Xm1x+0bSzn7NYx/HMmkI+MQRuRN54L5SNLPkBhgYBtRA4xicAkb6P5ttJvp
MvItALdxhWPS53O0Pdm8VGkbmsiTxhE72tTtzdbDzKhkXybndsU7bvEe15chBbi/ac28Zn9ikTdC
uPyZkg5GFTSTa6fIBjRUIzb3bkJZabfhAw2jn4aaBpxLoWc81kkU7Xk+x9EpSR3JUYvFtTqGYWR6
19rLlBfgyuvofeShaqW14BMGJ4xtfQgfykYSGEPJ0RsuQgKsvgijc1F2UPOo/bgi/oB7i4bYjpos
1nHUi1OUJxM9oUGnOOQ9f4DGxfw4BcloLvXWkWg0O78Z2cPi7BqPwmvVTcPyfiQoZeNlriqK97bz
5FLDauJqewD/xyIqMxASIN8V6ntDXNtHV41hPTTmgt6URyTq8Eg4z9yzzVVK6J5louERV29HQGXp
XNR3Cw+gfSrxHwZjF+UfXgS8ms/IDagHgP4i61mROEIpfHI52/u0lhSdvaXd2LFI2hg2ImYSwo3w
sy+MlMZzM9QJOdk8KU9dHEWkJe2s3WYuZeY+jujnyZHet5gQ3XBuKr8u0cwTuzqR6gt5cyDNH2L2
0Ue7HMvdNEbUBFPbclsVq1uNt0l+6xn+9H1g5fZgp6o9s6722OoV5bVU4nVkQcVwb1vXlcyjF2sm
joFHoBc/FGPgxXdoXobcJr7STrrP0dB2AQWPwzufrPrei9BE8UxW1m7Be29XtJbRb5Ncta9OU7Gk
dVa0Flwpss5li4ugmoKFWW6bScyIHQLJvMnqYtpx73MKyG1D6uMQ5eJHna0oUWShs2gqF+V95PeZ
aVmWe/JkPfd9RZ1IhS9ulqSJnKIbD0PDCkLXsIdDXSevKSs2iA2OR7gYt+LWrSd+koMv571tqIHD
lcj01ejISxKl47kISfOFi8MvJh7d2QRc7tXcbugjJ4qx6E31wAMGPLv0TQUKQ4OmexhyhYtjjuR4
0tMUBY1Re3da9eIpi4lwFr1obma3nu+oXkDuRsEDA4ZTPggFdMfFnE7Uv2c/GE1p9fY1ITLeGgfq
0IwwgAe23MLXwr1Yp5pkMuZ33miq+YBVFF6RJBPkK4zuWTKrH9PZbs6FT8DB0lV015hwrNLu1l1o
g6tn9sA7BoBz5BqnEiDqNyes9E8VDtXzwGHnkOfOvZklBw5xUIriqjvYhon1yx3zK/wx3bY2ib3H
wrHwqguqaw2S82qxUl5oucYzW6h93vqE+FaST9YU9ZPUzOiVR2JgLud69UTSd5pk4qDn+srNaxH4
iFM3fuaWKK1FfLFcWoz7xvM2Qk7drcyy8KQdYsBy0PNl7ur+XI/aeOLIJXatKo3LqOMlJjira37u
LFB2bDvd3Uwc42WOgJF5sl4umtXVrhzUW1zHBeeQoQm0jwG9yBI456H8bOy2Ar8KliBIQju8sM0j
hxp3PsDa2bo1ipm0c9yV10VpYm63o8QNplhymp7Jzi9DpvcgjfrLXLsO7vUZoplrwHkyhvkC0q17
ipfsy9de91FoP9uxCPLpprUib+MmFqrqoMNDHdFdm1OBwnE/LmG1ldUVntePOazCPWfv8kLWGyCZ
xb6oX2092WrwiQhw8Nzpuhs0RWNT5asCTjISKlvawobj5BEuTOqjk/IjxkbUrX6iYXUWuavHaGrG
ck/1Isajumz8a0gly6YcQNB2q0aHUyrdAzWp331Ohp/uWoA9rKre6l86FV1oXNOhmR3mzvaefTtk
duqhElwMAJUB6aAXb4l45ipVbMK8TLajb7Wvoup3Rh+m577Crr7Rq/K4iJFXf95AAdj4qJPGChfi
VGwGbIrxwdaOQMCPHvmZTJtYJnIXxmG3H3z94oVYeed5yk8TvNLOFksgDV7SlDXP7PFIj7IbhQy5
6qnNKq2ODuEuajd5vKzCa6kTHkekkTeCd8tTkiTyaHCUOnmcLxjoSvmeO2axLwb9IPtazbwL/PiV
JNAd/r1lb1jeJx3E1pmfNvkUXi0nP0kO1LrMQdv0N3M+6QvPAkY3bRSYksCVZTZmmdiyeJdOyZU1
KGgg5S+1OlyFa7/J58NokFygnoHQJ7f3Eekr3HM4/l64Oj74DkvVInX962Ymp69WwVwRf9+77ASh
u/lvJE4erZG0UB2m7RZ08UDiLK/2jjUfDW6gDdsJSfbSSz/KPNev+pd+P61SvqfbDY3n5R1sI+qv
tJu5jyHF93sM52QMnIIeME4+Kzlo+ZaomIXmuk5g3h0Au0dRAbIVkX3BvzicvMnBP1UM9HXQ/TDy
I2wWvCf2urqwf20xvIjDh8lmI2TDka+rjmbu0wtfWNy63RDDCW0GdQ14PoWO2Lb2NzYcUGbGaoRo
p+afGW60Oy3qX/mDuTmaSv3E1sFmwfFa+IOOY//MbbO+c1IzPTdsXq5bq5R39rolMivGCy0S856B
Up1DLysPNT14Z/zuGGzoFBanskUNN0pAsX3STvdVzMavSXz+ttDVhm2ofOyLCSv4bOsfrT2Kt0L3
xc40iG8cVElACrZqNh99sFly06F4nZTjdvzCJIBHTweYw5zn2l3MDyiVS+AP3vxBEXR30JAL97jn
tPhlmrsUIUAfZQz1YcoZggI/zCihR0wVEHB/bSwJIifNpqV5/dm1pB6CsFIcOpfef60w3yWsG0z1
ORrd0G+HsGnuu3V9Khe+047F+bAWxs/nqXURQrOsfceR4R8zIeS3at3ZRqX6MH5tcWe/w9Yl3SeO
7Y/5uuttUibajSOXe+1J8zWmmz2I62k4mqYZv2XrNrlmnYgu4HDMavtDlZvdeQTTe0V8hTNSn9VP
HmDZe+CkZZBy0RyJVJsQWjBjTHU6bsuhtw5k/Ijh6fJ+mut4Zyu2wZUl3tk/Rvgp2ZNno/5OSVAu
eWGZRFvWduw36kVHWCFLRDt9VrFfZkqiB5oAaHgs1qX9tK7vdZUZl8hJM5L+68Z/YPVfrB4AJyff
T+o0dc6ynAhVT+yXYOuuXoLQy7nefxkM/NVr0M+QrR/qnJXMcZQ+bMilnQiTWrPz6WpnCRqh0+s6
qh4LGU7Ve0yDGMyP0QIYSbrdZUNXIWvc0pKlwkCrBoze1JriLIYWzyowHMsjPzVpO4BiMMUvDeqT
3ginNt+EXzvznobq4YfPwWulWDT+gSSRwVUIO47IiLDvMV8gL3ngjxCNbNtg/xmRPXbwds5plhxl
SzH7HgWP03Ex5453Uc0Yavye2ewd/TIE0FEuCC5XtRUhpVUGxOeNaJSFr08IY5f2HlOW0Hl04M0H
/KDS/nDH47TMfja9BmzXkb4EZspFq76RsevETQzkxflCgcuALLkUd7EwA4HAwxNUqz2Ee1lw5Ca1
2dbi1nbISfJgGbt0n3Jq+RgFJFaLgQADdD48+Lyqw4sL0vWlL9r8hempAatiFvaPpQX4ckhKTy03
4OCshF1kHQdKaftmwJrKeJ4S8tnhRYJVOjO1XkcQV7pTgZYICbIPuzusLWF5di1s8BsWq2Bw7LK4
KvPaAOzk4S/DhpZP5aH0Yuhvxhjdxyp0CZoNaMRcWsm0ggvr/Msf0Fx3QihHPcPN6PMDwWGe6bGw
chyCeCArjk6ib4iaa03ukIBUdSPMqcz5ebYOMjzCZHaUjcMGoSW2REP6ggHl0GEtMzdL10zU2Y7c
3k7k2ONDnFi9Bdmv41+nSQo+WYaU9xTWXJ5E/Mx52dS6022QLT022SWKbTx1YYuMBxiYw0Q5w9Ub
DeGY+4oYbco61ZiunbRzF4yd7vDKwkMfxyzO1YMDXwG6k8KSK1VIipMhkZlZldK75lQeX0cRC4it
JA0fE+ll9bTtuCDMbcLp0wWWnWm8BoNNRFN4GZG2XKeo6KNPke4GJuoy7CAGJsC/OIHt/Ao/4/0i
E9stgRtDV5VA1hA1aqnvCPgafDJl02/oLiHR6qSgD3msIPdveLdMT2lMzGOXLA7IUWeceYFgu5uc
01LqEGObRWIXf0r9EdutoL+egfu7bsP4rpOy/OhdMpCOpfEHjXV3a3cmxQUWK9hko0jogQkqJg3y
N1T2UTmh6MByOJN3qtoWnTZubeJ8o1bdFZE+XEgcq+4sS+I1HcYyZ0kLIWi2puWGOCEINyyPvuSF
WqlnZc4m7WI+xgGIV7H7cwE7uafViH2+mkoP/lXtjsVr0q/LYa+gD+VrxLgc70TsDtmx0zZHfvRn
ouvIMJ1/FfG+PUC2wPuWeOE87fmdy5/j6KseK2lI1LSaVRIMk8vVh70Ih9q0JN8sYANPXiT7G9Fm
0QGdgUvGJIhAix7nx+jY92rJLgt1tqy6ayzou0pGWOQSG4/pJl0KCSUOwuZdbmBwvFONW0j432VO
PstRVk6/V1KCTB8bbOGA34hnuqjx8zYWhX+Zyg6pnkA7D7Y+w2GTz72CJdjL4mw6nBIDZjUubnBf
Nhl3NZg/ErUeOxOz0I92H5dyG1cDd4XJ4M49NxTGae5GHvU6dzlSsEVHGExibLyM4E6AZ6fjuBpO
LV7KtsB+5PW+dQts0bQQJARHq3p2KKU0XJs/QstdOW6d2mAMtH5d76YXxZ9TllpOYDPm3Vj8IeWu
Htlyeh0MjO00tNWPTmnZQeBYA+IhbNlH9FzvZwJC8sdsNfGER1zmLxaHzpqbNZMvsFxLFMdyovs7
cguSwv003nrcfrQSlCA9xJx1etf5iCsnMwEvBk/d4HfoFlbmBHGVA5lKozAlBCkj8wYkuHoLx9UU
jQmdPGTU86OLxWTGB1crUrfJyLGb7+gTIZR2WKJ0zxLTtFdxeoXKXFyxw5zrnW/bNjSvhj/agEXx
oPsWtACWHpAc7lqAnRDnjrniRdifTPIM+oDLQk4HUy05b4w2ZrsylqOdk2aH6LgtsN1XcK54NG54
cOVuMBRWc1v6Ps88XsIDLRHlFO4ZcIryCkOovursxWNOdHt3+ebYRfU+u67qML3b1nxRzEfTfReX
EcdTAqM0opCDxLLtVc2z7l1YYU1RseeYjdQbH35tseZCFMXJXBKCqyVLsLeq0/7NmHp4VbvJ8kqm
dytia+vX0WOWjpZ1XB+egcPNRp4iHvwXorEklIvMg7CXoJucPCK4wAX96LPzcX/JKuJMVyXEGOIR
uQickde/KEWAcdcOrcSrkuFR3lYNrzp6K8FXh43l1/u6K/2DMjxE/h6VH3NeZ/FmiB1IIuC5y6tQ
WGV4yTy/cD4GoCnzXer3TXTTOiQgNwqAcX9lTmPDHYhQYl26zE0h+Y6Up63zs8yJJPThsqOWpF7b
xIr2q62MqGd9ZmQvtWzM+aIJf4ffrcVZoANbcJ1OshNt/9OEV7K8WOF6OvAE7k9s56PvBh4aRfNo
U/wGkRCLfi16f9g6mGNgZ2qZrMkRdJ8RhELM2E/S/OTzKTFe6nrIQNS7vCne7CVOyLJOui2GO1T5
tLsnsWw9L6CK3KBr6BAhx9FFeEQbNajbYWVSFED/MLGal4zC0AcogNm+RRp8dfNseY/I119TFCAY
f5W6tEm0vNqqguBQdd2DGy3VsZ6hXyms7AfZO94x47h021iAQKxamHhzw8W94jDHd7Jqc9ixlXUf
ben071nhRlw+fuIezJh0HXvs/FPU7fjVLdGUcFfN4W7Jx+YBL2LqX/RQeBenJiAPf0/rZIsj2d/q
KJxfXXNKjh0B297ye8z58eL+mGwfhqNJCtjg6Ltzey4FN4tJ8BmR+iySwiPuTpTrepzT/kQhjXkb
20SXQJcpRluYCCBe8gpuXVLhxuJhoI6MVYTTkUqqtzrGcwjpGvLofsaiznuoiX/KxU6PRj6hAEAY
ujjSxhSPe2PrCMM/zzEh/WjK3JvYX3GIc997W/L/IeVAk7INFiGhOBR5vDzGiQGJO+pK095ELQKX
t9gTxPue1EgPskG4fnbLHQQKwgVhSR8MxKiVbwQyEDK2YOk9ple9bTnw8JFR4LZnSekThNftfvQb
PwswbcW3C3prtElq8BCNimA62KIeQcY3YfG4qDz+YpfNw06MTGxxYZrpFkm5ltu2iElhj3EPKM/O
7IBzbXnWfS27XZMRuG/yAc4qlzJIxiQ8UQaONdLzBvBX5KCGZmhpr1mik6hylmMifFUe4tZpViAt
t66oKhUsqW5fZy2+vMRO8ZiPz64SoCjHKgtmFC3SQx7p8joGL2eQaXmoeq12Lt4/eO4u67427NS5
nzBJOKRBnuLZ9n7Oua6uBBaLO8RULvxFN+Uej725mxQIvNSPElJqIb6XLb81wJR+ZYXEleETbcPR
0HvXqZ1q5xekmt4AihlnFm9APNsaUHmatId40V2PP8IYCE9RYLLRTMfbbFKP5uQVFHcjgbKx9mjd
YJMIoL8nKZ0z6N/ZA6C4Ta10hZes9k8MyPkLG4di12dgI4Gbk/OBsgls2KYs45KWQ/VjSkbeYhjK
q2ddk0RNlnT+7teNFdCLO6xuVPFaCkOj6Pa8UuGnIVjIzEzi/aARsjZtkV+UwZt8Li0n2kcmaDxt
1F9Q10cg33Wf71aL0Pa/x1rM/KhD+NMAdbvNYEOc4WN3561KMHwOUVid0wRRqrPSaJt7kN3+tbvj
d2+Oa7GXptHYp0DZxfvoyNXN9JcUYcvz0izrmGduCnxiQ1uguizhML5rZbFvMwv3NsUfGP8Xzpzf
TVK/vi0NqA7WL3Pt9FR/+7blkEwK/gQL7dJwgVTlsx3ucjRvHqmFx3BAoZL3X3xP8asp/DcfC/RA
SAaEpqVJfNr/m+Gm7Ry/L3K2z/1or2pmWpnsoUweXhscRH1LI7YenqawZ4krOFNjhvDSI0t/Jr4x
c5Y+iGfHfJvzzgcUYiQmw6vbTfWrsiCinBwDxRyEFcwm9ca6mTM0nv70q8jymYaO0cOloqiVQINO
Rf+OAZIV0AA4RfBm9imYUrQQ3afIGsa2yRd5M4p6gGCt2WUVtE/LezylAhuQOdT9MR4KGPh9quc5
yHToNjvRK9ZzeMBF80Z8a3WQgELmKcpNh1RGk+uTnwxsUJu0N05mOGcGWyXd1FvXGRea1Us4MTLN
ubWYFd70pHnXxRM5rpij1V4aHC5pFrJpbEsjA+4a+l/YocE5prOjKUyok5eYY7ybu3I+ORg4ffzP
as07tE19FpnTsDdhvn7FZ9iUu1pVxmdB9TlnjWkC0MfGKvmOAxZ8T5KOJEvtUMzvuQenYmu00wAB
eZw6M0jHNZHexIuz62uUaAbNCuitgTpmbM1UDs0pL3rg2a2fIRz7btte4MvwmvEWDUtl8loMLxFU
72xX137LPGZQeAIVD8Nc5UhZBKnT49ivSBIiC4jM5/GNbUZROjS0Z1vkpr8HtbOcan82p8Ove/L/
WET9r5SE//h/iaXwr5sWH3/1nbZJWf3ViWr9pW2R1Po6D611vKBhPcFTRX92/f/4bytJgTw3+iAP
HZqEfYLu/0ApyD9W+6qAHyct2+J//xlnl3/QdksC3kKAclkc/ltxdnu1mv716QMc0vcVN6iNJVKS
kv/9UdtDsrYcTbrcdRkfS2dC3ffmFWGORaqaO/9gxaAuRTreGqM6iCY52SmZUdPKnuhECYZSP5LJ
Xs0BcXPV4tWQBck9WQDlNKiOCnhORaRhZcu9x448t8N81zVjRcFR6m1dI/zMLQhW1khfEJuQejOZ
LjJZwtzlF0fPL1/diOTXONFX5AzicXQo/3OjNZZmEROnMtRT3fcaR1XZ/BiqCKUQFDqKVfhUjNbt
/78J/nec2JJL81/AHIY8+vm3utH1K/70YlveH44pbep+pcDt7KzX8p83gGVhqnZxYAoMsZy1Tf6f
f9wA9h8W61bBcQsypMKT+s8bQPxhwbHkq0xvJT0I/9+xYsNt+NsdwFFfrr85U8KVQJH9mxHYRq7V
A0ksBowovR2RfHbKUPay9VCRDy4ixLitM6p/dwW99J9ZTlfMuuJnTZuYsKMcr3FEMNYqu2ntJOy2
pC1TiEhLIULUw375Jniv0xvRVigqNJ5Y3dbjH9MXNymLGkZrav1TDdnwYZEM9zs/iWwUOa+mDiuO
hXc/GMo1NmLi2LY2U0JbLa08mvHPReKDoGD0My3U9JLGc8g2ET1sm3CrEyfmr82Tq3IXI0L4aQni
X0MWEXt3sybeM4a/cv/sTVdBRyluY9V/M4AOTdqjMoQ4Ukr/fNHt9Jjtw3HYqoYgejQFaIXr5uMY
ltnG6gQNV8xwWSrHgBi2Sd1etKAK4dOBr2fKN2W9tH6lIA7EYNI8eMx+wuKuDbDbHzuzRjF3b0KD
LbaXXurGfzZRKWZvPT0DJF0EXzng0TQiqjeRhTkCbc0JUGJXscTll6CJeJUiKpp6ZLXHl0BZD3FJ
1a3PNkF+45W6n8vi1DZ2idyHRCpHY9d7RFUTe97ksfphsQf6nifJuE96OgQ2VTdNaldVNhOF4UW0
GOjoG16NCfuZzI1PbXE0ZKc629cjQ1+2xXRo8OSyBNtF2S5YNBHBo01d0+G58Ucze07atr1JPaPi
yRYRS5xjGnP6snYveSYZmbF0nXU2Yj2zQFE/9DiTn5Ma1O1ao6JBMXcNdShOOtZ7zsdroXsRM9bQ
pJQ8RHAMIU92Aqg/F/MhdJwuyNy+uDcd+iVgGZt7TfMlBtvpkRxj7u1c2FnwQX28Zc4YsgMroSTn
gKICZdnl1xyDk+LKn459BNg4U6FPeWc5nnq3ArjWcRwjmx+/z31JrNRQFNqMVpHdRqleggiya2QP
OkincPgq2xl4dmPj+QvXk5kvitk7uxOHo603cdrZJrrBBO32ZKu2OAKqD/yE/beYgenVat0BQGoL
gmsjGHrvZZ6yLuyrjh+wT+T/o/Vl+zItfv5qMsJgPmZ8v0PUsdlv49L8UcVF99rOhXoDCSEK7JcA
FYFsdOWVkinJ8iZb82mMeeo2RJZR8FVL/10WGuWGQjL/ecZPQT1W4a788jzu3rpoGbxtPEcQ1tOw
taogxgROJt1JY+692tdXvkY/JQ1nEy3obHftU6gn6GjaDs0t1Zj82UeTvOEmJ+UQX9E0WXy6wtLv
rA4BhIuC+e0tSzMB1U135aExadniR2rUwyH27LzZkz0KPUrpIioiyjnrkY96O2wp/5rlN64e/pA8
ngh/NyFG3XkiEEGmICunnavHorrKiyFNTpmJ3nSqejfzrkVZUDmHik2Ub2gHHkE0h7Of4Q6wN7EL
TGXDEpNqYWlEkbhaUhz4Bz31jIgiRL3cxgCJw5sFn66DWco07GCKAOvuwoh85c5KIWLiL1ko7Bpw
97CIyrXD5wjS2sKXsT5qitiXDuduTeliJLivST1PjbshuCmPqeS645hbm99HuzLzABE1WUvMfCrb
OHmxj4YF59EqIo1JM/U6YE6McJDOHrK0oOmLPXkdcNgJp1ccMPo2Ea4tgnwu5mnHI9YB8w2WUx69
JYFVR7vy1KC8g5MWS99CFRzqApQxzWAM6X3Z9TudiwXkPZGbamtzfTVXjY9QfqoZwungzcs03leT
737zqVZcjvE4o/C12sPe0TT5KE6WWTKyADRpsMD6JeFD5BGjOGNRkP4ZymOprwoswDDs8FcfogF3
5t2Ud/Jm5nBmbueaoSHImySqjo7WJnUYwhXGvm36FPKGCFGfOFohNvFC6Ng4JmZugSGPABozeav6
aur75HNBa+vWUaWeb10Hd+GVO1osuBevRkUfp4lOnLEARcDBy7MDOfqO2qty8smftjjSsYep8qff
5iPaLDDHjcWW8kzYH+WMd0BqU5JUj4Li3y4vNxi+x0tdQ7fZhrw7C8pH8Edu+7Zo1MnwzYGtQkZc
gFXWhIm+NzL7R1umdhSk0UjKwcSf7+/yErOsTEfnMkzsEakkyZwr3ak83ZkYaIYNb3XIz4YYMhoG
x8mmMZj+6RzDldH0SBkIDFufFw//pJBlzUbUpfdNetpytzpuPTDhCwwGRmfZ/ZgHF7XMr0MNKjRJ
XVj0aZi5u9JOYWqG9ozHcnTYn+wmSR3dxgmdiQhBBREmiPKl+ig49L4NcqK7pBkGZ83xhuoq8Yf6
s2siZMUR8NW85SgdIihFDX0B1mPj8x8XRezQm5LGEGKURNWhcLQ4QjNQctfKfL4i6K1fbbvAc2X1
2A1Fl1a7DoXkDde/ic8jZFjf1RhBziM+7ks+4mQPnDIs80NRUd4KqVQZ97NVLMl+jKrou3JfDNyV
SHAj2oEIu6m69kZ7euYFRbG0FeUxsrYT+e82OG6berd+vp1noy+28aCtl5QncwgP3cUcZeQIRhs+
YefRrW0qfag4TbaWVmQ3S1PX717pdW0A2KKShyJUOZYVMyS3Qe4HuHUzdfSx4uX/NpsG3leQDw7T
cy8coHye/FKQrz5skssYr5pJ/rA0OY+gJ3U3ML841PzYWax59mGlLWi+8MRXpGsmDlmP7IR9pTL8
+kuF962mKJYAqWqoUV+yyn2oOhv8I0N69z515eBscCDx8+sbB5PmqtM0gKcs3kegpPqAQpAk3gJ1
2LAuzR9k2zQFFuU8hMkEvZvaqa4viC+zxqAcFyfCQKsd2gzEummFdS3CPo+1nAEblVXkbBsP7x22
OyLsvKKhQGlZNfdxiGObVEAa/+Cm9T+WbiGoRs/ZGvsnab6WMLPKXmuVxhTkejw95OzM7teijJ9s
nyvuSHa+SbAsbU97tskSFNvq2JyrvOX0MZWxMLZVUU8052DB5iIu2DZtaGxc7GDBjYua3i3Wm5d4
2VvPr/02wlbjbvOiRQ9m2kzsP9OL/5b2cJ28c0Cuvvq/8xd/ExZu68/ysW8/P/vrn/Xf/83/Cyl5
DtPG/3qw2n2Wxc82+6uysH7Bn3OVIMmqFGa4VSlVBAkZ3f+cq7w/TBKukoUjZnPX/zVx/SPi6v7h
EgIlWWOBcERsRG3s/mQ0KvsP/nNsUhjR+EXY4t+aq36bqnhUeYgJDt/JQmmzuVV/1xUq4n9TmixM
VRXgU9YQyQ7UVBPMrACPf/lM/hNC3u9BwF/fyhMMlrZr4tQCLvn7t8oSNwSI2tETiRhITFFa+2Tu
squJVc8VBdQQa9C+n1NgAYc6GePTv/72cs1r/lNC+fP7uwyRbLA9sNUIMr+p1QP+HngkdGEkdhbF
d8KKvcCauDFw0lOrtjGSgqeQ38xxioXEwfkRx5F4dOXovkepG95ZZBTdHchontVpplgkLuCTGkD2
eIFBClLyeXBFqr+AyoPwKkkNU7Hi8ZG2Rl7AmcHmQ1c3ZfBfU4gPblNQG0GDAtbXJ64fL9q2cE7e
IlxHr+OorGezM0p6RXhe07+Vx8//+gMB5v+ffSK2YukF11pyjPj9E5lrE7s5yzYqSFdC52DaoNlG
RQRqpp+TV0Lq2K8cRMTPvHNwBbiegHFeE63Cm7LI5mNhPW2RpwgVDVc5DSIESev3Tky/pqm6CLdU
7LFZyaNIpQeOsvKd8ViJQ6Sy/insLXI8MY0ab2qIm3xP7K2djl5fV9+mwZP/k70zWY5U2br0q5T9
c67R4wxqEhAR6qVUSplSTjApG/rGAad7+vrQ+asqI6RS2JnX5E7OtSRA4L5977W+VUNxi+Z7R5Yt
xhGREEhPVDYtWJw//U8S+aYHRsFduSUCZx7hn6jkhhavNIG6NIlzS3GR5TumEGV3zrGB5peWMdzb
lKjTVAi2u0dfNPrk6ratnbRhghDNYyxXMRYudDQLlTsbhJ8rzNrXi6g9kuk7iyRpgyX/rPaSkVp1
aI1lhyLT80IjYnRK/Jbqv7qOHcd3RHVMJrWTSF68FnjrmVmbpK2N3lQiwmi91XvSVYvc5n2EQqjB
KYSCkiG+DJKWwXSYOSk1PQdlx2XvG2ymD7QeFCrFYdJl2C9jbl0NGoLdyw7iGcQxFGn3qetTb3vM
p4zQVPG4Dr6K1jtLjck3f3LDrnM5R76rBx4bcvolxzgyXkcxSL/dkoom3dFAN4pdwVtRBhw9UL1E
lkVWXDTknbklXdKvbjPc8FDXCUXvQ1IfCiss8GiR3V2RQ2EV3sgoGHoRmuBo6KJXtdhJurPxxcYB
fySamJmGV4Z5n28noZfjiNjoVSnG0M+zttnaCkW/lkdA5HXCSYcT85yPFiPQ9Svl1tXpdx11k0gG
nPNBR34aI2Xar2ZZkEqYq3LDpCzG/olHBPXzjvRAGv+Fiv58/vEdzrDeFiPf9mzs0MAP8Owe93MN
jFYEANOyyoj5g09iX5qdSi+w2Bj72vCzq8+vd+QX/+eCNLg9U2Brd4Vz5PJ3ZWLUjWHDmKvQC/c2
wrIWB+pl2tbiRcmpPYvMxQ57LMUhUSj6eSEb67UmumneTbNBNhaxGLvFgYYIsJsAkRO/b139D1dn
sFCQjJns0d+jCX+4Fpml7k+ctUgq0qL6jjQDB51aZm9HHUEmM/rUoGAiQ7fifOMjpjWZe/X2ssOi
1+87uHgndqv3uwV7NSptyBTs2+ilDn9PpTHpN1C8BQi0pRkM2cgwCF1qeYL48MEi7FAf2OxHPlBm
xzlahA2yVUZdzDq6r3G4Y2TUZQgRRivblHbn/dZovaSbKXNcPGRtApJomcmt3NguGqmNocaMzhNp
GU/SWSxjB+hUAqGBe7/H5B+VIR5GjDOf/7Hev7wORGfLR7vNk6EIOXw2wvEcb4jWnzwszathYdSJ
pqjcpR7hw+mi2fvPr2cc42oZvwiEEUAgmDnzzRx9rZqX1/BVTTSXaHC/yQiiyCZt3RFjYLxYoSuJ
mYZ1XsS3ONrybyMuZeb8stN2n/+Qw5eCuoXKBa0Gcx7D0d23Uu7vgXeyOI3RGJkMbKGNXwrGQhvy
FOaHz69yROT45zIGBTiddpfkav/o3TPGkXypISWkg4WfmHu8OF9LaMb3qSrmn8puol3ftctj2awH
+bgiBWXSqwyIZEZOy04zRG2c1ZN8idVSpSe+1MOVc/1xDHspG23TFIJK6mghaUAgdDaNkKAdy+hc
OkLbgmBM9lU+YM3LM+wngBQjEqYvdfoIXz9/Nh9dnfMkUBiXwbBnHxWRaWt2tCxdps4Ig0kaL1Cs
1nmKGJi4sS4kvhTw7WCSN0D/SW1bbxl/fP4LDoumf+7fNE2dV5+FmwH70cvv6QlFHu/AUGXVEvRN
RIpinyFwrht8r1FWwCxGsrn9/LLG4QK5XteBnE3h77BK0gU82jEsWUMaacYmsDNr1XuZuv5YxJLS
CMRrfk2t5m21rjZundLNaBBOyTjtUifNixBA7NLsMAglU/j5rzpcCd5+FGCP9eyCoN023zjTfylA
eEd0q0Bag0WdXFUP0NO50if1zS7s5XKgOfP98+utb/7/3SXersdA1UCEsdbw61D1oIa3Jog0tJnw
EVWWH5L86Wxzg8aA1or+Kz18sTXAQ+2i2ndPPP/3nz5LEBDMf65sHo+fEElVBRFSKqC934K0iPJt
5E3FiZX1aJv+5wZXpgurC8/VeVsJ/3qgIzPgwpEtacr4BM9iKIzXVmvl9KKM6kEVa+Kc0l5VZ3g7
u+yg0qVe/OjT/L+2Z8O/6Mo6P89au3pxENuf+PaAHr1//KsJgAWASbSPJurw8atamd3suzLoGrTs
0hJfUo1kiU1FGvuG8rsNsVSiLF6gZ9gKjnC59fMyhGWyF6jCcuTuWX5JHJzTbiAGCbL7LNr8AEoi
V26Mond/lmbdp0GXkHka4kcksyvJjeTJTWAfbouO8rmJmmLPi7/c2XAUs1iPrxCRGNE21wTYBIXJ
gm0UJjL29EL9cRI/ebK1CUh41SPH3OpO08VB2elttaumZv6pJZGE/zkK85y+0WoELvthoq1uRmFb
ubSpBMS2Z1uO+q3WGKA56PQNEGAg1aDSHMSyEt6MAc54H5FgoI1MgLrGMM/1uvG7c2rmpqbVygCf
GOjG+TrW/hhBQZCZsWltMn2Cap6HNfDUBd7N6cBq91UKofkCT2G/Y8iARI/yWfzBAUmwyTT2/qNr
4DzcSA5uUxh3OcYzpyeJjh61V+JzKJ0lbAotvWCEQjUda9USFoPqHybHqp+KKO1+I5OXS7DSVMkM
69rsNx0lPzrn3bQFbU80eRtI1+MrZRsqm4WK6EG3ESXvXMY47RkfPhzmTI/yeJcJE0QiRO/5tlKF
8VuJaXoVRpLccDgerAduxv82dFXOEQBa6rXSDLDMcADoT6Yppi6KUWabBD4pP90Qvgcz2Zz0Pt+6
JFbBzolZwzZjs/DL2BmkuCkaK30qC1JaQpO4txhiIuTbTR+pVoaTmfh7HCnYPYGG0+s1qnkJIsMh
crktPNJlZgWmb+Qc92vGc/vNxkuqr9aH6JweHwmw2jgzGcibeYBo7sAC2phFl5F6NQMtGHrfDhhK
6c8mdekvjhGzDBUBfH/c3IufEiIfqzDXJ2M6n4n6wwGmVdZDq+XyuVaj/gWjmP9FK8a1Rz5b2UVZ
Zwgl8opnHpg+fAZ6B8t00xNyj72NVqN3zn15PwEsFfRUgYfzjdW2deHkwo32nFnWfI3aUu3WbJx4
uIztgeOh5nbC3HfECca7gZPQOreBXUnATp6DKAD7xcETruN5JpIGQN6sWdyGEnp6Ybl5CxRlyMHV
4tiwseBECcdS/OLyxS3zHgOgt1pt6QiYvJD0r6GCNpP8A4YneRG1hfzSmdb525zmAp+zruqGzFFa
UDxJ/EfbvIuVuJhbl6xsmefa+TCbDAtRt86ACdnnX1cb4rTxGHo0F9x5M92o2QESTawjhZcCDUg3
ppky4BOREdHXXyzO7ozuqaH3dtOtAy/HaeBd9S5IJhWRGgism/cEBEMXWzvSbHxe7L42nziwE/Es
0si6yXlZgS3oyFPOTHfQ+7DtM7fZRgt5iFi3hfXgqxINmBfn/k3N30iEnKPJFBz4uPGY+2l/JYHx
dGHsVoOFYs5GFNMSefmE34ThvnQQhHKWytxvI9GxQ4hebGXyV1H2ZFsFyeKeJpR2jt/W+9HgLiFS
za+Nn4xbmy84T5j2KVJk3b2Waj5/8zmqLls8UljHYbXd126bMhMQDPDpYlv+s6lZ4k8P8+ipxKBL
DE+h1uc6rZ+d5XcP87yY/O6lgXJugFBHPp5iotp1ntCeDaTkWJus3Ke4SRzrLjbQTOzYBh2QmJZh
Xvex3Yitu/Botk5TMJVpBkkToRnse99BbLBqgLsFPJCUCRN0NX7Fk+JjicTGPW/tOVPM1kwHiV28
DOVVmhoORl/R4/3hvvVLC97o3TClxVddH0ERNYUVYTzrW4c2TpEwU6Ovn2IlRdnFNM1pmH321YAJ
eXKNm6YmjnNHFyg+MwBhgdLtsviXY9hxEUz5pF+kvBF+WBatYV8bs82xCqUnan8PfbG2E71LodUV
NqfQvFu+aKNZ/dYXK/vOv2D/6ZhcgnuZZPUsynbEaLbkKTNdgvAq9jimV+Es7DrUGQ4xTEp0ixUP
0Oc9883EupwGmAjKMq3qVphNH2GfsGgV6u1b7J6cv+EJG7yAY/30fSjqqbmYO16WM7tTJJU5Q4vj
QvQc/ENmgkUBo3CBfw5Lr1YM4sflDyunceNnkB42sgO6iYZy1SMsmdW3G4VD+VyNuLYCo5UR8zCd
4DG1G7s6R37ixA2heMiS1XiVMCgHqBt1LoOr2kVXkBUdc5MWtDC+/ab8gbXIQ+9RMPDygJ4sGjZ3
o7XnfSrj0ro2JHN9kFjoVuHx2562tUzGfWCNsBcj2G6iaAdRb1hZrEbCugHt4IIvx7XCEu3Dl7x2
1A5pjPtNmrN2jwVi6c+XosyvzQloBSyDRKfHaiml9iSPb9GVa1fMFpv0zMagnAVdew8WiAkewLgS
3Ep3jTex+11CJvtuyPGuJXBvQ01z0cQlk6/PC1fUTseVq4sQCsUyc1Sogv5aSf9V2BU1nydhzQjG
zRwfQ9VjPgtGgibrwHHa/GfqZGol92fLbUbOXLmZvLUwaIA/4BXUTIVgCYSFBhhlBAqyeIn6AXQa
w0svsX2GMAzTKuj0GfgfnZpCnaj0Pzh/cAB/g2oKzsC2dXQGl5PREBPjTgTE6qBWhJXtm5m8iVA1
Rv9L93DLYL6HKWHkIOtW1hr65ekhtSa6xQN2/enUI9Wt98/UslZtpiVsc62dD59pn3BUqMBwBr7P
qnwxQFvnCxhr68UVLp1Xv0l9EjgJ0ftGCFyMnKnNpQgMaAvfYEapNBiFMXzxK5IyNmOs0y/lQ3bF
hp5MKm6h2ia/HWQ+ZehDLG43foKfihOeOczrJWfKXU1Lfo09ch9Cq0a7Ckxl8j3EVlO8ytaPjAto
fEQqpMgWzpTO32szGBqDwWGYo69o00BnjljJHzC3JC+dHk1WCDzZ+kOXVn8ulhjqYe5LBTuNMXAd
6OCcpzBZcAoGdiT8nEAh3rizZfQQFbkxTOIincAvJJHVPidMj75aBrasoKzwT9GbRqkMj82kvut7
T25tmuvapVVnaLEgMTs4513sJ9j6cyD3mUTPlFILbEbqCSdEvI1fpot090pn0PUDl8XyMhBtXcDj
aZmZenAFtNC0+5i2L7VduYUnBqNeEdwLB02NkOEqLOvIeOpoW8RKfld+a8Shcjw8LGVPTzaoOr/4
EWsqphB0asJOTGcw9oL8gT8udZp9VqgBfCBFI0vRYjWgWbh2E6RZ3sA0wsRzCxwwJRZTjsUVW5jo
AomipAunPIkz1Pp+c0196pCpXGvI2EcfoOOJLsn7g7Hr2rbrIEyhi8jh+PDVbGNDKL2LBizzot4Z
QJtCgKrsBRV0Q6jW7onrvT+Z0Yuge4oUk2Gh+9Zl/Gt5wRSuOyMMO/huFcQk/AXfa/gPOwNLb3zi
Wu+XMochGtegW2l671q1Cjt1WkR1H+QG+gTudKL/sVCBN552SU+72prkxyI1zPQbt+rNE024948W
xQuTVBoOzEdta10V/rpVYzYLUo8h27eJP98sZNLvNWg7oauUvnPxPZ3oBL9v+Dik13ms3d4qjfWO
VplmWsSYd5QXjP/jJ9HMNgaPNSyBguXRb7ORyjAqvny+X3z0jAUTOQetq++QpnZ4k4yF8N8PbgeP
KW2uCn/SvmedPlyQr95vpkhT55g2I3QeCIcqjv7//p5tAU8d5Z3p+iyxh5fXqlTQekB409WZRgu8
d7f+OA5ngw1l0UuQuxGUqp9/fs/WBzfNO2y+NZOEoPtxeFWYWl6Bd6cLrKIbfgFDJ9TCGFr2mJGs
pH7XazAUA42RRbRHAo9DOPKT+SXpTeKB8KWkFaxwE2rH1C/xThpO6gQRlp1rAJYu4H1vNYXZoxj7
Xd4Y2rNuddTFZlM8LHMDEynJiA9bciwxtW9d+85Qk4WF1gTyKzK+NR8V3gsTODE1m7nEALxUkGJD
wch6CjqJNzuMmRx2e1+rO8ZwOmSmcWV7bFHuRdaJz/CDjhRoBN1l+oiZm9nB4dPKyiHROU6MJJ5V
0Xf2/dwBtllhCvj8z/JBzw2ONlIF2r54INY0v7+/N4zjos+aSAVpb+DypZrlHGGgpVZ1/SWyR5Ze
yniQnWaLTf3za7//1l0qCdTjuk6l9070DbnJdNwJtaZrJgY4gGncxjZ+hAbzw4UGlu9ElfPB9Wx0
F2TjUVEQ43f0TPWhrRe7LXuCYP3lhm1cpozep+i254snAYNZzCmS8/s/IwNAnydsraY211w/ir+W
Mw9upu7B3gwIemjRZgqkCLzPnjzxKN9/XLRtMK9ZbPoeTpej6xgKgzCAhz7w5i6945tfM+s48MVG
qz2pkg6HQyF+Tl9y2Fqllt19/pf8YIPCubIaaByKL86Fh7epo/Vb9AH1xTD1YqeU5d8ZCuApFtb6
6fNLffBHdOhJM0Bhl1qNiUeXEiARWZa5U2+ZvyYqNiPS9rx6K3zOPAQnd9/+/QUFU1VujikV6pzD
CxZEB2ltDacEBmW2Q9tVkprtlg8S4MCVdMfsxPXM43mYobsoikzGUYyH+P6OPkmoYm7n6rwzEAUw
AOaysjgkgBkIJeGuewMK7rLPRzU/NK6jQYqWvv1Ny8nfI6BD4hl28yxpdpEzKGKefIQNXhbbbSCA
bd7j73PQZsK/LTYzsEfQR3FnnJpnfPA6rsx/skApJOCLHj2zUiWdMVs0lmI6wBetmvLbskzpA0hH
hwLhxPHFNBIU31WZdV4AHXFOfA/vt3UWNSJy4VkwUGC6cvhHi2mlqcqOeEs6cgpbUVr7SZ+bP32U
u7QPYmxMOnKMz9+UDz52VlJTdyy0NCj0j9aXxocf3EEoDCaTl3JhcnVhJdly/e+vgtKKIS3f+jpL
OLq12usB93AVt/aWLy0VUoBEpLn8/CpHgPz1vAUXyfJIZ6BSQc919EnzXXk0VcoxoH3xg1Zye4n5
gSY4Z43ztOmh7Riad0f/l4Z5L+dtlibmzVCV8y6HhYKHEqe0fuKv+m5UzI8SBr/L50SHrskxD+99
WFpfpvmkgj7WolthV82ZINr7W2/AnwxcfXS3oolKHX5Kmj3zEhBMZkKYPfFs1sscDqrWDArGdezN
6Gm8oz90Bbg4SQe4577CUrFpGKc+dnmJVJiUJogbbac9ezlkGzou0/RbwPOb7wrIHT+pnVHe16Sj
xdvPf9QHb7xgpGysA0STR3T0aLqhE6VndUhAtOilsuMZBgbhQujGob2lnAxxMJwKtFjv8/g5ODi2
BP07Rmf2UbEuCk0UU5yowK6WjPi9uAgNO/exIUJA8NgLoAoM+lUyDN3Pf323GNbYVi1Kd37B0QIT
w/Bp4bwPnK9z/S5hunqrmTg5YvwGZ7PT9q/I/uuXzy+6xmof3a/As0WsLlIO9rnjT69O4UnRI+PT
c+tWBCBeCa2lrkmbsGN/XYljvVqCRPoMbCJqQwWstFuMKwJU++/eZMKXqxsbINaMD4t8z9gWNvot
RUIv3e0R7gIynhtkZ0SYE175O+kdli8LCG5HGunk7BZpl1DpqXjdfTKmJokQcTdfA7XoTuyz77d0
BA5s6jpCGD714/YLcV2gaQW9Q01hOW3tvNhSWOEcitL6/PPn+u5Sb8dNj9rM91C8vktigQMEGlyg
MDf7h0Vq0z5qRyxASeKc+HLfvbDs4ixt6+SasYk4/khSeJylMdLmoqOfhqMho3PMflWga0YTTp0R
hdJqunvLrLrd5/f4XvbByypI9GDuazk2v+Fw6aI/AJ4MBxWGqUL/WhlwPqyZfjg87fpsgdZ/BxId
jtvCKI9BinUDT6b+YiTS3qg+9s7zTHY3Xb0uH5//sne7lssvo3fON7wKj92j/UT3S6vm1pcgm9zo
OhEKuDqQp4vPr4Jx9PjjocJHDr3qkT36//ZRWUOYqVnKGqI+sROz2KWGD4gJ4BFWGFxn4gm9fv2k
T86qynKmFj1iBZJkX4EmgnpCy2/ejIwpSfxIaM2QKJ20P3zwoq8ErpJ8kFRjJa5NTuvVdsx1/aum
yeG2FF0vdw4kB6h+2SwxJZpZDVCC80EdGFJzk3ObYAAFeybugYogY2biROcp2U5dKVt4dUpc+5mM
gEF7dLk3OpA4Dkp2qqsNEDsOp/nS0SxMc/XcGQayTxNItR4AIFUtOK95+Q2AhXBaqJ6JftkmROxc
xJKAMmAlqoOfy8GsOyeOcXA3BPRlM+gAjWSEgrVewzFiqe5MMRb17ksxt0B6Yl6IP0A9nUdfTsMv
R9RLdZaUZeZDU7YadIZtC9mI9aexdhxcGZi1aJJJSR+G/jUqIvMHkyTgw4MWl5SWaqIv7wylvOtJ
a2BwYAIB3XueFv92PCg1NJ7xNjGalfbPVNomoTm9VM95HZESRDfpcplM1KJamzeg7eFVVCvRsbpm
AGRkF0uWY+Vw0V6h4LHi/iuDP9CHOqc8WuJz0Sb8jsxVG92d4WnqVcfpyEuJWQiBwkFu7uym/UqU
XKvvm9ofmtAZemSsY18t3yoCnB7r3hbZxp9WsQGwoEkAc2MauEFlKqNQdWNzG9vT+FOYEMu2xFPP
P/olgjwjZVM+akq6zjbJe6EFiZtboCQ40pUbvhY9QgQ3EgsyovBNzrzFyPO9MuPqTEeA1J7RPBAF
WYaNoYfkrmFq9TQK7hBpOIIEmc84DNGumH/stG/JpuQorzgiscRtJvQMLduAAeGicnIsG6NZXyPK
K/2NS3FjUPHnYxyQLr6OC8paa85lv8KYEbARhGnDLrVx2K7EIlj3nrVPinF6JS0lsa4SM/J3unI7
e6vmVmZXteYO3iZL7fapZZW7q91E1EGRSHWN4Kj6niXSfFBM5+ttV+AXDRWhIjHJf61/75dm8pD5
k08UMT3YV51x4mu3DCNEInTGTyW1mksYkrEgnEdcil4nJYJnI4V0nFAwckw2EyDnsDVo+6I01cxH
rOXNtm0X+ZMDgDovc8vCgAYsOQ8JE/Z/0lGFwtINst9V9kLYfO/YPJihg4C6aQF5ScgFFa0bGxhf
EVS0E3H4CuTQmyrnk9wkpfR/ObUrn4qFdvemTyxQqpVpNJfG3Pu/53GIWQvchNANvXOTnLw5IdWG
KOeE8bINRC+0UERVYS+cQd91MWpt4jbS/IbyP4IOr9UI8+gNx+aJPer9erwW3yYCVRcxDvidw40i
7fOySEeavfjPhtVPimFCa5ZT+9H7rdBj0UfeSR3Dafp4OSaglKyFNfWnVTiemYgr9wdGSsCQkSYu
eJe6O7MQWATtZt4XSS2f0RrwztSFCOC3IApbTHk2zQhm8M5neybJz02taY+ke4M8/Hz3+Gj39DzT
wM4imAi9O4ST69gNTHf1oE8gb+5is/IeK1cwsIBy00L+quB3eu403bPwRPeS8TIoijz9MlZxri5X
3ZPLiMJovzMGydSJn/dBAcMhF4s+v87w2ecP/2TUoEWFKQR4bZlZr/3qra+hsj/XdXKiBH1/AqJb
RsGLbllwAmToeHgpVBQ1BvFuDBLGvSGIWLg+HYzt33RF3Fs1+XJfq1kETIvia+zv9eXAhPfE4fD9
Vg4Sgp7dWymzgpoOfwSGRotNk3FnWZrafpwjcyPk9Gw5vX0DPdA4cbT58HKMPxhGGLyxx/c8DXQh
hUcvdEgG6ybWy/J1spf8HDMC1iY/jU58G++6FzxjZi2YcijX8P0czQRydhlNT2lfQbqFZ5qXTbvR
ymq+rvQk3kZ+5J2N0SLuOyZR21ZE7H2fv+7vzhnrD6C/hRJ1jX87btDXIp5H2K8T7HCvDlNVehfw
DLwXJ8t+D1k5Pk1Q875/fs337zDXpCyjX2ObqGuOblrXiqQ0u3oiQTnPmKClzfmELAQpauydWOHe
GF4H50bORIbJ/u5wePNMb/0tf3VFI7DRic3QNWCoBVUxRbwC/qm13edx9Mkr95Khe6bvANqZQBG6
tK6epldEfrK182Xb9yAZ1PdUy8yvxBmgCsJxsqj94DTGo6sZQGin1LnB/hR90Zm0l5vaIegntOqW
hoC2wLBeKsvG0YnGcI1E6B/B7CUvkQ5ZA05npV+OQ+VfL+kgkp1pD9AvAMaXdwI0wbBxsaF6YWPI
ZT8Bgk7DrLBisSUconohQTWBs6lZzavTUeAybB0hDc42Cpley7CbpFqpm8Goa4mzh0g6/KH3PM4b
s1tahmyj38bXAwoeSYBKQrgsXSrPZ/A1pOyomAlPtQ0++LYM3jKXY63JH+P4WMLooXcdS3Iimorn
kgSZq6nk7rRhRIqFwqM68Wp/cD2OPzQ2OegxhHqbEv31pxeWDzMT18OqqSR/BYKHhjDLa8pAY2UL
ebH1U0vmB282BmCbHhb/Og6Zo9UK35ajGXxPqG6X5WZiQ4NEDuEapUz3UvdJviOMxAg9l0ghWmIt
KmPE5l7uPjW+Pp+hWxPbIdMtUJZl1p5Y2z78cWz0oHc4bQtx1MjQ5AhdyeZUJI0p/W4lDP2zfvDo
YLnucuKc/cGyguqWbxuhM7PVY+dBr8ox0SyPa/nZsEmllFeNWvRLVKZw52Wd7CP01Sdu0PzoL85J
22LmR51B4uvhx67qDLqmwx0OiY8lSs6uG11WuUtidmObg0uBDpti542F+T2RGvZJP2qIcQaHAX0N
HMx8xRfJNjdnNLQ2bVzmPxsRWQWDwEx+R6LVf3VowS1B29ly2i2lFLf8m7a3pS+ntoOT5XLfNFn9
B2kwM0JFeqA4saS9F9BwsDdhhGH7Ip2WP+XhXQ58uFNEhy8gkqL9ltKR2tHALYfNCjIBxtKW+PEs
LYgHlGtJscYg5oR+Ya1xu6tWknD2+XL+QRXJ7xGAmThzwzY7Om23RhP5iKfRbVZNnlLFMp/ZMDqK
T5zrMSQf9cQ4y5s2tQ9TH7zOx9L5Fv+p30BHJpd9Ts+UQXrldkYo+2X2Kkz5boWIk+lXlrwAk3D6
0HCnERQKkUAv2YSAAXa7lZynbQR2w67d8l6ntvAupE35zaG8M2SgvHn6Qudo+p4Wmt4GSzqC9bGh
z6QIrpIoDiKGjKTj5YsdaJVb/+Lka/zOzcnjMK471T0W3uzKm/3kLidsHYKP1nfRTgBYJZRrjOR3
Y2nQbeUeOrYAGZH7BxJUsexmmDJ8GmZG9M3nf5+3/vnBHoiqj1EkezyTLBun+OELE/ce7Iq0cQLU
zEa98hjrFfxkjUhiFqC8mmd8pzln3gsNAHIIuLgtL9ATlw9Z5Ln3+WBX8RdKjzUcgimbutKiqXyp
ZpzQYUPgEVJifr3aeh3Yg6+el0lvy46atv94D/8/FuC/1vXx/40F2MM3OEy+Xv///01b8/8Dys/w
6aBia2Of4+v8b9yg/5/VWkS/DbMbGgif/eB/09aM/zDsYwdgrUQVQpn/f6gAlv0fDhaYYjgScs5A
dvtvqADHZwhWKSyiDusxZnk888cmp7HglKsxOgQtMdcXrEDLra/L5IzeRb81l1bd2N44fGliS9v3
SqVn6VA7J9ano33v7Tewo3JAxpy+Lh6Hr//kpqNVtjIOZmVjZ1t0eQMyhyHTbIvwr7/L3T/f1P+o
VHlXp1Xf/c//OloK3y7Fc+Vu2WSRnxwthRNqIo7wvgavoy5D6EvjSjDvCMk4cZ2jwS26fqxrqHkY
ynE0w+FyeE/4vMUodO6pniJnCwUcu7stZLqn1HVvRq8EweNEMkM0jgSnR2VTutq59NT803Hm7Bqj
p/OA40/OEE3aRgZicf2HfDYm44yCFEmbHHtEGoh+E5ShOK9pGHqci7e6Jn16MKDL0Z/nbvM8paaz
rRs8Eqt/z+q2sezHX16FjawD7AToJssRmickqDKVnScH/IgAwLcx0INfttVqvm0pd1YjS+IlWxjl
jX3hpRow7BNP7XD/WB8aHlzed4P/pdw8fhEsswBcotPpiqefrpxiMHdafmKXOnZeUeHqfI0cmS2M
cLo4tpZJCRAn1fKYxj+wPC22R0zyE1Z73p5Hf1iLPs2Z4c5odXYG0c+4HUUZB2lbmpvcAJJTYhwN
ekHe3zjwMp14dY5qJH6eoevU4OwDns42eFQFtmbeI1Tm5y0dAY8NhGAKQE0fAFS1+hbbsPbw+VM/
FhmsV1yn82SgMyenoXJUlU0lDCTy3TSsJkP6aJAMkAX0tXGl1YX8Scp1A4jUJtTDMxP8TZYY1Csa
IjfdGlmKLJ1YhuTC7H2MwUNeuoiTWhuWeFY08wsnYjPZNybJ3DTXOuIs9KaR4t8/M/r8VDaIXih0
jpVLmF8J7lkqXhy9fFzaot+n5OaFqrevQRj8+vx5HS9XPC5aZIKcdY6sDl/54aeNKq0CuwwA0iYV
7zqyF3tfVgV+KC2yTpj5jyuq9U/DkIRJCRLItUNnHl4rqXBVuUqLNtWQ6vW2LBqwdgMfOOkFhjaf
SWxBxCT7EKbw+djx78Vp/bspnoWHErgxiMQuYl3uVpyGOMemlT8SaufduZnHQM3JpYWxuR9yJ9Tt
AtWq7s/FTVzqgrG6kzJTZXIBCWxMh+GudprWxoM6JcV2MM2eqOWo0+dgLAea2DXu5DtoA5F/y390
v4ykV75OjihgSvdac1FXrSaJCOlYqHq3XkCvUBnfdLwkydlAl3zcf/5nOq6q3p4dvAXkOqug893f
iZgJSQxEy98pqSMcTWZDXIUwJ4IhxTQ4jxV8pae4pL22Wbre3S+AtJOtND3/lkj57BdUN6ciL9Fq
X0lsjJ66snLvXJm5d7j3bNQE2ZibuxbI3re2TnFqSVxmpw6sR+e0t5vgDfDWYoAd65jc0hctVASn
YB+p6qzcOXM1gGWI6jD2uzTQq8Qjgdc1xb53ZB8SSDhtCoeY+NaVUbDgXIalFQ/uBUgG9Wi5jQVi
nm0nRIFNbOHnT/x4c11fVhjxeIRRn6263cOXNRIt68y6sGa5RcIv5gSElF62/fwq6875V7HME2Fg
S7PAgwXIvnp8hG/ISIqjNdSFY40XVLo3XQFBxg9aNnW7pTUIUpJ0F/6TcNu7z6/9rlx6uzjtOA4e
fJXWsTe7a2fObAWGjr5M5lfivlOQKM18g8UnfqxjVVSBYntg+y0mGZBFAImVU4c68Tve7xH8AoFa
2CLKhm7o+t//6px4ICQ1ZVPGaAkmngT9/hXETw5NcwXJHXuDe2Jn/uiCSLjQAACv0qlKDy84LdUw
WDrmS3NOevCWtXvWuxKOGtPizdR75Yk96f2rhN6VVQ+9ETQt1HaH1+t5bRI19xhnCgYfjTEw+qOc
+9cvLFehDHRgamCzeNN4/PUYCQuBkEiuNxAe3yaaSm9D8PfeifL2w3uhy4nuk8LAsI56TqOoPDHj
3MZJIklswBwaEkPRhp+/mh9dhXAGiByM2PgujirbMmKJJkAsRiOokX8tl2jr9HFx4uP78CoCGgMF
9KpcOPq7OHGJlJaYPeKNFRwAp7eKs7FX0/3nN/P+G6e9z3kEJQKSM/rvh39+HbetQ8gyf/4cvCOZ
TNau4f+6B8DqnvNZz9/8bGUD4KQ9cYPHzRs+cKxPsILY2Hk33qlnG+bMssXpHMxoLbeEedcP+K7U
rkgIwKwXiJB13i/kL6pqp+yfXeE/UARFQYQW5sRHt66Xhysd0x1UXOg/6ZIaK3L776/cmcwuTWzM
Szzs5iUmmfotbvzMt+fpxBTnWM7EbXNY4STKs0ZqSiF4eC03jdtJJxmN3KfF/8bX7nebKlM4Ejk5
2HbgVoTd7dJR10nVgfAGKikjFNqqGbAasUq+Nf3oRbcl/8r9ZCsCrQB7OBpBtglcCui1TBPnhVzc
AHgn0ar2gOEaFmgOgPh/UXYey3EjWRT9IkTAmy1MFYtkURSNKGqDEGVgEx4J8/VzwNmIRQYretMx
Ed1DFIBEmvfuPRekLEGLWqciPUAQwXMkr9ze49s3LkxXnrW1vH+uxNVb5lap2g5pzjbI//ns565J
tz4VkTySbXWVkNFOiNR4sRpw6j8fyO/nTbYPaCaRp4E70t9ZWAbkXKY2xPSMGvUPBrDhWhmSIhx0
72/dVsOZPc/7O8MrQzwB5SSq0557MmI8WG7GOnE5jL449pVmrvxhoLCl9Phdzsye2km5jzHDTXFe
Zw3WIbW8Lpb/PEchndgs+hyuKBhXv1Gd6nJw++ZyhZ2+i9cKxnVpOATpuPrd2HvdQSX+Jiw0qzhT
zH4/XSAZoTtGI8HgUZ+eGw3pkgm3BdM4cgFRnUz9PtvsWH7btcboE4O4HspStSItE9aZLfr7R77N
6yZTBofW92fWYjEJZBt55CSJmEG+cq7vsw6umzKfe+Cnky9WTNfUNskhVh0LQe7bcTvGuPp7JR8D
kY+/tMpUwtjRkzND6HUp/3fW4aCBopjJnUMowKrX4/M/bxXeYa2LWm2CZsV44iuOF+8hLFMikss8
TyTuAr29kMARs4Nio7QKRqNSlnCWs4bhNweDGOBaxNFEz1AdsWJWUJiHwmt8QDXS+cpkgJ27skqC
N4cK/5pEm5v4a7dO9S1OwaLZleBOz+GMTl8U98URF9AdyQJAq999io5Nm26UbZA7a3GToEbdLXOq
XEvDqs88w/cvCvsYSjoO78jNyUt9+6Jy08RZvCqED2OoupgVxQtxwJdnvr93BxwGO80bFTQoZirO
CCdf+5JSwxnLDr0Wns9n/PF57lN2UnKOe9b0ReaWAM3vyfF+6Kua+RxtFZoOiOnfRT+M8JSMYYNd
25lOSo+sFTRvaUZYOJF+wgqVShBlDzm7I5OS0FEUTVWCHXVc8/jc/vLdxpp7ofBA0YAALugcr52j
f0adN2XD2uaEhw9l/qB5ovvZT/B9zSVzLs3eZOklm+FubkT2EKeyvbb1xvh/lgg42uQPILlySerq
s9ogplYDfwCviwICvpKTvc0oSkfSgGiCKZblLovjhvliTc6sCO/HBi7m7Q55bduFTj7iRA55PtXV
EGgtZ5YGJeZBxlKNPl93XotYb79ik60ggDZ8XKjTTymAKUjnDEr5lk84I+NL3KlfwCAX3b0JNvrZ
mXr5pXPn/q5xsvmmyov5sZltY9p3hMwRI2HoLkBphY2Qz9w/XfTSbZq9LBv1b4v0/rg5Ie1dUa5q
sutyKX7EnZxmull6tvieAsQ5AO7kPFK/lkO4gPK5UfFdo9sCP3CkOTY81SUxcD5pf2UPiXmej2Qv
mW6QzYudBP0ky+e8z+bhYM3qLIK4AtctGmP9BRwhqwHiAcbzUdNXwLGKKtRIsq7PfGHvVjiGBI4t
VB8YmmhCb3Def3cKxSo5+Ghzh4ujn55aR3h/x8wpL7I2dh/GzCjCbtNJIKr30pdYUECpWCJa3xvX
sTn3Y7Yz1ttXuu0hAAmz5PJS1ZMfs8XOrnllzbgw7orYD0g/l6S9sVM9d6Vts/f2SlTStgAYvgOO
me+MsIsjRaLQoCV8zBqvV9NCz2dj0+S9dKlTQGOXCc0xx6yWqNFHO8eTKxz9VsUq8vD5SD41n2zl
Gxx6/ArmbGT2p7uMuU/jeHF0HPcT8P0AKxP4g6SfvE0cmY1/e8fqUYkbcGMIWMj0K9oXGhUvk6oI
S5CafaP/QVrq0CjjmbX//fjgtxlbiY590MZvPjmHC2gS6IaLOkig2QOtWLI4mnMXFlVT1OUha71S
x+Gh1t5uJVzC8l1gJ2NkarFy1eD8P7fG/X+Hd/LqmFh4VgxbeonOSfV4FKM2JMQcB6ue93Rw4tWi
eOiVq7aby4kcZaxY7lcDAE3nwxWYnvOhGsDkkGTxLLJFfRxIt38yKzu/F8XSRbNXlY/lqK/AeJVx
ekK5Oz9Qp4ofiJYWRYinSzuS/GcQF8zzAWBJZ/vBjHslua37YoG9JMhxYEkxcvfSIpbgiCbc+AF7
R/kL/qoEr6dbY0loYhx/GxbibkkrrZxDD0jqF7tnl9R7ZiwjSsnhdH2IHYYRuF7qEIHBfmmTSYv8
ZdNTXMY0RxYMEbXGTpAq2J9Mb6f7NSeGIzJVci7gQFnAiQxmle+TNyXrrnLS6kdrMdtQl9bSyR9V
lCEsiZ0jd1q7WL9aByQEZBc3G8OccqK9q6xFpRNQeyUU1doliqG3xDBdQ3gpswO2AusHmFxSDCw7
rb6ZdDCYpxIbT7eXlMWWy0KEqg9bCj87WSNkB+Yt6lJ/lkXn4XugXhAS1eo99hUYEDLu8uZuRK/0
GI9Ixf2V/lxHSM4WklrHY3FTzNnwzWARIZTL7Ys/jT4NP9x0Qeob9wRXJuropqEt1uqXOtt49jE+
LAczIVKWiaomFqXLW6LvAA4jB6lJ22sHyP0BGWvrNyVXGMKGBMp56C2d7kdRlTL29b50s90g61Xx
2S44LzW541+XKfa+Ws44TZG7MPNTIR7Hn1hqQUfVYIQTUK5d+RM4UbP4EFDWY1WIft3LUR1uKChV
hMzY+VPb1LA+kqXTuqAZ6dntTE49nPdtpU59ACOWe1WnkF4Gx4jFESIFJK2ZOKaRAnZMLASSAnHj
CTg4OLcNdg9qWY/dDWZUsYRlUSbsdNDCA1NxiBQhHrUlgILQUm5VhXmmRXrdpmpYGzCiQ9GPzh8A
nQrVcLjeglJs0cHit0fbhsNM8f2LA7mLFp1RCWcvXQw5/rwo8J8sqI1DsNAdIJs1J6J9kFam+Y46
mKZfkDMkd3oJPk7MXrc9vGrFQK4NKjxodXV8dckmAmqJGr9Sas9sd6SFOvNuFvHw0GQKIDlEpun3
umsGJ5gI/P4h4hIzku3MxEmNthMfJ3jO+nW85umj1LFJfBuluiiBZTRTDrLPhDbTiiJJABa51RiV
TpOjm7Y4fwfg+Kh2yNn2uitq3c1jliEaxKevg7AWKL+/lg4WqG2PtvyZpYvqoun1co/WQz4UokLl
TjqOhRfPEdXzILWU6JDZ6a8T1yV1kfwS5aBllvNcYhv7PpMdQQo2ezCVTkY+8GFrA2kVzuoVD6O6
2OZVsdiD7jcYp6/lhEhvXxbsRcGBMPeiHiPKMhh6Ve9DbR7n59pKF/hajVxus9lUG6B73WheNphM
1EtdJfrxSoVWTs81Hw1CYeDc+IUsqrtMd+P6MDXKbId8wZ5x5VUe6V0cgSUb7I7zd9j2g7cnBwWE
tJjLZtr19lyOuL0M2YW0EerjUs50SOYp9xZO3wBgwiyP1b2nbbytNG/Q7QMbTH/PSbsmUbUl0Cj4
Oi7tylOudYOCYbAocfPC2crhqugKbstEgrij48M2uXCF/itJTdMJjEZR3LDq2Jn4Gt2Z40SoBrob
4i+R9S+5F4FOqWY6nVUe70bXSZuDmkJS8wdXiuZCVUX2OAw6dG6YLbR4IBgUZO72ylT4BgHdxJp6
80pPWWSl8JcURUNoDkXV7uDkEwsW661Bb7kZ+9+AxBMSivTJIKBC2IN6MbeFSiSYgfIGwNvyp6yc
rNw5w2B8NwdUKaTXGiweU595kJtm3RNRYUNUK+tulQSqL7XKzOhUxLGiwSxQiBXmelu5XfoyOkTd
Xlsei97F4KIKD6xhoscDC2jzH3BKBqc2qjWEPpZdPx2z9S+5ItP9rJNH5OuJBel5tulQacsaJoq7
l/nY3q8qgatpqx2pRAFGjOWV0/XUEoR6I+YsIuvwRWmcF2Ep+yqhY5THcyj43H3Fngk/UnxRjA9V
5twSSfTgSsYM/Ul/rb5kbfNcmsWBUyO2pOKPmuU7vEcHCy27S5u5tuyb2FZpW3olZgkRIsINXQvA
lz17eye17/NWPPUs7mbTXy1anN/XeXYzLfLKssuXLWKATLvjqj3X40ORiMiFwj9g6tGcg8lf6Bci
sYY0yoSxY2V1dg5UiRAjiMZTtdFSGZ3lpwO3QVp7bPxI4Bv65BADp4pVIstB5QN9Sse7uHLYe1Oi
mC/oNVxRSeW/NXDqqJYGU6hXxS0JJHOotu0+c/qHURJql/BhjKI+xlPJtJvylhznq0lo8YAJiDsU
xIh0T+w3HnqloL44pNMPtXK6C3Vx9jinfkAGjdreOya6dcX7vzN08Wgp9YWFLBBGHOqoJvma287B
Kh7d5GhYooPVSDYNMSjJFaNsiJrpb9Emlw6791iQziuS4VFrkqOZ6hDo5mndG2t66GfDpTs53Yte
209SgUppOodONR7jPv+JDjZoB90Cstnsq0nfkQST+Rxmdo5mfJ8V/RaoGVEJdGfUWr3XsyFE01wF
jWtRv8aAz23aKI/1/VCn90Y6+mnuGqhsIRaJdI1aBamzsd7awvoutelJab8bkxYkSv4rH8rffUyD
C9XxUc/n6yQvwLWQceOJL3GJF7pUtEOeaMYPN+PFz/i1DGWaLwFLh6S1X23K13TNw0lXf9cMoAhh
2+/M+DHRo5+s5cuUWE+45YU/2pDjCPZMRqu9m7BpSgpadk3coT5Fqlv/NrXiYpnlDSWBvdW2BIyS
NBc2QweDsK9D+qGYnLuL2mJUAE8N1HV84cP/UrtLeaiXqo5GhymOBL+7sUMEGBvE0o+FHBFF5/RS
NRB7bCadLpB1dZyGRr3u1NjZsTC7TylDxzyok3VERoHru7/YeFoXbtNdF+BaheNetxZywgHCrA+1
+MbOif8FCUcbNSMnkX3MPu2L3xx702AV3Z9cFw8Qwp6dLoXv0v+UEg2e3zeNox4mYuNJ8hlMHGBV
XcfXULbmb3ZlKD901CG/xWv0I7gmYiBV9iDYmvocdUCpJd5X7zU00uKoyB6SDZYXDv3S3s0evuBD
D9cM0hexcw6ha7pGVj2JOyQa9iXxlMWWVJm/hlYu6QLxRhJNvrGQZHGD6Qksy9JSPCuNbW3p9YQQ
zGrLw4Q4a7vkcAGZD7yOxMwB4gMNi0bRQpNEwi/xayCQeA0HStHbOMHobhIkj9ngZaan/YKGEKvp
8Bow5L6GDSGFIXgIQ/KWOfcaSDTpRgthkU3W5aJukUXqusUXUfYlykhxixpA75ZwJLaso3ZLPTLt
LQCJRBYK/xB1CUbSyoKQJFzRBCa1nev+TrcUpcGUmKrmLVsJ+DwxS21ZELnUQcBh+oJZAXZyC2WS
1IUuh9eopthYqzJsXiOcYLJiuMucNa7ZHxfEPPWvkU9mt8U/zSwud25e+yvrIPhFxesjOI6oU6vC
UJoQA6BE+jNtsVKoTNmGWLPW/Wpeg6dIrbABXW5xVCgdbJxf/4+pWjD9UHtuEI2nUzNBPQNd8HeJ
TUPwqXXgdRPC5UxkPDgaQmPaArEUZ2J3O+mFID+Mope8ah1Yjf6iSeMObaZa30APhaSsskdzItpS
yZWXd5kWGurUC3ySo/U3r1peX92OyZMpXfizllOmL7hpCdezi6H7pgyavCaYLtnUCaTck2K/AUjV
lYQ3v9f7/Oi4gqXdhgXS+UXirGkAo3YFVmdNSRs0TisYO6h6b1eamG2UwZ18LHMEUSEH9/ib0/bV
i6Vkuk7oZKX9hErs8T9HtfliUhY/FouhiYOQK2GCmlEiDsrarbGXVqNHGlaO9+6ybgVwX6xiHgEm
fYsugQKuek0tZHAvKHkUXZCQdHJXTJq4UtqyfnKKRt4AreDmyczhKdOHVLZq8gSouK9Vt0TooWwi
uZXWlFVX7M7HAq8rk7dOpqW2srK7o2T7Zlqj5wVm6cYwIeMmOYBbyr4nc2XIUMkzsltdYSOlg1o8
vkBFrm/VLjf4sE0Qf7aei29TUda5n5dbdxetjYUCI+ZrJAuncr/nHkIdkhxcUYF9baZDb2jltkNS
xVU22ESWGxSyyP5DAPxVSfoRBFa80LfN7DH/EtuTt+JjXWzjwlo7edMZwsWL2VXTC+cMYM2usQ7D
rpFFfdSIxm19iD7pS8P/4Tv+VUewBrt6G7a02inFi9plD9ETzufwtIdbLS6rnzCeafbJUdF/1nZc
H5EhjWQlSoV6msLG+5fCxvlrBvWYk4EjNHcvepMsui52qYyx7WxGkHd6yhOdOIrthnXUHL8z1dLY
KXXdDeSbYf+NmpUk0IukQb54a5hN14TOtI6/KM5A3oXK4t1jQaxu+bPyudwI036BHOk+9djmAv4d
x8J3+3b4iy4bV1+d989DZxMNsPTb3JRTNOAQBFHB9qkUefIIGCi96LoqLXeJupBWS/YKO1o7Lmhr
eLB7sREs/dLAHIMa7uf6OgAA97TsSUvS8in2kL8ik5/5d0DDOvpYtvhCwFNJCgDjZfCVJmlav6JU
APdDrBAjjUFM11mnpEUkQRdbgRw4sgdGMvO9SLYBBzfhUMNRoqnQRbWr+ntywJiHEhbOEziIjdrk
lY4KVWJML9cirsxgVqaBfNicAeAnyjxrYaELe0/641WOLT0gojZPkWhVypXKKZX+huUeS3XM8GV6
2vgrm2VV+ZVmQWZkCPZXvQr3xy/HzYLbAlzALWHUCpN5l8+E/y3M/W41xexswat8Y0er9JFmxuyy
ktWaWVVSK72FUZo8JKrdP9Z9k7KAwYcxIyoWjAkIbSzc2ISBgAzwi4ddCkTRCCZyiQ6MuQLkjpgb
jPtTsfQ4siyYXxYk0UttQGIEfcHRiM3DmEzY8eolt6mzAMjW80WhC0XkqYcf2OIs0nu1dIlNUoYr
ZA+GGZWCw0jYpNI5qmaubA7p1nluK7IVfZTQ6s+F+UzfyaZTn0lQWf/oi2xe4iQ2+8NKsOlxmOzU
8UkXjr8uaebp+3LpsKmzk2iJic0YYljJmjLMAUHjJCGUhQqXoeZ/tHLUGAxpmy0hrGfaZZhvxhe4
5Rn2b1DPWWjOW+oaNOxeZT8xDnujlJ0aTP069hFekXWJKKM2nR8rdgwZBujBV8oBpnq5sHR1fMrJ
2u9bp1hDpP4JqDKqYZELl33100QaSlRT8rcYV6xfmJgJprK6hsFgY9pPwYtmRhbkyzrC1FbWFYJr
p5XfxTBavzWVRYb1adTZM4MNiBSFMjZW/mzdm6td/8gL2BCRM0sRLKWythejWIpf1B/tozEXw03d
g8+npCEbm0JjN/0EpdgeJSm8W5Sv+6oHMBXxH6U1LDG0jDYDKq09+hAnjTY9h1Acw8MLPOhRV7OY
5iOH4zPaiHcdGy6CMxFOHM0Kh+7r2yaAJj26yBWnU46eWdSVPKhC1OdS697Jkk2+AHA9gEQRltEE
Oynvg+5OiXPom6CDEX8kiMlhJejNJ/I91FBPS+2qyT3ji1FR1qbWXkVEzT3o40ydgN0xJhnPCpe+
56gHO/VMR+Bd7/T1t9l40T0OTNhC3z6CuardSrAdDmDJg3WvunRn1fEdAeHzmcbVaw7hmwI2l4KF
iV3CxTcBV+HtpVBI5Drp0g3TxzTAJes7569Xm+xcgOcjHpF1aG0bvDq3h50NZSQYiFB/XsmS8RMU
05YvnUG9hvq+RLDGqkt3UKl35RQd6k6PH890J7Y7P/25HGtRkkNo3Jqwb3/uTC+81ErgvoqZioss
37gPjtfv5q7XD2OWdruUbIYQcKR6afPjIzYTIyDy+MkTCcEmbF/uKFElHGwM9QjQTjf8VZgpgn3X
xTGK5enzX/zBaEZVzuix0TDSJ9he9T+NVnaFlQL2gCALxWv/EODuvaQNRLv/fBV8pJhIDV4hAuaT
wawC6gW7BaBlICjjmsIu4dWyl7vPr/K+A04bn3LbZlyhK2afusE5eHi1k9UVPD698htX93boibvf
lgDIgPDcO1Zz5QQrcVp+3NT2sZ232rvQhVn4aGWVnT3LJCxmrd4vKjYs0g+U9YqiX3pZlk5PpoJr
3ZukdEUJm9fw85///qvi12PtRsqBdoWm3ttXkdV671YqLrMpY+/A+yJit0Ed2Fv9fxXIb5MLhz8y
QFVET+opnashF3sagL0j6qidXZ0lSZB48DwX3f5VE6Ry7is+lQZxPVNFY4WzCLWod5p1NqoKh3kN
5IlNKOANpkvWJtNsI3QF3QFpjrVrcZveTQ5xBJTKyBF0ZLenRy1uP3/GpwKs7Yews0EsTIAVev2T
71MFyDw71KoDSxuHP0rex5hbpmpnU2Oj7F7ZZ6Qf79+piZaURiXFHpqnp+rkOSZ7qVs4P3ljV32x
zb76LuCtXE9mkZ9Zlz66FKvFNjVvr/ZUZeLiGh8R5VFBSJLaxJmoAmqOqYP7FS76M5/a+2mDAy2P
EegeIARu7u1Y5ZQ0GwYLEzYYzFJuJ0xSNFkGPn9bp/B8mr0mzjZGKEsA8IzThntdTLmbk6UQKPMQ
k23lWfGTi8wsJjS9WjFSFYZGSrOJ7/5WW8dsJvgDYQjcSwWZoVPMZNyXjWxv9JVaud9hR/miL679
IEFoKez9xTr6dB+Sb6tU7enMrPfBG8H2BQqGjw0fzalKWmmyjOJFCibXWa1Qn2flJqu06jrWRvvb
50/q/bjmz7vo3dgx4A3QTzYlrYw7bdnyiBqILRdpV6wHRRNwgaDwB4XR5Gfmqo+u97rbYlpnnbNP
JvQ8ruNm5AwYjDGBjdOYENFKNzQCGeZ+yVZMQ2e2HO8XVhBwOPW3TRfCIHN71v+sU3LQJkfrWadK
tNmcAvT4Ptfd9uh0mrMv+kKnrJ4M94vmrtRNq6I819t/L4SzEeqg64PRxmDEoPj2F5icwAfEsCKw
h0r8TnPNu8rryqM03CqWGSZLMSnIYOeOcNeqUH93XmL216JxIYoafIZpANt0XiBANO6TrZHvQWel
6yl6gklq2bfXJCk1YoHpBI+aFkHclekvJ0vRCfRZZTZR7Zq9faDdqRKGtLTFs8FmwvHNDJrUsSDC
xg3o1puUWLMGMLUTDxDaHS9XnXAsoCahBZ+HYwr/34xkMTn32rgi4EIFZwt+YqWr0HK87YCKYsny
B12lRojYIfkG/0n/u04xBfU8NZ/6rM2Ak415/5cY2/6FZM58vEAWMsPIKPA1BqIT9h+cmyQqeYY7
t6HJIdh7kt1Qo4rUB5JCPLW29HCuRpgclj1lz4Netc9UPwaSZmI48qzyw7d0HCjKLnUOBsKj5Kfv
6h5x2PVqLOz69MTEt8SGS0thwlmDBwjbLL93cEqQLneWk1Pb4sh9MVFdVrDrpaMSZKscDn3jer9N
6N53yYIELMKLvz7POXp/XxnWStupy0Rauo5HOsYXKTMK5pwmoc3R+iYeq2mfAPlNj7pZS4VGcE7P
sZW21kJ70zg8TyhlEr+bSePxS9B0vA6SvW7MskITslTrnIRIxss8kGNa3RfUw6j7UaS85u7yv0To
UAccFiGVqB/N7K8yivaAsL6jVkoa6kOeGKvmF5ObXGWy7P2i6WindrFJw2XwWhNSW+WUL1rvrOC7
Lfnw+XTzfvqHmsECCoyKrS6Vi7ffQjvrmSeyFEOPNfcRrX09sie8Y59f5XV6f7ubZq/INg6RFBcC
q/n2MoknBWoOerpiIcSiBzz2c+H5dL6gsXjgOJ5Fw1o20YzBPajarAslwl8UloSrUCZ0rnK3n48D
W62goZGa+VqfqNdY4JBGdCSEDKIbLjmoNyGxTS0MPMoln9/CB/MkpzimLDY+4GlPt9dNXDUmXxkB
Z1ll3RhTnoSV3naXiQE/LDEYOp9f751fAVPOFh2K/BlXFIDjk4VgSmo1JXaINSckK+fC+l7uxD6+
WP+Wl9NAy/bMK/pgheZ6DADcORtj9jTcvc4rOepj1QThj8Pdn7vDYe9HwcXkh18n/8wG5/2ge3up
kz0H3TOhdjArgrl/mmv6It65gItTECUbhbeXOHl6S8Isqm53c7V72HEr+/3+7/3V1zM38sG43i6D
thUzP/wT8+T8XE9qguCWy7RR/zhft8FyKy+sq3IHFj2oAwJL9qhNDjT6k3C9VXbe8+ej5P3GhGvj
L+csxk9455mjNNNh7m4QZlOI9OdYuge+pWbXDat75l7fv7T/X8JggHA6OzW+Ex9gKF1LsuPS6slT
jxibTb/3X40ObEbJSEXBB7GA4X9qNdRbQY+WKAL2iVn50CbEbC1mTj+TVLlzI/6dGpJruYC3vI1c
Q0Vhcx/8sxNZ7Wk2F8hTAcLU8XJGLRN0knZGiwSFpDRDTX6UQiEaDCfILq/0dAwzvbHPoL4/eoVY
44GJw07lAH/6KxqFngEvkoK7NkQ0G6eDmVffvC5VzxxhPnqDtAMYJRTVAFqfDFZMY3ltZ6ykOfDG
AzLl9UA0inFu4tpOXidzvcaYpA7hUVR6p61F6OPqkqwfkKlCjnuHCKRNXOINaHkImo0In9Ee6qGA
WwN2TX3OGtW9F6JJ79PE1K/p96yUFyynR6lUbsIUi77a4Dfx5O2SuoWZ//k39MFjgVOFZptpjyL0
KTagz2mfoUPayoA9deXN3+nUTXvm4X/0VFCmOuQ2MFdQoHk72EbV67WFthJteoDAsV05X1ND9hGU
ifyxY3waSB3m/szg+ujebDwLrFnUUdj2vr2q2zqKVxqUOK10tA5e6zThAivtzL29F/nzxVKs2cIA
qKjap2tHRrTuRB+zCPLKzHVEs0U+B4nZ5pzJhN17lCOaVI9igxg5MkZXNMZuXsorr1nU/sxn/cH3
pGMiRqvkeexuTw80Slb02quWmcNyHro6RWQkqsve1bs0/HzkfHApioNbyo6LIJUx9PbpGohMZy3V
skDvHWdXEaTno4y6otv335XbuE7AVFhUeXBnQoU8uRQiKIv9PnOVsXJYXyXCLGzSzReFms/XXJrJ
QV/T7mvRrfYBnTl9RqXybj6/39fD58mnvRX+OAQzV1EPOfkVjT2juHE5f8xDYff+gqT2aNWLiXw8
7puQ9N6/3ZwaUZIU6l7Rp+wrn5b5e3bnYlOdaPyj9cK+Flh/69I8dCveTw3pSbuPpcEKhiZklliT
aC3nZZlFUt30faLNv82Ldg5T98EnaZB6jaXW2pZw5+RuYq3FE6wtjI/aWL7R53Dv6Vm+xgPlkaZO
3iMAhPTMM/xgzOBK1kg2cFng3jlgy3pAcjyx6ADeQLcxwqzqxxYhnZuqZ066HKoZFSfviyYKrQei
HfAtne7uaT0XqUhzSMQt+hrf0qRCzGLKeUbmJXIzVdZ01HtTRdyG6Lt4yIrVi9TEaL+CyPUQCBjh
4o3KdTdWGZv3TKhxWGlr/rDamyrRGkpUneOm6o3afCr7PbZfzQzUuDasy0TznJ96UWs/G3s1Xoi7
1USkDAsREqjcIT9Xlo3VOKbjiJmsF3A9tFpFqTbP4nHJCBNBD1cbto+fWLkdUo18V230yhv8rPZ3
paicK0IuLZTTsTrfFO2KXl+6rXaDPDwZQlPqwMedoW3+jDZJRwCW9RqB9eL0HfJepSn9Zszth3Gw
tCeZzM13A7l4u/lim+VOcdwqhguZ62PoiFa5HKaGliQdg/zSI7OK0zoN37tSTWzTx7FvxCh4pk76
1D8V60tdABEh6WjQSXcHa/2rwblzSXcOGWabLO0xpabUhihxmjhcFrfna3InwkeVFGokJ1tNuFhh
DMXZiVig7fMEyqmAZRfpnu1VtGwsPclVX0X1HYMEcbIvbmJZid8vvSJ8r5+Wm9FeCmO3KBJxelnY
beZ7ZZJ/62KRLCFN6e6nXQuoGR1Tdx45JSYx3yZTQfW9ipz2EFt6d41gCkJ5uXYg1UCGDw1svUHP
dkppcrJldDUYfc1GkgBKaNewB3GJsBBx+1qHGt2Cy8kT8RI2jSsf4a8gtlLok7XhNOfNobRiR1yL
WYKoEvSF/YLK6m9qBOsatL2albCR7fQoQavXEWr+8UgQzkIkcrkhyymJIYpGkur+Sam08G65tWun
UXXyssvRY6zORQ9kvZcS0eTcqqU/T0qNlMFsZjNa1ML9TaVoLi47felAPZfIcKyxWZQQLflsRa4y
rc/NnIwz6dRyIhWWthDigYoto59WGRJafUavicjApYoxWV7yRR0Wg0FsxgSVMiIWxDY6XcyoVu3y
FzMKFba2LirFX6ftUde2JgdygJNBRBo4u2a3Yqdso5EolvYixlLmosTu+zygy9yuO2FPwC3Hqpb2
xYori3JNrxG9CMYU8ToDEV7yktbG1SoVcwhbtVh+dJ0Wy0tLbwaiHgq7dKLxtTdUxWXT+KvhpRiZ
28qkyNQR/hq0KZi9/SLnzsYQqtXNjTtWaCY9dNX5RSHiCXlLozh6WHSZUx3WRiLvTfh8yYjp3Ome
rKbEvGCVIjkl67LpukZT/yRZsH6m2Go6kt4TMCc4n1pI/GirtEhJ7NH44o0FLK1s1hPME1nyOxvU
6gH2Mttwp9es+trsJybKjWSd+rlNmSdypTki4u7i+MVcluFb7xSkY/IxOX9a9h243WRfTFGFNvV6
0rJafZYurVdfU2nt4SiIvWeEjDGKHpnfWghsHhVj1u9SMXHiVqfC2tSk4O7JQVkRWliDdpmPojMi
MnCS3wtm+kd0EfW3z9faD3ZubNWxR+HXpW5unxwLLJy2llg52aHSB8bN9ulGKGrx+/OrGO8vw9/G
UUQ5kNMQ9rO3+wobCvGyQtoPwP1E4GvDJiiPxgEUSGiE1a49ejfaXrkrLuaLdAcYaOft610ZaRE5
oBEGE786LhduhIbhzDr5Qdv87S/bfvk/p7OucUYyOPllhe/4ZfgHJFr0By2Lf1/sshBDz5l94wee
r7cX3Fbufy5Y03CYsu2Cwn+58w/PQfT16+dP+/3a//YKJxuObEnQDM5cQXGIf2+vE8BWbb77/CIf
vVFaOdBwaeuwHpzchjYYA70iVuuGFmTktJIJxfDOOeQ+uBXOSuyzqVB5dDtPbiXvkcmlMIGCQim7
gzVYBHfms7jtm7oOP7+h9w0DoPDq1tGGlw3K/uTYWlgVunp4Lghna6RFSUddu5F2/QKf274UcsZM
Ahyhf2iVLpkurDw5x/H8oBaHBxCPJscbC1bX61f0z9BAZ0ifrJ/KQMouV+9wI4om6EdNq9GbWTGW
HyVJbyeEJs9KatiXisSCv/eA+0cNXi2OlsmanftA/sfZee1GjmVr+lUadc8+9ObgVF8wGE7eK5U3
hFKG3vv99PNR3TOTYaCYnGqgGglViuS2y/zmyETTHbQsAipGBx7l3nrFxaUekZQDT9Xoj/in5sCs
GMNzs8gr4oBM19+GLi01EGE9YZoZKKnjquiqIo8ra9mrEcrTD92MtAlj6jB//X7ajrRZ0L6cC4oI
5MxVh70TDH7yZCk9oHoFT738gp4H2MymUWCP5ai0EgGoEXbFvu1btVtNTftujL6dLvNSMlrA2k3y
WmV2dIOxlJix3+qUEzK2JTxxRYh1qiZaBmXWgLRmVZVUrSUnRC/e9u3KDcsKSknVVXgGf/9ZymHW
gDKTQScQIwDSoH1hTTzSgw6uJLTVJKGdn7SJdpn7uJ3WUz3cEFZjYdxnqoNhljaVb3nD6YqyYKnf
S+GIs3vS4HCvDY4tbQ0l6e5Ck4oy0vroAS5yCBL68sQLH5a5MKUkpKKODJLKmtVIfz/XqJxV3ejQ
4Utn1AxyfuLe1vA1q6w8uW/6bgJSKytvIhHRz5BUeQXDSM1OnEpHSgSoQsuUBzB4ALFg7OXKXYn8
ToB+DCWCwZHOCd6BOw29iJ5SjdhrkTjp9HNsi8R0o1LgEoohdPXaiDz5dWI85nW3mxSRDpF5kb8q
XHz7Wip9ip5fQsNvgYMYepxlW+DWOZrngaqPZ7FWWlvFruRlkkfTTRuH4yOQG5g5SiJdW7nvewMV
kCXt22lDJpWsHMU31zS19cuWTv2J1TYfo/vvih4h2CwOWjQU9va4jBgYNTP2EIiAYNVVfobkjqSt
kABAEHmqmxODc+RMcZBcoVDk0Bhk2nfXSt8NsZX5Y7owaQtdAdgtN1U7jZsTU3BkSTrWXHJDhWS2
vp1f47fzVFRB5sRBlC4ibKhxIxgbpAmUwJDArY6SQPeZ7ZDj9dHCI0vlPp9cgxb8SyBk88QxejjC
2PuxHMAYIhFBt2XvVSyc0vH9gHLaOd2PSCls3HHa6ckQhnYGSDN6/P7bj0CbOLABlSnUHiCB7Yty
YllJK1GjFZbXNvrUpLZ0J9tEkj9jexDhMqsd883UylwlcWzrGwPKwqeZZDWMLrOjS2xphX6J4MNQ
0xjWkP8QIEU5WYuZfAVwp3rFJiS41cVk/aoHUx6XHSzfk9XzwwiA70AGZRZYQ7dmf0NXfl1odU6Z
1+od6SNt0FHgmlZuq5gaQRWm+iVBZwXLQe+9NjbirW9bg6el8FtdaZKyG6Gk0waRJkpDwrdOFD6P
nDdcPVTMmFYWMmpbu/M6xbWjBiGNzSYpgKdqfij1l1MRjC03jqV9RpPU3DXdEDzVlCMBwNeSeulM
dTGeiCuPjJNK8XVG5aFgRBCz+yKNKjfxiOP5oh0dY9PCtoKE1ernVN5PoTmP3E0g80DNooMMOOsA
naVq0QT5BHnGRsTmSh7t9iwXZnpvYFR5ryAq07ls/2DNbdC5ia0014jUB+eNYpYbC7/yLXjc/Cpx
WsdN8ArYSlIsNgp5V3Ki5n54BlMAoyZN+0UmSNjvB+PU5FQt8peLSRvkF21sWniEcntexAhpWY0U
Qqrtyy2IVf2USvDh/c2jZ9SHTWxA92cvLOlkH5sVrQBgY9X9xEGOMs4qAe8JB25MCzrIdjRet3IQ
nfuxaOm/W5XzCyv34dGR+0Ze9qCpbdhseXORR2GOY3mTWaab9hPgCzOoFe3EJXB4KANvw3cI1JRs
WGjJ764gq+mFwCMhXWiJnV5QxQg8U6mn/48psbHSNakOI6qw33lzKlL0roeXZAdFf59kFtxbLqb3
kajlpm0wXaD417Szk5lzQqDniBSIzU1s0udiLXBI7GehAN5TabATTG6Ra8MOsz9vTHw0W3hYn0AL
4+XoFP64go48XacOYDg39rXqEQqDuY6yxr+tEnHSxuTYa9F313SWi8MO3s88AtWp6c7hPVYqbax7
GfSf+0JQX7ESRwO6rca/9NqA9JOpHGJ1rjx0iZyMS+SZrK1fZaW+QBf3FDb+yIFC/R85SHT9ACbv
x/3SCLYyCeHp4HEl7jPqL0vqhMYWL9FToIAjjyKJpLuBUg7i6vtNK3NSNKRZ/GbxZclXI9ngqVGU
XBaDeQrv8OUhsRvqzBA7E7Go+UAAYry7ykMfO48qxE56LFN9uoYmmC0dWonxNlSC8go2eIcGZlhC
3JKKFswHzj8QSBtHe07imvpMkYnwoQJAqLjYNoY3ml0EwKssfujpFn4grh2L6gyXhOlZqBqC1w6x
jgEvJ5OtK7tvNXPVAk35CZ5VeUZlpXlOoWc+KRKWvk4pP0G5k3/WZnNGhy9dib5K+qVw+gjxklwg
FuIn1eBKQ1MH6yK2GnnlR6122ziNbADnksEStRWf7rZaBPUI/hEyK1IKWnshlT2duV7Kwt4dS8f/
UAYIkuskdUZlFYLR6XAqxDrLLfLMSTHARXKDuloa0FmzEuPDAf76FPm1WsFrCsZfg8noYXoxtiOY
0V48G9OICoKSQdFyCxmrFrdpTazwYB+On6nKcbLWgbRMEEvN9EEL8L49cYgdHrt0ydAdmmVM5/Nl
r2AA2x16lk4xlOH0t+TOeOLWzrAqE0PdoFsSQGkcmxNn2hEYCPegTINnVm2bW5O7iyoZxg7fTsIQ
Z4JNZwD/ujBgyd+IWDapy46W6TUQOQHhSf1moLfl0cvs1qmWqbe17IgVoDF9G8DRIp2TK+ciRz71
RAT6BVXeW/mzUwON4RkDQGi495LlIKtROGPtjLhQPGp9fe7ZLPWPbihLcuNKN9plOMra3QQV5mGy
i0gFoOlISJPIo1G7qO+MKPqxCxy3cCqoxjq2ZUSDjTzkbodLAYEYVL1LTeljC8R8LUmeYiBlgZ60
TUwJMz8alzoWps4GclpwZ2Ho+Q4HdIpwbnK090iQq7kiSeLrejL9t6bFyHYVOOZ0jYJLdcZNGOrk
UZr00bbwWU7d2vPu3xujuUQ5K/3NYcN+OIetbiZ1tBoWFnIFS0t2Eo9ybbzMAXb8jAKrvwItbAPJ
pDGjEbpfF8SYF2lvjmuBt+UiUQraJ9+H8keWNN014OezRhTI4L0QE0BjYPtm1Sx0IXVehejeO2Ug
xauzwHdjmm10tcJTeN2DI9kCugG4gsoPqG19//T3mwguCjokizqVsq1vxc0ZPD2imdI6FbkehpM8
y1bR7JNBLVDq2FuY3LC0VQyFZn2OjtTSH6XqncaF8hD5YfxT0jviSSNAGJ4e63APahafCcrVxmWo
CuW9VpVPs+5QIJw08WBU1vSBeGR7G9e2eP5+Jr7AcDvLA1wFQCgD00REssyvL/ktoSQJaK2mrMqF
JmEjsBZBWw24WuC1sdKVaooulRhCiVcqZY6iQS38AcGDcaDNaXchpVKkHMWioMI/uV0cdcV11pfa
iZRk3yRL1XlJuvf07x38lFjHu/s8Z2Mwexqk50lPXkfKVZ+TkYHPxX3Vf7YMgSivNZrTW1DG8VMv
ZASPoHIT7OAabuuLQIG2t0gtDG8RXRqyYCv3JQyIoUM4cYsOJZG885VCtrBB1nwf2iWBXoIaRmEm
6T10kOxyqeopDSRbAr24drRC6CdO+sNCuoUrDrXaWWIOju8+qUzHMdcaEmA0TZ/p2z5W6Ltolb6y
Q6un3pLaHoKA/bKjULQIO2qXDjRa+Hc0m08si3kH7i0L+NqUp7EeIbbcJ3G1XKJaCu+Vx2QvNs1Q
VzWadahKZ0EUKGu1H1dgVbbWhB5mJTLaaumpk+vr9D58BxN0kaHrUCz28j+f47NorPkd1Ga4GvDr
moWRVfPFDPTZTT7IlAXwEYIIS6bhFCARM8gKDimgHm5meInXhLnYDjmOlE0QypeOTh/S7+Twoh6M
bhXlfoWozjiu00rD7MSntEdDDbNiEzt3s9Cxt7ZhU+NzDam+wSnbztFDKOQWufLCVs/tum6fvh/4
w0NKBRKJdBFJLxB/eS9jiWMEKhvHILBpHP9ByGO/bIvOWqEtW939+aMY2JlXCCgRhMzupkLJJqnb
aDYQ0wcazqk5rsoWHjgQ9uJE2eoLLbU7lSRgwB/ZwhghMJu7z2otaQqqKuYuzQW6uNUwEbNBYUmp
Q3hKEqIGizE29XbkltyePMeDwD1izkNZZ1BmwTAJg3PZquSYi9v8KZdptxVFCoV8KKpnVQPrH9lM
px0o+k0WZtI1xW/lJnAsvFfiqNzoVR+sxiTrMGDucnmrmVO1zXETuaimojyFHzko09F4QTkVU0Ua
PHPjY/d7lamc8Oqlyp5Yk/khh3mae6gvSTeJD55kxV3dS+t0bDoYxxTRog0JMrKVAf1hJKTGIHgn
MKn0BWOqbMa2C0JXyQ2jxPNblzelYsMyqAYrxLuzTI0ntS21t+9Xx8EVzRfgB8QdxvajIrJ3RRMS
1iIUCcI+cR9dKZ0/XpedNWwdoSZgLR2KJCI6dewcfSi1UzbAzC/ZFyTGh6ONdIyVwJUO7Q1pHAbT
BSJiaP+ZP0Qyige9tcsT8NzDHhWfSpwL5A2OFTKie7dLVKB7SJ0P0qGWFBvsD5RNWRPTuyBWnDM/
0YuF4F8kGBI6hNOsZzPIIQIXnVJDXsD3cvX92M+7YW+3cA8QtHHuwpzbvwY0HQFK/B6pXUc8q6LV
v55Boyc25ZEgBYn7r8/mpjnU6TaCqMwdHRWOEWH/eyRFs9iV/dg2vZh+19kUDkAWsrGZeixARYgO
bR8OoHe6anwkoGjyJXo3XbiUuhKAjAjsycdlXEEMlWwUREUYlhRcvh+aY5M1MwlMBzKEOUv07+4s
ag1JQucSjPhU2xdNlAWPk1qlC8ic4bZ1GsPzk0y/KhBWu5l0QJPoyIwXZt03K6SmppfvX+fIcU3Z
Z/bHxnxktj/afZsOr8UBIbdsoURd/GLGGcLggen/lAOHkOr7Zx0WZqlgcRsyU/TP6ALMkf5vodqE
lAB7g0MlwBB4GUbmGdy6FdXqAc2KBuveKXphWSLtZKMgkaXrE8+fD629ZamaQOX12SuWM21v6LU0
AR6K+AwmpXF2j/NwuNRRoQH6za1Yinh4nmhuX+MA0y2VptTXIsprRLIy9aEZjOlEUHhkk5A7gMDg
X2yT/QqLVPeVkmthToICKicwJWNjoK5+apPMg7r/0XP9BvdOGl7yvgS2pYtQDXuHXjEpL4ZHdnOn
Tmr9Q3ECmo+K1GbWSm4l5F0oHVioG8pN6DZakvKf6VxmSS4HMQXlLK2W38/HkQHg3sZ0x6ZHTAy/
Nx1hZ8vgaJmOwKC42CK+em4mlbH9/ilHVjjPYHwRIAAdvM8Whp8zWXqEic9ko/wk+ggrvDQGjI0o
wom9feyDAO2Qmen4BoAO3l3fduHQIXY49vBJcM7JwIG12pDr7r//omOPsWFiOJQ2IFPujxv+E6i2
tfCRCgFO1m505xxlmlNeW0fGjeInhXIWzQyVna+63zZrERaq3UaUOGMlyFGAk5ulJulZBURXKCe2
wiHiBzwhGT53BQ8C6LEXKdcGgj8h/XPQTgPpgWSaKPwp+XWeIWOaFgrKgEITnp0X1qWq4aWYFLm0
8APduaajKHmd3BMO1057OwL8OlWBODIUINx5QbrYtO72rzOlBLMATytHC7T2O5eelfyhisD8NSM0
7MvJJ2bcxlCXr8pY04tlm+b9Hb+J/qbFgvMRcJKzxrWtEeUUTeXGcmsAyKewKkfWBUTlGZEO9mIW
Fd+bsSCiZgjscEHNot52Klx8oZ262g8r4zSYqNFyfuuU7PlVu0/By8UBItrV2HTVSPv3I8K4peg8
FYdAULVR5FlIeV3FRRNeFWjlph4a5+ELUrnPQpE0z6SGfeqMmzfW3hmHuSQW1FTFCSS+CG6/rdW8
L2rQrDq6SYU13JZ6O0vQVcknGs5ipQ9TtwFEtJTi7ANzhH6pj065HigLnTjQDol0cA/IfudVAnb0
IM2XW18CEypTXhxgdtJM+nSGqlgjV5UuaW/FNzXV4bs8EC2qvGiTxv00gYkf3hNbvVUHNHrsutc/
a7lCYwRszNKsCrEd2xCplNKyTtyH80ztjhq0bxBElPn5H1t8dyaRunWMMmcSJQkYbNsU9iV6qs55
qo34IMEtW0vpYJ9o+Bx5KML77HRoE3is6HuLVJR53xgdykuNLzj0kcG6RI2nXVezaXzlS7lX0CFc
fH9iHhaDMeVlgWBvw/aF8roXIfehmah611SLsc6al5BFdF8Akvthl4N+hdojsmgowDmvphkiMEu1
RVUWuYHwFexkP30ywzb81aDwcgWKQJ0xZ9b00qm5+XziPY+MzoxOAXUDXocgaf75bwu5AgZRxUZZ
LfQe7DMHPbZ+qaKLH7aKMTp3lpr9KvV4ulGkYHyeEKKbqed6Znt+2RrLCKi+uimKLIuXNdHrWe3H
yQeKjBn6RvGIsPP37zsP294KYrWD6CF0pL61/7pWMVXlkPO6UarVXixDiE6hc62kMNMeh7zRflpt
hJp0CBLt+ycfHsnocZiKApKHKEG29gYqhUI2kyLnnoI8EEIG4VXQUuXoQNWeuNWPPQopl7kRRiIM
WW93TlD3pi6oUcXpobkvEVJ03NKOe3dC3/bEVx2Zfi4ZJFaIUmekyF7PIsToMJBkehZWgTwo4PXC
/iU0NTiTHHlCCRglbLDgWi2fcsU48o1si5kBR+BCDXVvOJH0ShE8lBFuUepqGTS94+V6nriO3gcn
4rFDcKAFCAwwCjA6gJ2ESrvjaecxCB/EuxcYoeb2ogSR/ZHXmDvPnqco3CajRgKtwk90VqPlG8PS
4mwSmzI1UdSXJIQwXSI6bGdhFEno22Z0Kc3MDoMFqni1ug2wNkRuO+iqpROole9J6Kf+LM04r90e
aL2DSwLR94kz5sjc0Sqeeduz1xrrZfezysoBRZH55SIZjfCJiLQ7nwmoFwZmhHegS2QvE3F8+/02
OLzyCZfA+pL0k9OAld19qB1Q2cOvBQmXqvCXJRVRV4sH+c/DMx5DRwBIMSQwJId2HzMq3QC1zoG1
HU0qFIbJvDVHATsdsgrdSJq0W8Q1YRnqZXVWykbFgo2xEp6LwChKIlFEaOVOUeOvlUGlBP39KMzb
YvcY0oFUUagC9jLrGeztUDvVSV9KGWoP/gY/zTSEkIA0kTeZ6Lq6bWqG6+8feCRehUYrzwpy5ETM
+F6VU8KBY8LloF6ooS33KEObjoeng+Eg2aMIZxGHAwSDEHdZ2dUDzVp1SlcJtPSqNEVh1LcCN29S
62coZ8l15DcdgpVdeqIUeyRUY5nNQHBkHmYdgb1x4dgP+lbCVjUrKm2Jypy5UmWwFTGKIz+JlsMY
am1tY/msV2dGOg6rusGCEZH54A6gq3lOa/oUCO5QDI5+GTPFLBHpzbpDu2spk3IF/WEV4R7MfUr4
k7b1lpRh/BIapfgoEhrCK4cSjb9MSkgoy77ounsKV1mx8n0bB4WUVgrqEehWPkt1q70DeW90z26E
Ii9GAZZYoQHxdmLCDyNM4krqBqwz/NqAKuy+9VABcpNrWUIwpcdtpG9SmkyTMW7VakqWwH11aI3h
uFJqc7iqHKs1vF4utXckkc0TxbXDs3o+N8GTfUUINOh2X6VEkpcYHDHKJihfIfkq506nvQ1j1Z6o
Kx4eLjxolrygeEpvzZ5//lswIoVWlGEbyoPqwV8oShLT9aVv8f3QHnsKCCdWKco8cw989ymN6sdh
1ZIMJU3IouhzezkW1alI5XDQcBmiWQDvkLXHTb77FLUv0IQwlWQRhUW9mAGTK5Qwg7NGNd7/9Hvo
D5gah8NsW05UtPukirx5lp7HGjbJ83NHN6jp44Sw/P4pR04gANU6dcQ5CiKs3Tv5W+yoNKXy4eMO
iXMZlePwEQAU8eoG2aaBpfkcpG3swsnFNbkT/SJVut5DfbVaBHlNxxN1nfM0iNCFTzrrxB1/ONqA
uhQiWTRMUHzZbwLRV1B8P00hn+rVu5+kKgKYjXYX20n788Q4HG5MNDBm9TsafWCX9zemhvoPR0gi
uUgTtmw/oSRurKjNGeDPeDnEI+70EnfaAjSs6vlm2Dx0wHSeCJ3VP1ZZoNMH+RzQiYJOHrix3amP
cxLDgUYR112Ez50sxq2pBsmpbPewN0N06JCGA+2f/ZT31nIgdRN4I4QYc7VOHh2CADey6c8gvQyI
RZdjKhRI5idt371rZJceMhj9r+/H/XCGQUZDvqETRl8bhZ/dT4XGDN+RKwu+gxmtwolkkeJGh0Z/
dWpUj1xjfCMZETcZtAseuvssHPw4czM8DO2wwA7IKNK5Wh+lrXLeF0aOWG9oGJ9pIazInYOYy2ni
el74sg54SseZFr8uuacdIho7tk6EfcfejmGYo+YvpP7+pOeT5g9Kk2VUXTrCrx5FxrUK9/ehBW35
gKx7fRbLvRwtAg32kp1GwRqd7js7t6GQTCQS20BDtODEax2eqmCAwdjTYCAkYmfsjhnGE2kotUmG
/UqXgm3Ts62JHPefXkVgrIE1g2Tn3/OC2H2KMsatTHsrX9CXkn6VaVSc00oXtPsN+UQR7uCDeNTM
iZwPcUrm+x+E/pVe5jaAFGfAkq+PtWBN1v7HFVyaE+BgzVlGAsXH/XZI7ktYFQ6IucNQKDcgrtDu
rm3L+37zzJtjJ14lXp+VXVg07OCDwneUWmL00b5dpHY+PlZJpD1qaJI9WVojb8FBm25gyvVmRJ4d
jUtR/Pms6RqijCZnx1e2uTtrkd87RW6SYwFWmYutTr4u7Q6DmAIjp++/9CApAgxCJsu0zdaYRE67
j6JikIVSgw6HqhYIV2VuripYVJ2FRMpae0oRFWDS4ciSfEFM5B9CpH0wkD1wyNsVniDk5tiNDR2i
ewuqaTIQlFwdnIWRjHhIjJkWXJtdhondBLr7Na2pkLl2oenvUQAocB0awfAqWm06p4fcrSvkUNVF
ppgq2Pks54oJSmOC/E//WwDRcUTLYZwC6hSB0t0BfTBbGCSVbNxjKdHpLuQDgFrURXHfCpWpfgh9
tTUWejAgOuG3A0p3Vj1M2ZluqeA0cw68BWxs1NjkQMKIuR16BR5zqyeRF5qFetVIjh+jBdI35x16
SUjg56H9kYVTvzHLMZUwO4oFYvjgSiFL92Z9Nes6xagaDhguOnWnhQs6+dJrbEXDuRPiiAMRPtJY
D0GAZXY3WNLPApXE58DyVZrY9fSjsxrtPYgL6WcpR0aOpI8RFm6nJpbDudtJVzjkSvir60OJYiAR
SXXRz2o3Xtm3KHwSzyDJl8gCGR+wLrG0FXIYrUcdAZ51FpihcCu1RAPSLkrI/njIyZ7UqM7PDL8B
PhCy2I8S01vdlTsZMytpgsV13YY6h4KCTiJgvGzEFqlLJ9NcdkaF11QaC3ScUa5lmkac0uMV3dTy
pc+KTEX0vBHIdLXx+NCmlap7FqICj/gwZLnXOS2GJaBva8stwKJXHqQXWg6GMiFe1EDbLt1hKrsn
gb3hA2rodJfjsmrzVcoqCQAClmOxdPBQLM5EiXQRKr15Rj+gQ18WjwKK616P8nbvsspMw0NXme4U
LkK4XI15ibAcyaM6euZMV/MSS6TvsWhGNhG69qobjLbyoilATtzAMXAZAkLVPXVOJmS0BXuiOkq/
iY2R2VC8A4/oxntH7qqnRDd0MH3AoFghZH0XFOhlZdEqDajqiIAlBBGl9Tdyi+TiIg+teibL2whx
ZFNYzpbnCSIS7KfQDfzBekThIy4WWujYV6Wo+wuN0eTXWcFsKqf1ulgKOI544lZiAEqeziYFLERr
xtolGJoVBdYa1GU58r4/eA6PWC4mRZmj8Ll0t38z6YAARJcS7CoVhJgFfdxw5QATvKiiSL8VozE9
DmmJUAlug25GZeVEBHwIS5x1l2Z6GdUgZU5vdk++Bqknp+wp12UoWkBnc3KPfZttK3OwwWEI01OT
uF8j9qstNBvXMMjLFG9soFkKEBWXOD5ackT1d98PzJF7lBKoBv/x33rhe4EBQCZBl15Hdl0u7esi
T8f7ppGdE8N/GBXx+eQAlI1mYgnAzN3PpxCjZnIYZwtpoPUxiJWvO5giyw9GYKys3HgCS3QR2wJV
SExfJx1YRhXI13XWn6hdHQSqYKuhjgMFB3muEDTvvoiilnY7qLCYfG3yfzmYQnh5IZrzysTf6E+H
lq1AfwFXAQJ06kK7jxr0akiJP2fngtJal1rqf5aN9cfWBbT35uYSNVQIKqyu3afozmRYDR0lnDPb
ZDXogf4QRU1wIvc/MmxAa2YNN4sSF93EvaeYIzluSX2m9vsEr45arLA3m1VPrRMZ3OGCBKQ1d+5A
8hzBw9QaHXILY+6FYbMpksiaVn4JJPf7uTmE3TAj2GLSHERdcIbb735QZzRhE0f4tztokOCWlFO3
WQg5Efay83O/dItq7CqEWfAlcKV4Gp4rzRyKxWgM8Sw0X3XbTuvS/sRGOfL17BLwgFR0OKf2OyhN
WKV63Q9IjNS5uYSUaC8TBeWfE19/GBdx6xAVUR2lSHqwaFSah5FazOZPQ4SlwRgm9+jKQLVvy2pF
I9e4oljo3Cqjhg13bkCRU6U2xHuiNG4sJY0fGRvc06jXOw9a6pguhfbhz4cCYXf6gs6sR0K4vztD
vhjjOk5oJjkBViey3BKFO7Blvh+KIwPOb/8q3RKXkiTtPiVRqwZzTiq3VqpgKed0w5WcpsqJ5XZk
+wAxwlWJf+bi694mNbrE7IdYKWfDmxp1HLB2RhZVm9TX81Nze1ABmTn68+QCnADoeOAD4BcF93lF
NmH18k2Ic8xTLJzpsYuMcKPi6X7TdUpyG/hBhIWFaj7rfWI8VD3Z8vdD+5Xq7uY1vAlVL3ABs3vL
/gyGJarffgQez0RbLDqbfCH/CJOu/UUuEoH6gjPfuEM15PY5qmDakzJUcXjWm9GULjK71e99OjWP
SlJgAJgnneymatFtp9Yaw2WKWucbgqxgSlWKvOepM5XNSohBfk/aAVtU4laq6nGZZZ+2P9SqVwQF
BcVIF+bj9995OLk0WgA30mlQZhr33hJqY3MsFcCGC6RmY4+rXUe3OFZ/KDBGTjzqMH+Cl44WKskT
6CUUSHZXq0EJGUpLy6M0LVLPalkVtlvGhX5lazTONhb/BzZ8MKpTniJHngzThMYqVR7qB/sAYLOu
JuSBMBca1aF9ymPErzHXaFaaVWk/1TAZV7pfJU/fj+zhMUX5DEcH5pHzSv5qHf5WcUYOu2EFIYhq
iwbgqD8YxjOKXsZl40eCUCI5RUY+lMmbpWbR/6SAQdeTad0d4IScR051mBRJolT3mS0wSVbgeWqr
KrA7bTsFWlDj06ZJd6HqQBm0kzK9t5y8w5KsTcObaPDJdopSQtVLAUd6nyDr7WmYiTaADVCS3dL5
qd6KJq/vQm4X2oBGGL3g2OQg+4kb100D/Rmfx5xGEnZYUudqnRSnyzIokuRi9BNTcrGDrOBudWUN
JcyWMsUzdcA0HmmY/ilZU5NvYvygdZdoFw3ZqsaoNBLJ9KOWaiucoY1+txkDwgQ3J1nv/vS0A1PB
tp8LJ7M71H6wVxuYkmJgiDeZaJoLCv0ddAUMlHWYCt73K+QAcUDJwp7Rqkwa+gPOfLz/tkICqFa2
HPUdNW0rvUxUiGGzRle9wZuk2pBxB1AoLPXKLxLUAb9/9sHVwbM5zYkeqPfRt95bK/C9pABGJfIp
MMLOQCDAwVMd7d+Zw3+9jf8dfBQ3/z4vm3/9D39+KzCuiYKw3fvjv67Lj/y+rT8+2svX8n/mv/p/
/tPdv/ivy+gN/9Dis93/r3b+Er//P8/3XtvXnT9QNIja6bb7qKe7j6ZL268H8Kbzf/n/+sN/fHz9
loep/Pj7L8xl8nb+bQEuPX/950fb97//mvWo/uv3X/+fn129Zvy1hfh4C6PX/b/w8dq0f/+l2P8E
cTb3Exh6oN6zDNPw8fUT9Z8ydTSmRWbtUfxhVnIKAuHffxnKP2cqEuBXgK/GbKfy1z+aopt/pNv/
NECtzIqq1P5BI2h//e8X25mh/ztj/8i77KaI8rb5+y+KQXt3Am8EZIPkGUgTD+PX7q5LbgIb0KKT
46WCH2ORx9cN+IUNNY/HOJeabYXRpjvF1ObryIfB11mvGrYSNxEE5CVE4Nir7V+yntziyrCEE7VI
SownejQwsTLQL/G2zK9oOZxbGXjZBAtyCj7WldUhZmc0xZbSAJAhrcQuazxP62ZThorhIuiJ+kbq
OsVlHRSXUo5YYVhcOkb208zkt2LwN3pbf1JLuqS0cyaXFodcv+r0ZZg+hc5HMZ73zhOQOXj5Z8Fw
lsfRhWI/JpV21cTy5FY6OqIItPjT2imx2tSMN6f8xdst+uBSNhPsLxSxRDr0pnVwjoZ3YceRG1VP
aZ9vJ9jydrfSfKhrnJUWdmCxuBfppUp3t02g6RnSW5zIj8KEAuWIK9spETPNNpLzMGQoYarGdVy/
iNxYlKnslhPBe9a7QXgWjFi164vajNaW+QsL9Kl7CrJyzVjCl3Od6HLUrtT2rJLFAuP5wm2MDymQ
HnK4WQvUadxUv8Gn3VOk5qEOXkmnXcVfBOm9X4SLVI03CooIk6J6uenfDNg7G6Hq2bV8GerlRsik
8RmR2qUlkrVk1G/+SJtRg5fUj7i5jcOFJQ/X4VRj5Rxu+ij6ldTwel6LEo5aIs9efKmb4y+mquso
KG+nXNlg3Am98Vpv43IRDFm7JXeLbwMeGwa4CmtnlGxq9SnGHaEzJoL8m7Q9A4/g5n2/QuEa+4rQ
CbdhV1z0iaKi3BbgGlvfBWm0sJQbXDeWoaV5aV3fBGZ/jy0vQpXGtG40OJNlzJ+kKXsZiaioZEy3
QWGfaz2KmpiNu7ktwI+DeRgpssJnvgPeF8504R/aOLULFQQxd9WnIn/oSmt5aoEWS/wkN9k66FEr
sTLg988lVbFtW6IibSSeHCcQAib1sfFHlwoiZJXZPcJyJ7F1WmRj2/w8QmF60TfFtTldamb3GVvj
VQN/Lq8Nz26Ltd9FrpG84LzooWzkNTbWrB1ItPx8Cu/rCs6f2nqd8Tp16WMdOJuACmyKxoEh9zdN
XJIOws1AMhPg29JErjIP35Eeg1GaPrdqd+9H+VYlGezpuCE8eeVMD4WYcHExbhsL34Yy3QJK2Qza
gPCM/Oakxks4KW9x/cMRmwa2gd8KuJ/1Vi+erNo6m1nfWX5dG9Z9p6F7jpm0m8ksQ7Pf2Il/6/fZ
ZxgYzEoLLVsfFIVV3nlCNa7o7bavllq/YQx9Fn5NRrvKQ7l2o55KN5Bt1wyrM3sCYSFhUQf4Altf
7bNx5A/C257eYe8sMbxzHT9aQo84V6FZI8DoxUF2A3R3KY/27dhJ1SozBPrTiZyvlGG8xwP8hS6q
8IIqsa6liWK1JOxtWOBMPaEt6U22BGMtTK9Hy4Gf19eP2JMv6pGzQU438kCmmb+IchkZxg9cUTeV
D0Cx0u6j9o3wmqJ3Jjwzp3Bb4n9sV1chZUN14O4Poa2ApcEmK5IkjiBfF9dpZ4x3nKODp1jThZKz
rVUkTAbZXtpFSgVOPQfmWd2TE1zQI9Xhzzn6/2LvTJYcN7Yt+y8192eAo5+CAMGejD4yJ7DIzAj0
fY+vr0VdlZWkkkl25zWUSUok0bgfP2fvtYOGY1JJH0CX462JrPdQReA+VvpTxjzAWpPE1/tuJBGo
bXAWdU8L6QCFuciHoiuvTZ0Fq0IpYs72wc6nYWtG9boLW6vwK1WY0Fz5NK1hYg6dJd8z2R0r2/GH
KrzaYwUKKTvZdBuejUJ5a/PllqXpMbWMi1p2QIrp60crrfPkE3DQI7k9xIE55mcb3iWAWWp73ZLG
O4i4uj/ldnpo6X5TW863cTDEN613RpRGMWCVhfYvaOChdyEYNluzMT2LBrSri/AUTmt7SZpmdosR
c2qt5yfLCGHP9gttynop+0vf6Mk5IYOVsNHBtxN6waTajXtpw1XmfPJi0fbfp6Fi7u3eMZ9Ea4BN
RnfA+q2cwyUM34nJ6LamOSevbU9ZaNBKfuAFSf2uj5KTVSTzESW/4UWdXu1MVI+b0q4bP48E8D8W
WI/+cMiumGLMUlfiopxts7Y8PGF7YoiDSBOYaORPQ5kGV00J3kO9nD1h0W/8dkDgFMV1tVdXsM+y
+lX30ZMqxE4jL2a7yMcuqbRTqPeRJ9t68FtWrBvRGnw2owMSqcXNttXifvwRC6d3Vwgl6n6xNEhl
SPNYb2V5sSZ7Jc9qbK6dtg7+Yj4LY0YTl1qsjwta+Tn60u7bXyS/w2pU0GFIj0FmccjqHvcuUel6
QiGrY+9e5izb91ap0/1dCy9esm89zNqtMdXkUDrxWx5B+VW0EyOlYa8v1hPRUeVZB9vwE2Iu8VNi
SjH9cVCsCsPG/jhD/lcBNuuNY3NncjVAlG5uue+UBab8UaQp8JBI5YU1m5x85+5m6GL0Ga2HG70W
vW8wft8Wzf1P0ziWh2NbXMtSfpB7PQdGLTGrx/GuaOznSZNX/CTTRquM5jQoFArWK+JzB2P+oiED
mTnHVcsPmdYDq8ScHG0DcZHS2cuuoO4KOh71RjTnhfiUlWJp/Yrw+HqOaJVNbrZva1n+Gs3oIUNo
4Mf23fEs87O6pC9a0u27aDnHhfqw0kLTtHLXG8OzbAuPlCcsZuvP2cq+V6Qz0ggMWm47aKUAL3tg
2oObzDSpT/Nsemp1r5mMQ9JB8iSpPGa+lqqTVxUhyb5kOMOmdKsWWEhos1E158rIDs5cXEk73+TT
temMXVmKS1XXQaiZPhTuxA0p3Dod2HHGp6Gr9YV7TwXxJHQ8mnVeWt/AhY6gm1eCHB0oln4Mt+Oa
CzFsumKC+kLEWLeBBsdsZVX0cG8xMQ+ySM7bthxnWMqV0JgU6iWJSsRQF946Obmvr4w9XK0byem2
LBqNSQUh1mhV59DUmnWkSDZ/ZIICMobdfhxbYJRx1CtBVa/xA4c9dsYYEtIWS7/wBN6XwIxyZysL
mNHjiOpc6yQjsZWNqYRSfRxjXTyqsZMGw7QauyHO1NOI8eH7kqzNY8Vpxo8B/ekEoq3hUxNWINi0
Bea5reCeoZUyj1dDWtm+qQ1lR+OheWv1mVT3STMzVxmTETN1We5qpV6e03VRz61jDIdO742vQgWP
UeEqeHAU8WFMJY23HETzxe7v2cdRRT1TNIq4pEWcbQfi1p+VYcJMzU93x1ixHjg/WF46RsY+Vy0k
AA6AfoK0W1JEZc/KF+Ngwdq8maAwHJhysHvQEVm2rB+attNqbTfnZnQYneRddt2sb9VeMd5UaN1M
a0k466whvTnmnEXs/502sEZDa0lrO3wxx8HZ66Jceaj4qqM2pEyBTwAruxPHMpsWYuNhHmm4NN8L
rcsPmjbROi6Ivw4SDNsfDJ1gwTQqpind6oZgsorhPJcifW+d3N7PcI4jttA7SKgkUvEXuVv6bsbI
vhFx/90gwYIFUROeBXzyLCv7EZ1hYMxV70ZR4rWmvW1orJEEemii8e7unYuAOylcLRLnsKwudju/
6tnsgd+4yLnSeZXGeT5SvpOtQ9ojUdViRXEWftf06T4qVVwtK0+Jop4A69+yxc73ylA921PxouXr
Nu1rNiXCNfTqmX31oHW2r5Rj783tnPsMPr8JULyuKdTtnFi13yjViuiru8kBN3qDMgVEIOx71ks3
TcMzDcVzrcZ7pwNGTqJnnk2175jRa0V+eV2E164RkgJQ6fZ0VeMDijV4eHIs3F6k6Ggj/Y2OowSr
KLn5FuxSaf9wZrIMBiMuXXNJkkO66PWzlA2T03nVn/HoDdjgmZGbEyc/HXHatkrV1qvT9mXNV+cx
yzLYatFqb5AqH8jh8whYgAIR5tW1aYG01hkvvh1lmJqskKS0GoiFpW9l7Twu6vcqMSCy9xuDtNVQ
IU+hn32rYBpeltyZdAbpL8FbiDmYGXkQLdl7oxwIewa22XQ82lIEetFFF0cdfw0dE1qbCtuLc6Xd
5gmvuoq4Z+KrSsCs4aOxOQNMGbn06Amh90eeYmWDB2mIHaMWxbHso4OtykskuuFQKsOtjie4XCRx
BLmj9W7SxUEtWs/o9NDraJADAi672c/HAmNc3lrllt3BOmejQX0lo2RnJJr2prQsCV1smrmrZp25
1QvFuOQ9U5Oiy5trrCWjr6o5wN0wso8c5fgIyBcptpLwo21Fl2+Hei8+CLygL0BfHJ95YXzLJfl9
QAmtNy0flgDdTRv04Z1UOa+z89bY0XozR3N8Sc2Fxp8xyJ1ijP12aLH6I+dyjDdJFsYZDkt6hi/r
PJWEKWwaMk7IkKTNyXFmavYq3Oi3iXbQc5SXxcds5f2Pkfri0K+DOChmrHYwXtX+xRmt4TpkZXoQ
sZ1/N6MMJCsElzHQ8RcAQ3UK5+JMZv9OJF74lJEs/qgOCRvR2IXUuZIG/POgLdr31dTjzLNRyZRo
H7BBaGgydszdQ9Q4pfVstI1EFZORn2HUynFVE45gFi+maRXqUygb4VVJK86lHi37orWaS5glyGB0
s2apT3Oth9+/NuaJRX89rrrOqc022vIN2RlyYWNZNqPS6k/MYOL32bHa1tPipXsbHKOXWHZm+UoD
Yd63Uar7dpFVPuqA/dqLZE+rsu1dp2/l46wKdCwE1BG+Wi4Zt2ZkY7YJFpJ2Er/mqa77jVlGN0eO
8degj46KMFrPMjes1oFXy4rDYDUaequhVLfrYHEytES9HDMnYk9AJXGADRa6c1X6ZdNpTKvLU8xb
i5tyj8JtQ1AHagq1I1KapoTem8+FaG/ss8wyRqqD0AD5NOhPShFzhMlCLw+nZKfOCKwoMWNXKyEi
OcVoQh8Cj5rRUx9nrIjLkPSXMU/3SViMfskBHdGKiq5CMAN0svcqlHkgrXg7ObqPOe3OHkweUqNz
3Bi3r1Fn38pqNjiay/e2KC713ewwCCV6tvU2dxVYivcx3XDnZ08g4dfxmE8cK+OvlV4JEjt3HJS3
IQ73zpD7k64OriQtw23legArG3p9rh3mssncBLKQW+REOch8O2Ywux0OYFpdeJxG7+fHB9sC3uwA
CtuZ4eB4y/hgri+psZITRLeBfpKtZ141xM9K0tMcQBUD5WDdK1a1M0iocIdJjTjwqfVZ1p+9vK4V
lRZQfuAHxYWuhwVJ3DQ2gNBIZZ/oZFhN7Zq25zjHpNlq8BP4hpLepZf+marlNi2sz5oYuZeyEOdu
nlrfajrKqiLUdypcJXeRd3R7Wl85Se25lb8E/ho676HA/QQUNJo/8CvfWORY4/Fa82t/LWPpK/U7
aeLLxqRdkobjtCkrTgJ9cz+UpaPNgpAZgbnS0J/UgeVSiNc+6vyuaDiTOvVxaNfhqGSmugWwFXSh
6fgt4bJgkQhGygBlEIrDs2ujrW6ftHwbpem3xlSvUVb/FLEzecnAnhmJbNnkIrS9Aj1UwK5jowAq
Mx8b7LCNY5oozVJrgLSLZtfwCW0KWXUP0UqUa9PZLC2FW6vdc1bNp3CwqSqz6rWNGs+p7Q9mtOA3
yzIJVCU7j9nOGehK9ExiZbaeVRRBMWrXOHXOUagwdyv6bAcZB9Vz2BEModW0W5zlB+mvJ3JYzAtr
NlHrZXfUaZ67als5fukg86LTu8mN+KTQB/IhIqUf0ZryEuJ5fVur+QsghrFd7wdPpc1TP7LlJev1
gxM5Hs2MjzxJlBP4htPQiZLGmapeh9J0zneu4TXrWiuYILrKeDlWdegPySDZlYwvxSzZZCznjPSh
cy3rCdBn9apNq0VuDP3bSfQTtyGf3Hlk8K/ENdTGfDZOgo7Tk6Zxb6Jmijd9119IaA5MMriKkpJe
G+UrwmPpN6tzwbPH/SqRY9GSAZTcMfYtRijvVYRmSsuD+wDpiBGIgr2M9x0az/vQEtPmfFPzwngu
aC8mtia2UUEeDoELVlBVjbWVFWK5lFhYlzrefiCQ92czRTe56gf+Jq/siWfBlKew7A8nL+lrLbDq
0caPPuPfvZEwPVV1hnqYX31DVLcGz92OuSOggiwJZAirxiz7xl90+wine9MQd/OdzQo7rHPP5Jrt
EyHwNFExEjFpWdrbSHDGldLgrPbdkewwzRsnXcPzkD5kjrAOXRh9qmOc+aO5/jSNRLpgiO0nyEh8
9ln1ILSWRbKdQQrmbfUAASKj9qjAHFXqaG+7bJWH2qiN05KTsFMJmeywoiXbZEKuoSxldR/HIDlT
b7mJiiSpzVdtyIIJ3IMnrbq+sfEEZaM4O3W1jWtvwNwuWYMtI72qZvFkY9BYRu3XWK+/7Uo8kXBp
PF7RDP64lXn4FV8MgoJ2kc6KuoAr1jlEpIgiEdRp5vcE9dk1mhXtGg/7KKzITnoY49zPlQ9BH+7J
rozJVU27OeBOgDfZqvrTIpcssPt1fCY/oHJXex6uaakJX62yfcvc/Exq3+Inqf1tsBsKw6R9bWiJ
0WZn4R3K+5FpykEj4MmrmyXml871CQMubESwrYgy4+yIYM8rlesoDeD2ZOMSnW4BIRh9OQoapY2v
gAjzMzjGxOloDiXuklOo0JQdmn3mhHtFFecpStxRq7C8zhuZvFD0ys3Yyl3TitQ3gFOmKwdi2q5v
im1257iLDVcvgFZ1zUC4cTcGBBrvcP/XbngPlZac9rVi1/Y0RWqEzt17hmrSNZrKOJYVRrgwGfRd
qTsxHQPKrqrvujPbpUGWz8I+mNZfsWi8ucoaP7EV8I5MN7cIcztOerEwDkrGZALekrIlafynjKxj
1pSn2Yy0PTPC93aJlOM4mO0hy6Z9UUT1LlWwRw/hOmZuUeceM4vVRTmsftpK3geTHE75/baLgq9E
65rDiPXAV5fFH6XGvWx/kAOQVi75xYxxjek02bzkSWgdGNO028KGgq61mHgLtfs55Fb3nIbmZ1zi
EIv0w0AHeYpLsQVExI4UOfjKUmZYbtkTmgfvq/vR2MYHuhiHoIRRe67t6ZnX4IZ6OfFqLfqk+pGn
2ukP2mQax9kQx2hEeMdUmX2aAGxAmbiRxjn0lTxTPMx+Lgna0z6qNZIsSKICn6udsYffpKVezSh6
w2BCy0EvAmON0gBpw6G4s2LahlogL+KTTKcDOWzTRkgEqMxjSTvPOMrOqcZSZfjYzw9ZNyHxTiEK
HKxiZ2XPZXbu6/bKMZVkRmsbLpbJ3m/mWwtxbIniqLQEIkDsPF7B6Zee4dau27OuxNdRVx8GQT8z
bjMfMa6guHGuIF9n9FrzvHXyTwHut+DFr5RKbCrE35sq6Xaa0t9QpD6hoIj2xjBdcTcf2gnSgC7J
SMsYGzXKr9BMWOmTxAiahPyylP/gag3RRCIZyovV0PnOtMXDrokD8ItSewe7ofQWMWzFYj85TXoq
l+Tah8OvUk+0kw2RxU2qAt5iZEzXRURHwKmZW1vrWx8ZimvXFRv3pRD5gxP1Lq1CUt+cg9CA4vd6
6q1OF5izc5iczvG4/aRlwXJFJfsw2sq1Zs+blJcG/c5Yxpu0mIKCOBLPyCH9td0Tj5UcPQZJ4UiR
1IXObcnuHzDc6lHliyNO4KpX63FYiHnjaUYRDTES4COi7ONfMo7OasmpF3kGDeC82mMrewOxiJGW
GSSCYBB1N8STbOXibQDw5aPfvo5VCp5F4+Mf0mq9Jiqf1KRVoYe5zNjTU3mHMv5QjfyWeXb25cAw
KgqaFVFZPIugMJxvGn/kwDsNxIyZ5/BrjNmfyQhrjW1uXhyn2KIR3+KLOjdhszGbeJtzaiTHz83V
b3D4yF02f0xx+D1ibzNrMq1KH2Hv89KezVKc9Xk4MA+Gvid2w2hdkyQ8VgTGsBWnKSUg4U84NXx0
t9OTWfHh6wBwvLhpaL+ZHJVzZX3CN5E+N91sPNXWkm6EFqnPWjWlAJOAoY4uDavqyGH5oJd2xlEt
RPQ0cL5bdIP8A95iIDEWHWpEqLIhy15dxT6qRLRrVPvTAbe9URneYpJYc7iOMRv3CBsrbdoNKRDq
RiJNHOvUJhedQ1A9lPm+KVJouMM1S8igU5XFoQ4kSj6sxEM2tAeRRw9tGtNP16+xyAm7i4tAZErv
6k5/xFYYHxxdTNvZjt4w4V6XNturUZt7dT5bPu07CzYlwo60y0fuz3ws6CG+pFXzhSVvcgmUtV2y
3WOKcufJYgX0kgrdYFfmeiA0vT4K2e9SPfeqcX1EZu3anFQexk5PH0BqMEBzBL+pxrp3kY441XG3
LbIepo8EK5hS46xBv/zsw+aqGI9lFe4QRG+MAgQ3hfTFzqut7GSgL+Wj3dYIchzOc7+6PgaVZu96
7IYbCELJPknTLZ6KAA/TNqHd1kQNU25z66RwtVWSzGBmTsYphdtrVce+rL1Yfzaz7qqxnEdxQ6wk
mZU9JzBtqu9PTf+GmaHzhy7TN/2QSQjWZrTR7hEA7jSFobVBfT66iiO3ifkcQ9fO2lc9R9pqZJdY
j7ZRu0+xJ8wnkjsCPfrpcAzHtEnyIRvJ0jGqka6Rf+GHYLcl2y9zfCNL3s1+3mr9z1jfKlr9nqft
R7iImzLdtQWaF43xZgUoVmcwVftTnsmNknzctcI1x82UZbjpt0RG+X3KVkdTJje/FUXOcjFiK0kd
xE3JwTJ4+vBIvcZIwueabACm+HTuMkTeG3PIlf1qc9RGEmsqj2luRU9t1DW3sqAhWK/NuO9a4QRI
OeQGqmXyQ0FzHeBAzRnVsA5t2m5SfSb1VeYSOxgxf0wU+5jZIdmhd+CKs8TLua6H7kCK4hT0o1H7
VVHqr2UiObzNHUt9igTQc1o98+e4vpKZrX4zsKoDyVl6Grd59NUBQ98rGUt0qivV26D240K9CpKz
Te36cc5DcwMG7JpHKkFOSYppNtXt5TBbKfR02d0yyoHnmaIeu2zuaWrHIM94b5xwZxXVU9qKF6sP
KbSd/Fu41GR9KUy9chbRSg4PHXxINqtXBuZVUC16hZStxGfAMaFMxAbLLARGXucDQvLGy8L8p0zN
G8O6VznqexnHXxMy8r6riYch/QydGWd187G37YMDLCCoZ+PqWPRySbS4KglfS+c4kV8z+arDd1b5
xMuqgZ6w5iEycUeDMaAVTrPbKHwtU7yrmWLosoJZr/UPywTDya6KWzv1u9XRLlGuXxvD+i6k8Yih
lWSk/rTmbZAaU0uPYIJdT9LpDvXjLa9Mi7owepqV9FBo/Tso1sVdCG9wez02gHaQfD+bEySR+KmZ
tRuuAM8WdKUrEMDTzLxxYEyjZucwrBS6hMMPI/tqcRNtFIr7DadUlCS0eLVs7lxOol+EwaIrmdja
Ii1HvVB7YLpJE5kpTvOR9E0RX3RteLD7nqHLGgbanH0fnAzWQQRWPYx/aEpFeW0mh3aWZaCVYhdG
Ro+LdN5BuA40vdmSXH5wTMY+oVEx0Y6Oaei8UhheNFUQot4mtxnPRB4vF6JO3CXExUJo7SnV2E5R
qPH1tXjQrPuarBaeGcZeOC3AnDs6JFXDD83C7L1ercCOx4Oqz/eBYuhCs/QUeKhBbXBkCfvvS11c
0zsZsbPjJ4XQvU3T2Mwlw8dBWzdKLr+X+rLX++Hal5jz6VWEcf0ldaFsI+k8JxXaia7Z9sLyW3zL
ZA43AcZTbQf2eNn2xaz5ayqdTYzn0p1y/TJTKfaFdhuLbm+mYNM5TH6oMcMZxRTf1QHPG1Tar1Rd
nE2Z/jb1polsDzfSsK+hM1+kEl3FFHpm179L0V3Lsd0iUHy0nB8OhLZcuTAurInmzXwygkDcOI6X
T8am5+yTKeMO1O2nwTiUeL3m7uQGhL2RI6WGes4ZUOsdLZZC7kGWbmY1f1yGJ9vaL4lEMFw8zMWT
zITX9+ZdCmBEjMmMdsMhlWNbmO0jZz42hCb48SQNd44N5i5lcrTWLvcbNbym6NmY89G1WteKMRIn
WzrKFLdK34EWbqwgtZx202Sc3J0cD0GaI8cpzF9iLU5IP55I6vLFqsK0HUbNVejW9Z3GQCZd7kkO
fIfsaRs16t/zejnklv4ravsDuIJHRmueldpnehwHjqsL8zDmmpwviYhtkcGPhRVozeJZZRUstREM
Dt7hNW1VL+0HGZSqpMEu8AwyZrhrVlApNNV4ArD4S08JYte1l6YufhC4e1yc8XPIm19ChIEyhOTJ
ICPYyKH92dvpgzB0elFD+2gbVNujuU/qCaVVdCJmgjFUvpmHlInelyJ6MGrWZ5fZL+2cXTqVJOJJ
LeSlzZtT3/fXeCIXo2hJ+yYfduNUrKNkERyrmBZkNSNxqdP8nSJ3jzvzIx/i96kLNeYQ1nGe1Ndl
bL5KBrmupIFH+1s8K3zaKg2oYF0+V6PDh1mxSkYkyQ22+UH7uEGNpA9+Ejc39uKDtJebbccbCozg
rspA7r9lqI8ZHpMkPzFbCd6zAmORp7QsrrTsrA1EaZJBpvokCpRLcSaqu1nzKxmYW7VUqv1kD15O
tGacE3keiejU4vSBlES938l+YbSBzN0a6OBVi9jbzQgUH4UMr/J8SCIMv6NO5xZtirqtTeeKb0w5
hVkcb7hHxUtH1lwlxQ8Mkgii4mcSvwI1GfkTYUn7JADFxyReuH01U7FIahXvo3osGTxs2iaqNn2L
0yzkW2V7EAHIHc7e5qhvQpl8GanztOiwzfJU0rcryPMdv/e46W39VNaMYJaWGx2niWeN7Xfy7E86
54R4W+swcfUaSYZpvDp94jEkNehydKO/jCJxlzL+EG36Ysx6fCxnh1hgmRs/NDLNTHBLU6x+TBPn
rKKuv8kkPSXLTBCzjO4DqR99J79VSrMxmJym2GEF3wJqooYV7n0FsOlNOUWUJotTCFK+SZO9bssb
j+soHKRojJQIXQS8ovA2SWYSOZqHHCvPEl+H7uzEl7l/TSzie3oTPqOsD9Ha7ppmfLTzvN4rNZ+W
oYbPRm8ijgAK7C4qokZnOpja/G6kjXnBTmx5THCf1nrBaVkc1Xm89In13EhuoSa3Vtwic86o+gpT
BL2gyom0b2H10Aq0bjUxIsSDK0wimWcV8SPE1y0tOYhomG3QNfZQ3CIz/96ssRZgA34ijePniOAw
tD4hSZKZmR8mQ2P+YRDfGIgpqLP9YtSoFZi6Zvn5/lmkxPLG6yZKXwbmes7wmNAPmPwMABJ68URh
yIFEfaUjoi1IDRd6Rn2Bm6A0BuVgT9kJOL8rbMV/iZ2NejXuE3bEaFH20MRm/Jw0cfiI47PlZeiU
g1z65NPKynVXkD30mVl55ufEljytyB+/tNhmh5GQOAgx+SqmJL4khQEtXeJ+YtS69G8ZIq0LKtoi
QPK+oCgY0uMienu/rI0GOoBwrYUS6FQYWfwjLOOWLZ1zqxa2JkenWSEVHXO8gMXhTsxE3ycz+ggd
tCxG+mE1zJJkX3XMWnoGPeRU+8gB69MYr+05T+PsYmkFmvxufO1KbiNuA1EBNi1fLeJoGI7LQTuo
uR0x0Mx+tRE+oRK9QiS2K7E182B6caleYVu+LfaIiM187RIUpmpSNvdD1M0qpfREyfqmMVx/blJT
PAwOjU/tA3c5/qsEEt+gnNM6uzXkS0dDuBM0IHb0kUTARLnwG33VdsnY35rEemxjO3mcTPDEFT3w
TpbzoUUo7c05lF4rHy5kiL+Tj3is5M90UCBccwJhMtMzbe6Zx6dZkC2ROzOjCpXk3VbOU+gAqTip
ZrS1mLlE5q2yRojsnIoo7Cz1U0zMFmOxSwfhLVrzXUt/rHg00+SV73ZDPxh+WrR+F8m4bAfihPSo
EyhEOiQ09rJ+aFZ47BUkp4ZZmZuQATvVInJ5K/LplFwiot8xEiBhihAMyuStdTBac3ppWFUib007
X58pm9ISOZa4VTYnBhY+mXi63AM2vDWWPm5tCM1aTnJ3hr5xq1UU1gKx45TH3rxWb3EZjHVyrJLl
Ib03k+a0DP1J2N1+6RxOuDP+5XZ8ygfnFI6240Y99twVXudermnkR+mEHjuGnlGim72FirBf6QzG
W211qPvrGIvnpGzH8j4HQLeW1RlSUEwBHuZQX83uNUubmJvGZmvNZ9Nyc3BRrRGfyVbfjjMk1L49
dj3a3NIIyIZGrJw6vxzJEkl7RXyz1FndLEAIzqlJnq8t1qOopmDMlyAT5sq5GG93ks4jdZYkwBCc
BNKw8FcsmQD26FyFM56bIT5Z/WfSwR6hLyV3urGsm2HOP9hy+XQm1G/V/F6ulV+VSFxttnRG5dCD
nKp2x4bCrFB/WunPtu5QoUvnPFnU/wP/YCAZdQ2K7LxucbYrHR3XPE9ZSPAvJlodX1DSuazNDpMI
i87oUPmREz0vfVT5JIBZn0Vbl55Cvw3YZn1g/H9uE+WVCXdMmkM+obg2isXP8q7gb8GY9jdnwf/3
WPwvGlr/ZLJ4mj5/ff7JlPHb//Afk4XU/weiBv5LYr0tYAg29qzfTRbK/+B9UWEgw7O6uy+wX/xu
sjAdTBY4Nu8eNQVjzt0Z8bvJwjD+R8OgzBkWSxfuCM3+b0wWf3b+/MYqucf7ELLF+0En7v7v/+D8
GXJQ6Q6jcBLT5sXvyXJ4yDOr8/R4lTtg0eGXTCvT7xQDwdof7tHvfo8/+jv+bO74z6VJbIWqDMEE
DNxfnKmyiBqny2ry4lpbhRag1+dk7BLPrtXyXzA3f38pg6fAMBK22/3f/+FXkpcbE/WDp8HGTu4V
JEaAdqyJaxnFf+e3/c+vciBuA5+/E8S0v3gLyV3MWg2DL+j/WD9MGAc8vdGXf4k4+7vH5kB5x9sM
pAyHzp9/0ADAOw3rCpPGajo7iCrhdoQWdRiGstmHEiG0OxPT5pdDOqv/8tz+7GH8/RdauglfH1DV
b6ahP97MoWGfQdtKV030HKIHvS33hULTcCxQDFdTYm1CSvr/yg33+1V5ekTrcN3/BwTq5FM9tSZX
Tfp82UTKMlP+JegV26z7j1fsT1axP76Y90f0fw23v10KgI/GUJVpNf72v7iObDKKUfaa+qaRCyP9
dtA0dNax9WC2iPB0mdyJb3noO+jyziHLuP/PH8afHXH/ub4kYoWby89FlPnnh0vyW6rShDWYLrX4
BiqnNzc8TDSh/3ydP/tC/891jHt0hISuZ/zlOqNCijlKCHRuCOb2da8p1Ktmd6qpDr22iu3dP1/v
b75CKe9oYdhF+LqMv95XeNjhkDIsQFag7cxogva7mMuL0a/pv7yjf3spmyhkC5YfENe/mApRidHJ
tQsDjl/zM28BR0R23j8g4ZD/cqW/e1kgzuKfszDZ8sD+/LDCMXW61riLBReiwCwtVROwuZF6th2l
ey5mZvtobur4VclC9cTZtfD++a7+zecotd/YFSbAMJJA/vwXsCB/pkLGyHhqKZ4dLDoby4qXfUMj
6mUYGWHZoZP/y6P8m/WHNxTWCTg0MNXO/RX+w4JazUs9R5L7WyUcIjgmx1jNNYPwLxqbGXm+wYB8
eAu4vv3655/7d09Ws7g2UcXsqX8ljxRjMg99TnibZJ7DjGow/jdn57UjuZGs4SciQG9ui2RVdfd4
s2NuiNFIoveeT3++7F3sNlk8RbQWWkHAQIrKZJrIiN9cFtBBno1q8cHM7g4SfXOokThv3RiLK23J
GapQQe9MwbSpl+RhMiflj6odzLd5P8cfBjiGALkqna7Nq4fJ6aOZsgEJGCmgzbJCTicJ5coAuI0x
7bXlke+Bz0h9/NSjg2+5sZd7PgcgeOKkDWoXOMH2vGtRbUuRe8EPjzeB59QZxLRi6c9cpQtYkOxN
FsTqhZKn+VnLS9lXEutPCaejg2N3Y2Tzn9/BPAs6MKBRXZxXLxYVfhnDsET8jkgDHxsF0dfBKhxq
T2BOF1rKXhJhqaM7yc9kzOuz1Mt/3Z/0nQORFI0fIsQBOPvF2nvxA2iOL6FM1dZtAet4k2SkT1ra
R2dTR7o/RU/w9XeaZqG8Z2OmKnbRZsCAB52BHiYLrJzqsywaCzL2S37I0+hgLe8cU0gTsV+RRxQJ
32ZoywDTA8tP3c0CINy8TcHl6cpMU3bsm4cgN8xrbQ3VX1Y1Zu+bAWDI/and2bZo3Qp6Nxp5Djzz
9dTOA67thZSxxow+5zEimdeZU8qV5Lm+3A+1M1SMb8iLIS9rrFvx5y++YlV1QyFLke5Sy5Dfz7pG
9S1AXjgZ6YNmoU4HzZBDCjko5eH7/Dr/nedV/DK8ubnlKoAUIXVKjStbLNlQTs91Ox+5/66X6nOm
jgKUQi6EIpIsG5ulI5vzWEWzVvlFpoBdUnPzm2UhkVA6cuCjbpAeKBftxhNuD+S1XDfyJh5MGgia
4KJ86o+iSdiOHm9NPucY/3IiCjuv+YbPw8PJHpEkaOaKo9ubS03GH0JOrL4DGdrKdA7TEFESFbyO
HsCYkZUn3QHtYeJg7UXk2Qcn4vpK/U90bjdkdlHT5omyXkGQH+Q2zvTODwyFijWwb9gK2FT3ND78
GCM4vzFa7cP9Ie8FFY9EVq6q83jYDFnpQyDH0Ox8vKjzh6xA4Uumo+878pL+bVFy+mgt/XjwWddX
3PNIkfBCuIebVMhmbvKkIMngYqRV40s1DZo0Lo0rlBfTlWsh+9pZJZ3jkPJnuEDBuT/enRXlsDtR
fSBxknkErie5x8t7zqeh8fMupOAjUffvKsfBVtlSfBWm1cH1sjdUNL5EPsiAbXOTslhRlySqChpU
kXshuR9aNOVH4Vltmm8y1G8hLGhS86lKO/XgnN8dqkXWwjuX5FdUAF6eSADockBAfNrZGpMnq6jp
p3bd9K+eH4GDzXQ0tVtZLvGOZyUhUk8NQZBgNkegPKjgcUO98asKddoiNw2/ghECDB6u8dfSMgE/
Vrh7IfgLJBDUnO18SAJudA09N18ZRusoYdwkGf9eaVRFqDLAUjGoeaznIJWmLEbIBMh4jhgRzMQz
RIHWCxOjo9qnpqepUc03qLxovi2DzUjGkbK1HvUHJ8v6Ivr370BWBUsj7geRva5/B80qTR8yvfWn
Hh5V58zLYzpiU66YZXywucSK+t878t+hsIajsoNqE0nF5rOjACtH45B0PvAe560+quVlwFDm++v3
ESo7WLVSJhLPkPWAFG66aDbLzncamuJq7GTnDFuTrwiz994kF8nrUtP/DAv/MpNzCpWGrYl1F0SA
5OS68yfA8ed+kadHrK3Gh1FLjhwh9jYOUuz8DzdaJJM26xjJ2WKGBNL6WQZhEN/l4roUdAT1EDpE
OGO9e38u9xaHScENnyDKRPjnreeybeZ8LDWgPDXqcWcwdt2VjmJFry840kjaO47I+kydFzHrYyvK
pE80e6H3dvj4mqrXGkvxpURx/X2mh3DCyddd3DZDkCpoFR3kYluziOfjAb0+mXc/fyEmvB7mUtno
TZhxCz/ItB9aZ9H9KVZhDltQsBAx7b/Ecxv8nuOovUZw6eQrjPL0LHUlKK8oyAL0YSHN5lNooTmW
qXkJ7R3Gi66APzYza7YPdpL4ztudxD1lCAk7RIrkzdkdwC1BLLhv/bFIlbeOPb2Z4A59cIoiej8h
2QBaR9J+xe1cnDXapdf7q2LnOKUtSsHLUuiZChmt9XxlRjJTyAw4u+heg0/pAww0cJQKvViiU+RG
SwtZWwpa51fVSKbX9n2HMR1yqRfoAo2g7Gj/uv+bbmeEy5N3t8joSReej9sXSa5eVfXQoXzsB3bQ
0S/tQUYlVve4GKP6s5Zn7SsdY/sjyNX541zF5o/74W9Xr7i7TaaE2i3JwybJHfRKo5/RUvAwLDrN
dQrKzVG1i9qCy6zL0r4uArWFJvOhMJ/4T6/XgkNEHDQcii0UrjanKuKSgaX3EqExpbhWRrtcuLBk
7VKDRPobIVbzoTXH8Glygor+/mCq75VYHr/en4DbkwJxSaHGh4wwVHZ5c+pGFrClsphFkxOsgg5Q
lp2qJO+tuZwf/kkojlAHsUkVp5T16mMXlyXkidJPF737A+0xww/ahkYlu9E82Gh739W0oE2w1NF1
tTYbDSk4Q0u0ofINWYWglwCwy1yto9c24xLze8lxikHXwprI0Jzm6GDaW9Rcl5zAjkr2sbVahI/Q
zikkfR+MhPqEqwTewgDuEZlF/TBVA+nKK1a6IgoVPemFcqCqfnvZoJLJY4N6y/NluskMksCorU7N
Kj+Bwf4urIaR9AhvuKcF/PFVEbjP+x92JyBJN80cZprexPahOsxDp9m6lPuJ2YTXuJawEwEFLZSe
p+UpDhWEqe9HvH1jwCByZNsSJ6lqbuWTA2QNxzhwcn+guOT1XNioBuFUCy40eEoqCsCDk6bn+0E3
dR2RMGDaQcNAg/1Iq3Yr/z+UgKvVASaq1XUABzMjRSqqRcTGcBqwUbSxa2RVFA+77dZLyi59Z3bR
+Of9X7GzYbnpkCalVEsbYVvbaW21cNqwK/1GH5Q/Zky0wAVM8JiNpjk4G3a+K/czHSCae5QOn0Ws
X5zNCwQflilMoCHtw7/QWi8ei0CdTlB7BT87Wf7TeP1/GxZ7MyxyTN41osaDxs76iGgh4IezXQCh
qtTB8KS6C3LKvukXcBjBfIKlPfysOUtRBaIGdGkNM+g8LQyszH/1LGuiymSLwjDWd5s9xJ8MUmbE
tc/Z7UyI7Tf0wCZd8bSgprZ4P9jOamaowj7NooTGVbQe9WJrAzjqofZT8Mlv+xyE5WKOxjV1nI8c
/qEPlEq+3o8pDsDN7YP4uWbgY8GuNa3NuW8YkjLGMwMM01r5MA5G4HFy57/vR9k5hinrEEM8y6lx
b0aWlPxyA0CS3zuN5s6dliI9E7fuYpGOudrIn50SLEiqy2JHyT9YvqS/nBB0n+DnboZYaGYTGZNF
vq0F7Zu8Arc0RAOuu4U+KRcTz/cjWfmdD0kWITqZ1NpZwdvhdoNVNhoaDDbKGqeqK5CABPTwI6uC
P+V2iMNTOEjq65cqWxPVQ3TFqe1vLVOzQUbMZab8V1kgVPIUsf1uXIpPlW7Y3+9/zp0DgdWpqFwt
rFPmdr1QtapVKgmCN+0hhE2qGmBbEeTSkxLbOVChsjjIGHbuUVSScG1SUAumlL7ZhXwrYK921vpq
EiGWrLMxeIzOlhtrkQlsrxzfNDCGuWg6HOMXZKsOaln7PwDFdlrUYh1tBmwMVsRFxg/ol6D42cB/
fYNUAmobyEFCqtNRkQPWdeoLq/yeNOq310+38LUxgApqJCqb6EmfJUhWta1PhgH9HTYSTCIgYu4w
qNMjB35+uR/w9oEg+prouQsgA/+wNS60cipshpFBoV5S6xqnVeKG06R4sjR9KWCgPgxRP7nzIqF/
IeXJv+ZeQusBv2SvluzhwAv45ojix9DTtajSIu+FT9h6tcnpWPeO3jleXI/d22ZK0EeEB3K+P+a9
KDwTOQY1NGN5M6+jBPiwzemIWICGVSaKMigp1UNz1Jsytsetih8XOvYOHWEa8dv7pGSM+MkB/pvA
LaNW2OQPSgPxFzfj8Hp/QLehNKqCSDxihCRmbnPsVaHF0WbKqtc4YfFjZGd8tefWcscazNmrQ5Ht
6fRqybRlYCLruUPTqqPkBlGwDkL0DSsp7jtYnWHRuaj7oOB2P5xY76s7i4I9bR/RMzV1MrDNgjAa
2x5jwR6HL/mHlAcoymCycm4GdNSqfJQOJvJm8xOJ7pl4rVNC4QRaj04BGaktFrZw1DwjLy7M+l2S
FN17eTSGt3LZto8Af3K4G220XIemAUp+f7y3tUYxVj6jYSOyTZYr1u6LBMzCYQFOfq96Awds64ZK
YM4wdSb9WzTYPaqXeqN905NFpxOW1wgIxHUykxRjDYXiQNpMzUHeLS6wzReg6wZ45Vn5m/Lj+geN
Vb2kCBDA328l/act7HiaLqw/IKLzaZba5TMoku4v2B7GwUrb+fSkogoVYCwgKRKKb/ViJvLWbKWu
pg+Vgdp8HDPN9BBz7p5gpkvnBDnwg7Nnb+qpSlCaoG/i0NfcBBT+iT143sWjjEbBpFFAy7j5AkHS
zbIeNnlrVDwv0XxRB2+mx4M8YqFn8JKSoPl7kFWqe/dXw86+5heBBMGmAts2fbOvZ6VX84IT2lPR
RnxA7QFuP4xOTIyL7iDUbR7OfUMQOld0rYRjyXq6EQBSmlC2Zw9CY+Qn0JD8sUyHp3kQShUO5bxB
Qu4Eff3ZA4ucuAF+Ea//5GSnmOfin0ede/sFBkkurKGAWd1bSv1QBkrmocoS+1XNw3pEwOvgdNnZ
7lQSadljzojd6BZFhMXSGJupIXuaHiGlaET1W0WqpcfWLqS/lFbTal+XnPojQBEkjBdSW/1g2ncW
OaAFke5QkaY8p61nPQliqqkLi5yaWPqoyp16wpR9+VrgRfrXWDplfDDFO9vZ5MlBjYJ6jIKIwzrg
mKvp7ASB4qXYpEdoliOApeVSKrgWBrRiGkF2fYJ9j0Bhrwf9UQV+Z8p5enCD4NznMGTx+17s6igx
QAnYEUZeNioNcrYgezs3mXmpzL4yhExD8zmr1OBSq8PiZnP0D+5KEgydCbdVYAXbCdChyIJMbFDn
HHsVmSY4ZaUSojytRaN3f/vu5Fa6TMlXYMZIJ9EVXw92QscmRUBH0AQK5HMRptD8kbX/xo6a4BQm
qfWjLbTGsyPJvqaZk+nkWIrxbm6sBvpxFx1YH91+fK40jbqjKqxYyXzWv2emzKcMtPA8FAyqt2Fs
TlcyWhDcw5I9FkVbuX3UDPDfi6OpuE25qExR7uVyo4umb2uOqUZOPTnIXU+tHkO9MoZHiS15gJW9
3U2kQAJ2LFaXIRubMyyeaW1XsW4gGaKrn7FBVS9JHekeXALdS1MOkIPte3tAE46UFUNk2i7qtjEr
RS1oZw3ZzgG5Jq8IpsXXtBYp4mqpzvcX024oGmUU+ixTJdNbf7sx620JT1e0SAHhu3Zvs29aXELt
CR7F/VC700j2wYHkaKAmNjnIEjaxpESB4ZWp9gZ+X3iOtUzzBzsYoKtg434/3N6qJLcDCkyzTFQN
1iOTVWlcTIXXnTrX1RcAwdmZrQslSW2TT9WCFlCuaMGlNIvk4DDcHahFrYutiV/OFn+40E0ttGFk
TmOlcYdKSwFdRvJbNP+zK/2So27Mbjz6MbKma9Rrt810xS4DxGZQAERhYrwimph/cUK0eNQsKB7M
uGr+vD+zt4cthTWx2UH1qLSBNodtgtJBpqTEG00mUA2h10az0bwZl1zHuRuFNqmvTNduoMB0+OQe
LNm94dL4pMzFeU+NZLMdu6nKtTRjetVqdq5BYGgXIE2oInSO/rhM4VF/XGyBdaqq02IzbdUU5uQ3
HYBqHlPkAxo8w4IEbhc97M9Sa2rkjh1ah21noRcSHuXHu0F5ysFzUGjJb+tdEICoCtul6YG4FFpk
CBpECclTZc/BdZaG+oJMs3ows3sfFktpAcrg5Yf/yXrLIEKoObgmGV5rB7iX90rcnFswKbBk4Oj+
ncohqhiyEqeAY+JCPumNFX25v7b2Pi4AQEql3KLc5ZtEoovmceki1fDkoDMeS4QRfAxoAg+nNnT0
++7oZbQXjzoUrzKuEYrhm1PCmaBo5pQWPUnV5t9yniCYl/XlDwVkvXbC2zv94/4Adw5cyl7gBESN
QDjzruc4zeQK7TxN88ZWQdQumuOzQcrrh1b/+36knaFRKtCot1P24SLZnLcJ8piZglm1VwGzTtri
V7kYsR+jQeFCOT3q3u9EA3OtUCGFUol9yiblLNNMmpZYtjy516hjIWhywoNUQYdyajyUUo78Fm/j
cQJBkQGnL+oGziZeUwcRTNg49KdZQduJC9odEwkBwiQZ3SkYhoMk4BkPuj4GTNA6dHjJ7XnKbB2c
qmywF03msdAUs/p70mP7N+5R+cd8HOR38qLpP3Okjj9EURLCZu/r9BKgon6W8xhplxnWa4z6LE7M
gf2NBJb37v2vLb7m9ufxusHmWSUR50us15WjSfTEiwhFBDUzr+zMylXnbHy4H2Vv1p89iQTaReT7
6yhtOUxwMebAi5OxvEDXjh+s3PqClnD70EndwQq+PQRpyXHBOGCGFDBD4te8yOo1en9kji3iTlOL
rirQctcJcFeRw2I6Rwb2B3C1jnCktxuUkhB5A1+ZC47dsw6qa0mbRAgx+bqcYS675EhfpaF+Js14
dbuG1I6smRQFJJwotK1DlYOzKDYSKT4m6tNjh+TRSUeV0ofRm57SUa6fltI5ull2xmfwNuT4gRwh
AMHroMkUTXTdzBiYnQG2Rc57IKtW/zlHTeGgf7wXit6ipT4z9uBbrkPVuR1GaaBGFNQV7e8KYyuU
SuEKsBX0Kb3cX5p7GxT3JW4NpIbFP2x2AC8/c0SmPPatYir/qsyheT+OS4+qMT2qi5xrFRe1Pkfu
ZONiIvfwrdsCpXYPJRmwCh1XjTPq/dc5HKO3Nfga//4PfM44N1vUoBgCiFaYsVPqXE9HmWWYEE1S
5E8DemenRtHix1itJARBDJxnWoyCMQfI1Q/LqFbvgmaM36LnGV/qukWLTCvn906C+o4mgUmd5AYT
kwTZ3feqFBU/VEOC5kzWQC+zRhL0/k9/Pr03P100vyBDUEqnAbbZiZUOqicPOpSD5eJzWcnoN9Zp
JGhSaH5ZQICivO0uaV+pp9FKERDgUoWc0NvvskINfTAj1cFs3pxEnHVwCekF0knn75skVGDEoEUv
upuMVvQQFmk7nDCprT+kTqt9wt0vP9+fg72AbBcuABpXorCz/npBV5RSj82NSwlev6pRq6GMhnO2
lRXlQ4Xw6MF6vtk8cN2ElTAdR5wROG/X8ax66XUjgEalx+N4rqGrAE8Aj7CM9uTdH9rNU0k0/EQU
6AgaCLjNXJL0SslggF0fxtpoTi1Vor8VBWYhhdGenn0qX51cGjE0dtqD0DujdHQyL055oDzkQ+tR
SjzG2rzCbHOSetuHpoUGFn1rV9f7/tP9Ud5kt0Rg/1EGtER/fNvF1bqkoRQF4cJEZ9qXApwOexqD
XpVb6HDaYwsDfC5xJpMGpAfzI2D5bSGY+JbAmpDUW8Ktcz3UiIjghhLiQ+nx2kBGN8Jph+RaWWaC
QiT9c9TR8jZoz7EyKl+cdpzfplZVI4AVjO79yRDBVhta/BhAPVAqKWzQ1l7/mAoUhGKFsF9CFdmc
ulKQl2lRmrsfZWfPYGDIsrLRa6X1uDnx5Doa1MAqdRcsP35vTlGhGIBsgI1YD8ph2tHTcHdUvNVU
aMasKeHe9zJhmCGIWBMwZlejo/AwFmHxpq9x/7o/qpu0RMwdjwYBcuNE3KaeGHIAExlb3eXMDf7U
SpIuLTaLP1KaJhgEdar+YQZxdEBw3ptLQeLBW9yGJK9vXkboz9PhQb7LjZXO/I5CRz4hfVHJ50Wv
lcTvtOaoNrQfkc1CbY9i9hZm16j1gC0LvJ16WEZMg8rUl8MaYyptAaGeBN3BvN5+PY1rkbcYRWTA
+tvWJrY8aDAXxFN7VboYid0ho2EZ59d+PaLQYwSp4pB3bYk0uhOEmNkJMtQSpu/Vxk58rXHmd2OF
XJVrzHh7oe7aGgc4wtvJJOnSeB2xEziAzM1W4BXEnu7ZCjp0wmsfNMlVl4WKhR3IT4adTQfDvD3T
iadTobFUi4vb2FwfdN1zp2odQNOdXiChNRUPPaA031EmMqSAmmlp2C3WTYhM35/gnYOO0JBKMCXF
Adze1oeQGZFGcNSaa6i4FITdaLkTJhJ+01q5N4NJPoUKcm15P42ekWMrJJmS9kk2wO7e/yW3lws2
vwrVDLpP7NXtidsNYJ5Ql0PKQRlSP6hrtNSUzno0DVwR74fa+7ysK8ryZHcIOGxOnjYOR0kNUI0I
+87wrEqb3EaZpatqoHmktN14kB3sxjOYW8E4Fg/T9UnXZpoyghllObGw/FDKmcDezN70fFUYsu18
8Pzdm0qAI+xMA0wSKdA6Xm+OJs8FRBxSW8b7DEk6b47swe8V9ag5v3cMCN42pW+YoGAd1qFipKlM
rSBUY4W975DYeVphHyGs9iYQ7AIFRFJaqsOb/RGOcxgFdYPBEhzfUxBl5ilCg8xtguQPa7COjNpv
7wzyK3ow7H+2hbrt2QQ0PdXKUiC2tm1NhpUolywtJNieTfvYwux2W6UwDxbJbcZDGY+xsQugitCV
Ws+kUs00f60OZbZQAR0tJU7/YZqn/ipbIw8QXD2aD7ZU51gpSdXjlMrT9/u7Yu8QEq7ibEEb6vaW
wYeay+ykYMDcOUY7PpN7SPF9jeGD5DhfeO9WPGbQopRQUf54P/Le56VWS4LDdWkx/PXQtaktSnNk
vu2sqs+t3tXov5YxcnRdJ6SFBu9+vGeW/TqhAoyjQz+gk8ItZm8S2SIzcNvAk9XVW2eMTmpYmLAl
w97+c7R5+HpqnqkFAiGBiU6nFqLOPedxgfDbUH5XgiKZULOvKv2kTYUS+uVUWTyq4q7FH6IvcUtx
omwcXRtk3rc2NpW/M4rOqA6jD9deQfynLQzFoqJKYprJX5rVTb9Sc0IZjx4AEA4DQejiVC1DdQBv
2FlighsEpo1zgbRLfIcXJZqujOhf48nj4qY2nqPUREDNQbZeuFG7kTDGmh0TNX6qdSdhonSQMty+
qUmIKM/jhyyEgehLrOM7WutURmBryL7IuJ1rOor2udnIv8dMwYilT5r+c6cASj3pRsp05LGmfqmV
2WxPSxfr30tbD2mTR01tXNKuDz4YcY85okp5G6nVsSfxBs2VJ4jAKjbcoygfjxKSnaOV1jCYp2dx
A54G6yEk84JTe0NiZ0mIYioO9k/jJIUnHuSzf3+V7oUy6BiDSqDnB+lwHQrnqapS2JCsG2CXfDpa
NUq7cGtk3UFTeOfAE9yg/4baXIiFLk67mFEZRq88DWqVfV/E0+jEKxDZUBCt03XCG+x8f4S7YQ0L
AhlvZ0zRN5Op6yFyKjEjtGtzKE663uIemIx9GZ/kqq++O04s+YHe2Adxd2aW7imFLqpPZBvbTjTm
K3iz8HtcucF1Ii3jGtSuXb8JVPn3/RHuRkI0i6cMpzdnzfobZnnZdhis8WKOrAJA8GSdHb1GxjuH
xPrzfqydq5ib8X+xNlnGVJRDEeIX4UZtJn8e0ML5iROEeXB27o4IfShqKiSNxpZyjW62PWZqhbKH
EtaguGvnU1+qxWNcBkdcqb1QCh9J5UEq2BebVRmXjpkGIApdrcIVCLWiHN30NL2qfR493J+7nZVI
XkEjhBYez8Qt6BQp3WlUo4DXzNwAekLL4iwhgkkTfwgvaVIrn+YpN37cD7r3wcC2iYVBU4s38Hpx
xHbvWOXAB8vmnLUYD9B4VVDz96PszSLPaxIKqF58tM0xQvm0N+eaobVNo/4Im+KvqlCtT2ad/oO1
zlBIUhCfosK1+VyaNQBQHSbNLVGOx/205hbBb6/yliWQDr7X3qBIp6HScRbzftnEqoRiRIZXrhup
Y+cZMrA7FA67SznPRyTeva9EMo2siwbvm37N+ivh0D0a9cjZqLTJdF7KMLog8v5qpCO1PMHZhWnN
LLHo11GqwrBHE0UMRLCbP8j6aj9P1UU4O2GYh7b39f6i2B2UqI2St4tn52ZQpuTMemX31Ccolb4p
+pbXVpBZgezdj7O3r2Dw/zeO+I4vMg5x42AdShxthKelKAZ+DHrdg/5BBHdZnOwRs1HnoHa4k07y
8OEZTWtBRaFhExRWC+q5xULQFqLpCQPx+NsQ49FUR5b1NutslCzvD3NvOnmfUO0xHIMUfpNYJXhP
orPK0m+MqnjolupXEcrqwatuPwiLRLBbIP9vbkukZfNRNVsqPPnQPSKbClRfTSf3/lD2vpggmMmU
zahb3bS50FjN407VXIBM2HAHFOS6LG68Yo5Qzg1sbFuDv++HvB0YlRaV4g74RxM5IZG2vlgkidKp
lTKy9jPeB55jVOYnZdDsL/ej3D5vRD1HIfEXnWFYr+sobT6gHwzRFhaJlV2wg12e1CS23xU1BmFo
EtcnjGhMTIeS3r8f+XZKiYxIJgVlDiuYY+vIqEVUI7ByPhx69B80SYu/AWrun8qubh40PSh8HHi7
V5ewKCSJyqPA0ELEEpP+YlKpbrZZxOaDfoWZUy0ZqPVnluTpRve94BY9SKlu95wIB5wThtBz3Wwd
TolDE9UeEQ5xeldzYscNuEC9Kel+z1JwhBfbC8dp6UDVMyk+bqWnOiOhK7qwxdOhh20FLM8zEWo/
KRD9v6Z9Lh3Uc/eWqDhNBC+SRGSLjI4xvJaR2cDJCl9gl47meJWxrzxowe4tFPAYFKaeCzfbEhhy
8gX5wgDSxGnjdzx8R8S9k8SVl7Fz47jGFMyYC+/+6twZGl0kBEUE4RGkxGZ1AqN0OgjZfDkpHJ9w
vo18Z+CUuR/l9sIG+8XTE5SzQYxtIqzXlpl3GVH6fAZoaxXRKdbNFsMS6LT3Q+3MIgufEgr/LtXU
bS9upBA1mDkbXU3kwJM0hKPtyF48Z6lKV9GL3p0MhOLvB91ZkCZtetGtYoncNACLeon1quCii/T+
h5KG9iNNreKbJI3SyQ7y9CD/ER9lXcAQfFmQFvSo6HFuUbyWgU1Yvsxogdnz+EFPxsmHdGy5KMOE
blZXuLDlUv44hVH+yY7UI9HG268JOYLcQaZHA4XV2GQrKLtnsjNbQPPzcPxpm4GMNyLkOH8p57A/
mNrdYKJowQfFBGdLB8zHZZL7pYARXKcNbmyz/qZZZvPCK1W53P+KtwwIFGh0+5lCT/kUmYb1MVYg
DY/L5Jx70ZgNkH+GCX88NfOdpJ+fwm5K3+A/mzxhEwIxWMIPYbCbD/d/w+1+JC7dKnFLoR2zBR6A
opFMDb8QDy3e6UHGSNMP4yU6OK93o4i7loST9E8Xk/7ieuA1zhrN7NzDybC74iABf50W38Guv90V
IlGBSiOKe4xKXUfRumaS0oIimoaNxRstXoYHtRvCx9gc5/ykYON48AH3hsUZptH5N+BObtHfod4i
lAycwMM1oPmEg5D5dqjs9iB73huWBSYE/Ioq9C03k5cnFvq2eGqBl0v1azQhAZBhTovW2YQnvBIe
xbs90ZjBF/HE73nxseaSnjLMlMKzZultBh7qG8Ks8zU2ygTKpv2zcyLnYNPdDBFKMb0vAaCjXHdD
kZCDoq/yELXXSW2w90l6xx11q7nqAnmuxOURbP9mkxMPSgBVKBvV0Bs5NSvCa7BLcLzRpCg+R01F
40cD3sCv7Lz7G+y5vbM6PEUsTbQRWCRwpzeZ4MTxWCLkm3ttM2BZpI9T+J21NL23ln5Aui7OC5pu
M/ZRee/4NR6Jv+Q4UZFSTuXkTbdE6tdF1dAVnRMkcdMMW80Gs3AYRJi4o/rB78/z8huP+vaqmM38
kQr2gGSbhpmIVDYHid7uzHFm0YDhhqVbul4cRYXM88R28uJ8Eh6QVu8bA48du8WB4f7M3axDMXGE
AZAhVEa3OIR+sjSMlLlNMnP+aYx28WsM8vlSJB3mB1PdJgNOn/GR8t1eVIEQgwrJ/29IgIUTkVNq
U+6VkjL7zjJV8B8M6RSgmHPOO0kGpq8q/v2h7s0qxRIIyKg3AvbbnFxLmvRBbeLckhnokDWJOnst
ApzUCYsjIPduKBo+YM3QEuR9t/6A49LOVghCwOtAhJ2MyKjdNMYtK6Ly/drzmA+Ioh4C72AEROFp
HQqhy1EfbZwXuzG3LxZdNW8wcHiQsBs6axih/+v+LN7epyIgsEUdCgKSEFv0hTRRalOBrnjKFGKn
quilcwbonD32jVS+GcOlfZIm3D2UJC3/jJ1G9S05KQ9u1J0FRBSgH/DWaDxsBVycHPRgifemhxaD
5TWxVnrLpFcnAymMd07gYC2U68VB0J2vytFJTkhZnYtvi25p8w6yojC4R8Mw9gOkiL4sitXSegEp
cX+Wd0NRn0J0GH4Hedn6q9YFj8t5JFTYyOEFd6DwPNhq/641muz1hw2IHaEqKuhON0161AdxNCkk
QmEFciqDxT5LCCq5ZdEclTtuUlyyH6FlB6wXcWeecOtRhXkiYEpBihBMjgNemBqXCq1y1xgc57dp
1JM/KEinNgKxgKjU0bNob1IBZgupLp4SFCbW4WsyIlMOwgzLFyU7Db2Ecmslq65SBf1BYWfnrgVm
CvBBdAg4BDYn+GIlUZ0bfeYt2iDDIGuqz1mAUlUZNMVVyTGGv79e9vYDhVOyPxNoC6WX9dC0niKJ
mU6Zl4bYX2HLXftlpRZndH9w9FRyvC6jpD44esQgNpcuguD/C7q5dOM5XzAzIugUaLiX9Xk2f4bU
bV7KIrUeUk3DxTe1cPibdDX9cX/Au7EpZ4G9AEcNbHI9YFuZ5m4Q9rnq1GlPSyF3JzJDEJMY8blN
0f9KnUJ57HGkPBj03iKicizkcFFsBW+yDuzMRWFLcZx5creE15m379dEpoDAcXUEC90NRbb2fE0K
2aZ1KCpbGYa1uJLCxPi45LL1uRwsCMu9HBxUKfYiaQ6dXN4mGhIQm0ExaZMOWy/1wNbF7tIukj9O
ReYnk9WcX//hII1CeyfZA5G42RkFdcHElDlukAgtHuY8abAty/JPNUbzFw1vLrrWCg51ajN9vR95
7+aiFkm/hfAWzDlxPL3IuYGdIlCI4aoXLpLiqU6inetGbh/s2cSNqJmw3LNi+9tQR2VzUkUrfaDG
dpCq7u1UmuUwrDgWuLU345+DOBV1k9TDANx56NUIrT4de+86K34pNnrZtHKOZN1unlCcuwJpIoQB
eYduu1JVrOZDWM3EjKF/Tnrbf0T3xz4oqO1tSUgpSBeJOgacz/X0Yr0+TxG2Wxyv/fS+0Pme9jwF
Z27Ln1ZgVItbd1b1Dof05min7F0swvYB3hxgSWuLYh6LARmjJs88fVCbytW7ePSnNg2vhpE235Ku
sn/ZToh5WGPnWN4veIMffNa9A18w8MFhIO9BVrIZfJ/WEeKjqWdyybk8n8GGRH2CFTHVmwRbrn9w
DIkblOwdQDWV/XW8ODPxF5WIZyRG5tqzs3hKbSbnyGmygx27NzToPzz6qQ6xbTehkmay2rjUSHuc
WD05pW1C5Q/aa2YWsz+2i36wjm4PI85XIeJJ14zq4raVb+qNsgRhmHrDNH4Km7Z/7GQSTZyc61cn
dEAwKMmIs4jeyDYfyYTIl6O3qZcnVX8ZZTY7UPnhjJ2pfrA+bkUDBNyDv+hGixtze+45baFTDM7J
WKV4+qG26VDjRRkjPIVy/fJ5pqn3JzbJk9s6fUxT3Og/DmVhnlTUOs75OJYHp+HtOcSPETqpHImw
L7eAwkyWLL1bUs5hKc6+lIUxpm5mtPrVHClXYS9atV/DvirCg4W7G5cKC0rDNliDbZu3V8O86YYk
9dBB/T1JUuwDPbDe9AalcF7bs5f3hvb5/sm/t6Jgc2BKIEQAb8D2Dr0vPa/L1NNHJYMrOKZnKxnl
t7OGn8Y/CMWthlYepwDvpPW+XMY+5D/KZ25AN54NO17YMbWJkUlz5D91uy9VsBosYG5sAe7fHDlt
G3VGrxNqxOH7NKRw3TtyXK8OQ/kK3kx9eP3QxK0FwgZYKNDN9dAwOuzVIqvZLYXxPrIxVeUuL852
Fy0HkfZGxkOB1SHAmjf31VzEmi2NjCwzY6FNBG1hqXPcLeO4/dxlY3EAoru9HwVEhKwZQgavyu1H
09U5lKzSSjxTqevzYOFnXduNegCJ3FuFwF6E3L/gsm8b9IpaUuPPq8RD2nQ4UfkwfSOl1dVz5vj3
P9XegF6GEj/lRaZTxHpXRB2h7DJV3qddkFwQ8B7+wVbmHUUjEjw/jHVtHWXiKlRCzG8QDUunJ6fo
7LdBg7SoMUzBHxYdSbfCkvV0f2g7a0PYjAj1Fc4ttvM6aNgWucx1H3t00f4MAko3+aJZeGDAP5vh
9Lx+Jp81toGU8uhHXmYdLkCVyi4RN0EHoG7PbWRO/0faeexKjgNZ9IsEyJutUpn5XHnfG6GtvBfl
vn4OazFTUgopvBqguzeFLibFYDDMjXvfMyP1Ot0z+GgBk/0shBHt06zYGmDr6YUZN6wiinpoAQqH
1alp6/SPKVamt8BLjzoSO7bIXAJ1BSJRbtq2FgYDn8uKhrTFqT0xAmad7DiGUzk9pB3ZW4oHj8IC
9Uxev42bEkKtJ9ofSaAaCXLWIcosQ6T1+GIKR/dtY++RlXVMJqqIVYh2NxmTgZRrMuJ0kZoPVbRl
W+1vLVTM0g8Tya6So4fmIk4QxJOnXiNYk04woOTXUpTlCWFn8ef937O3dQlLUDFTUqtt68lk1ny0
lDaBlF1J3mlLHr7B6cFRpEZH+MedZ9WhRUq3klYlI6Kba9EhfmUXS50EaKXkvuE07SWrBVjrOEGb
Pau18Fxl3vLw2g3y+gAOAG4E8wCMZuvbEeu08Vw1Y+iqTbyzPonWzyYcgpUiAX5/qdt7bzBaDDzM
lMBZ0v71UkD6nVrNkiQoUP9FgL0ZzgDW0GpB0/bkaXDr3l/v1oWC3pOVVYp9bHKbpzEpDEqsh1B/
gSruG7Xe4szcoHK9v8qthUCd5JArcTloMW8hHSKb7Jy5dtSM+9EIiiZt4MrqkNhB/OXAce5tiFlW
EjM4q25J28cSsrlSU6KAiB2VazqD15Eyf3B/Q/I2r2tCrEBVGP0PrBBrXh8TnKO0BYd4CkooqT6o
rZdebAveqZbc8Jrxv/lOpJQfumZ2X28gPOJUF4mGZMtpk6Ywee5MHsqxAS8wUi69Jy6d0c3/lkuK
WkSZzQe2v2OQRENyukF2UBg6WO8U0aWws3rWC9tiBkJV5adCFdGjpzfz1c6Z6T04wNsrTvJApEf/
FeZGznC9YF4jXp0WRMhd2oTXmqFdSE4X/RQmrfVEs8p8MhKRHgQte4syo4oPI7OHZEwa8C+RxJAZ
RObTNAVMzpdnPRPO2enQuNJsobzYelR9SNA2Owgsdm4F4OD/W1R++l8WVfUWjAQACDqhdniqmsV9
pgmFsnafRx/v2+vu/gjTIfnnZtwMJfdZ3o5Djb0ijjv/pWkjshluopSXRJ+VoCswpbJyXj09Rh7I
ICJXnlo0FK+bozQhFULKPJ+CzGJKha7bHExwkj8Rg3rU9yz39W6G9QjREBOQifzmFGuBsDv9qClI
nbk5Eer0ZxMGytPopM7BG7zjAEjtfhIB0vfiLVqfXRgq3VCJego6ejfPC3wL5zY0GDJK01TTHuDC
Ua6hppZvKmMMD9becXG092Q3jDIMRZGN3WT6lIrGW0beu/FTh5LSu6kx08/3LWbHONFRZvIYfiZi
jW05hKhJK9FwHQMRG5JeUSRXnvc6yJK5OchLdoyTYT96ltKxQUOwCWe8JMvmysN7uiXd+TYbFiqS
avlUWPT78jrtvirFkB8surM/SA8o4Uk/qvHgrg9wVpWF0kwyBrY3eX5c5moA13r3kDpj59//lPI8
1o8Fk9yMiTOgTvkFpoX1UrbVhZo3Mu6PRSZ/KADhTiYjUh+p4hVBSuH/oLK0ux6oTZA4gI+ofqzX
m0Fc1GNLPGTOlvtU5FPyJs6jmnnjKSr+ajxRHCx4a5BskN6s5Gkjad52nDo3bsZJW4ZAa9FIiZqh
f066qT94iXZWgXlOAowkJRAUGettxfGSGXqjiACDZbQZGMQT+kTlgVPe+XgUbRhlBIqDVW4LRstg
dELjVQ2G2BgNIupxuIZjlH1TWpE8L1obHlQBdrYlx6QkUwT1Kd7Z9bYqa6wSmroi8CpTvdbOoJzj
4yH72ztG2EojAlpyuc4Wqby4etZ49iKC3uqS91Hbh09KOyd45lGjnCyc91CbtAcntvctYaAgTIHM
SaaW660liSKIVywBpqlw/4L3Nz9F6TQ9xDO02+kwHVHf3N5pMjDqjpKkk/GALVSz8xpmvupiQAeq
QCgnTpqn1sRgqN4ewXh3To3+Csgm6m2MYm6nh2eRekvXl5h8OTRPTWpo1ywmJbnvOXY2xC0GDsYl
poa4fdAWK1VaV2NDU5jn7/W07c+pWaEuGB+Rq96uBF4EvDUD9cBkzK3PoFkVO31aEYu4avvO7FTr
s1cUi85wYuPFB9v6OTa+9ois9vOUIErGBW9eT+i2hgTRvCkQSVwNcIGXEqK/JK7jw2tBerXQZXkQ
UTEPV4uYBvafObFgkCpTlRS2Vq3cD1Em/rtfFKs7ZV5ffRnHef5bcbvk8xybw9/ErR5AvQYmtIeZ
ErPh56NuLMH9A7q9VswAUmCAKkNyZmxRIgODDZkRJX2QRNRr/Hgqqi8ZbaOIMTnX8CFZZwjLGw/u
1S31ASE51SGGCiBoxeQ3j5eHx+2KuO6DgQGvb1O4KLAeD9ainWsh5v6aiNG+mFJj99KODJ/bc2j8
pzhtbftLFpvegQu7vefQbpM7SggHHOtbffkpjvJupMMA93iXPHdkyuc5ytGvGrL+OUuc6OC92VuP
njSoEVrj2Ky8nL8EziZS75mW9gRfhaWfCrhxz17D7G0MdtIX6GcdvAm3l50yN3rkZCU4mJsHtRto
q+QVcWXiJA1Yh5YbWGZH0fLeKtJV0rGl546rXu8KAVBg2oAxg6FMvWuFBO6FllR7YLG3F13SEklS
Qx5s4pFNcDAsrVZFyMsGke4mZ+pu7QczbDJf5Q6+Gh0ilyJGZRicRvAWQ5DOgNlzryH8R17Mt5Zi
/KNwEGMlJJ8e7LCKvt6/jHtbg6YC+iX4LiUz+voD1nCvMclEXFybk3tqISVPfb2s4C8z7Pzv168l
AxHMj+I9JZv1Wp1SCwwGsqq5M+NnXr/wTPEpezMoc3mkMrXjZDAIYlWp3USgsNlXO00lniAieVOF
+qBMnuPDdlf5NSCkx2a2ppNOmn6+v0G5gbWLhsyE2Bg6at4FgOXrDYZaM3m9Kl301AjAikn8qchG
IcUE3E8zjGGPdTg4l24etO/3V5Z/83ZlmJvBFQH0o+m7sdDJi7xlyTlG0VBUhW0N6hH8/+j+dX+d
PXMhOoarS46kQZa33qGbO46Aoou0Y6FCXNBH9PPardGLraeDj7nnsCAaYh3eVnLTzVI0EOZRmUOo
zbh8fgqr3KVOoS9I3fbZzsbhx/2d7ZwdoSQ8MTLaM8APrne2TFmCVqxMTktLQycUhKZIvLrxh2XR
HuYePeI4Fp4/GMsR0dqOrcrAi7SDa8+ONyEf6AxNL9qMOCJaMuYkjRxpggSsgKH3yndahKU/OfV0
vb/hnaNcrbr5vkYezcsyUmgwIP9BpjCfn7Uomk61J44IXfY3KMvPkjIUs1l/WzatNOqMU5vUKLlM
pj0DZamoaQjeYDTTx2c30470LeRfurkSsqkAWbEk3ra2OEknrCaIODRYADMVguiojd6G4/J6PDZP
Kp1IGVGRIWwpSfNpVCGQTXjmvOh7n6fOx3xxwktrCP2ovfVzcnC7I+p7FLsJoBBElJ/5lycc4oJw
6SsQMnbnFu+sOBePQxSaQIeT6q02Tco//dz2gd453RN80NVHY8z65YRzyD4uloVn73PbQmDD/ieK
zfBEpNH9R6+V6mtuzUjDReKo27h3q5ikI0Wj8Y3I16YSGkbjUuU1L6ceL5JgCmrwvAVcWQEyCuBx
rs6RKJczfX3l4CG9tTlKzLhEFXdM52Nrc6PdW33mONBYqXUy+42b1R/UUm1Gn4J98l5bZld7FIz7
RAcL394ryjEq2RslUZQgtiiGYTCAjMwUf/vZti9L33jPZPe5vwxh+GoXyVJyjg9SZ7pIW8Jqu1dD
e5rwWemslMzwOkMdKO1ov7OUqun8rDOOaIt2NyfzRMAhgGO2NOSq0rRQtgie1d4agyTx7EuBjIaf
6K32cN8/3ZoOm6OvCnMPkHKMZ2PtodBTEx6koOgd89LrS/ZvppTuOwR7u3M9MOxn9QyCqmp2BNG/
fXlYGU9Fc47iCbWT9cpGZDSN7XGn53qZTl42hS9VwUsXhyMkB2VWt5/ub3V3QUdy8ZK4UnDe+EdC
12b2Ehkru07z7DDC5+dVWp2KdtIvcQI4+P568i1bOxIXLlE6WDQpZAa7+bSRqSH0UuOPC2TQn5LW
GJ88DQaeGeWnAH6m/FMFmONaDfXim0v756tXNx1ZTzf4AXRINolspOeNoCdI/meb9JWjhKKtbxQu
Psxr+1PGfMeFEbPyTZqI/qzpzRFqbceIVz9g+96OjaIVo9MHfUMTj/YIGJK+GF46azoadLp9hAgq
aF3xewG00n1em9KkZY5XeKUI0LvuAuggzZPqQtx6/4vubQhvx4WkkghX7NZgx9Gy66ERQWPTsg9n
HM0cCpTgU+/VAhoUIaii05ogXJFk6+sNJfxhrZlCBGqGZGqomZlfjvAU1nOhnmLlkEVqb2uMEhI4
sDNivk1YNpTtVFu1KgIri8oHV8GRxn21vKlBap7uf0Vt5xrKmhvcHPQBEaXa2oUhu6CtLsD8MbJM
9EUP289mxfmLlpa3+GgBWxdUl+fyOuuM+Z9juHfeuSK2CjptAoYh0BKaOFNhrj5lc2i/OFWSxlAQ
WPMR7fPud5EKjpDwGdTI5Z//EgvQd6MalPci0JO+fRAD9FRTG39Ootw7cE47hRPiRKTCmPgHE0ip
er3UNLiR12h8FrWqu0vbVYjUKZR06zatz00bf0qZl7oimzNxd1X35HpL/8TIVntwPjvHw+8giKDe
RkKwfXuamTFcAVFdUIncQ2U1WSwf4jb7RGprMK8YOa9OdnjnbD4w2QCh67arGqMGVxdpNAZTnIhH
xx2oVw4DRTcrVA72tuORGRwAf467IG/ctjvUogKUN49DUNoGSgTMiD0uaZEGSI30AaOFQGR6dXho
lngJjCI5Ql7uWBN1bqpxrC2zuo3lC5tR2qRy6bYkkfrk5sZfBeI7X4f28JLtOETSOUCQ3DIqwVs4
dgNFS6kmITTOZW2cRZ/Vn5ewSQ5IAXb3A9CcIjP6SXSE1yZrNbkZk5sOASxSy1O6jOM5zhONoqlS
H5zcTphCrQYqDOZdAHlvY7DG8cqCDswQWHZcfBFLVz7loWd81PRM94caaaoy0Sa/6M3XV6UAeVNK
oS6lAbXzNi7AUbAoEOdDUOSNFjByQ6zbVOl5jnvjIGDY9QGSzY9eHHAePP/6g0JuDN+SReev7b3m
ompFdC3KtDpPWfypr6zs/WDp/Qu+qAgGe8l84bnVVZAbHXztPR9AWM2AObPKYCU3vkgTrtu4VT4G
1Qw7np8vHf0mVcunb3FpApiOZ6jS7z8LO4kEaGjmh5mipLdrbO6GOet2vqQ0db2mT+j4DwbCVLbz
7M7I7EwokJ2UEL6o+4vuXRN5sDTCoVslcV5/75lRQqFbgu9N/uTn9qR8NOYqfX9/lb1rQmQtDYhQ
jEny9SpOaiSW2aKCZ/SRdQ7DofKXOWveTnp1NGG++xWxG54RCkcAG9ZLedGcCpS9hgCFYwgUtZAR
20QM1RkuyH/7qRi+5Kp5VALY2x/vFUgKLMbl7VovahaaJeyqGgOIOSaMUnRVoApbfyty6+hB3tsg
hW4V65Rdhm3fLm+XUB/jGZejDbH7aFt9knxsYJC2vhiTfKWiCrZcSx/zo87Q3p0AfUpZAJfG67GJ
McdlNs0eooWgVuGnjwjig3roxEUk2ngGU3jE0HG03iZ+D7VwMuqU9ZK6TwO1GeJz3rTVRZ099xIN
xhGr2N4pWijLy045yN4teYXkExrEXA2BAobtG5J7KGSL0BRnVMGTgy7J0VobMzUmxv8zHRgAEBT9
PM6W91TO1MOqOT7C6O8uRbGY1jIkVbQQ18YZ9UYDQyQAAKMurC+96JNTPBTqGUTs62f46PCC2KDt
JnPqbUkiGzxlrHRss1Ja7wq7nXvVW1AAHtfjct+l7Dku+HAQSJTYNxoL613xALmlpQ9DwCCVqZ1L
vucgpxCOvPKeEZINYO3QMwG+3riuOEsotZsuQalpJx9MJbfpKljpU+2YUQeL8HJ0v/eOSwq3MgtJ
7srA03pjLiLxENZEAGaJ0C6qLcxLU6LHFk5CP6h87C4l8Q0Itu4MitDZjUp9CQl01bk8Z4iGfsYw
BDUBKz1Yau+4QOfSIqFISua4+Yxt6OpoACdD4IVD91iS231SlEO1gt0NgSW3eUbp+m7BSjB0LW4M
jVBQMUVxTe0CASx7EJWfVHV28Kbt+WFQZv+71uaceqMy3NQBwADbQH5llMl9dpTJ/bPPGexU1NgJ
UkbLfsPq6dfBsgC8nHqnDBJ/ycbytO4bkeKiKG1U/xZaywRX1LvhQVSw+x1/juHKwWbgNutlrDxP
RTli9Ew4p+mjlkfmUxx1XXtVMzCm92/y7mLMYUmshsQgb56VFohXFc01OcHQmaFv1Fb8NPetQqqn
4eX931gNQAD8lHAUIcm93poGgZU6ZOlPGEr11g5H1EEm4ynKD7m79vbFt0NWB8yTHAlYrxRqqaMp
zNiBHcqjQF3C9hFJkC/xUCkHsOO91IDcgxSSLB0Rn034YS9Na5cJX7BG6uqbMsEs4FR6Jpmvk/PQ
96pfTkp+Wqb82/2PuVfJQKYRFmr4W6Ty6OYSRLanZMVIlgWP9vJsj4h8V9ZcXVMxwPAuFOuaF+b0
vqmH5Dv8SeFzCznicoKtOztXcdVd7TQy/lBDUdgvuR2X/wpjmP+7/yN3z0H2BvDhUIVsjRn+8TrV
PN4/Tx2tT2k8gq7Nlegfb0iP1Ev2Hgt6NKAsAEzKXsT6yK2SwdTG4VEqQw+CWvzDxe5mGP51sA+o
eh0NVe9tTUJbiHRBJgA5Xa/Xl1rCUzLxtGczbGKlnX4zJQd61bu/kwQyUUgLTeaeUF6ul+LqxrQq
2ZrdpEgyIAPVfoNSe7BPSY2cyG/4BPlUuNABMd61Tb8qKTDIFAahn5aGD5AQ9A+lnhgnhA3j833z
2DszUHAy7wK1At50vbFhcOLIHKkSD7KBH+loWE+lSR2tiDKEtb0h/+P+gnuHRmWTqgFwLRKGjb8b
zKZ3jSQVsJeZymOU6xBCl0O8cEn78OCR2nt2oZ6D5YDCgUxN1psjmXeq2WStajCHj1lm90pAOjg4
B+e1s47suDI6xggjPanNu+To3VwWkNUG1mjEj1YxN+c8bIof97/c7ipgAoDhkGfddFqZ6CkGhIep
RRZdV12GKtYfo0Qfvev/b52NrVPBAZnIExgAzZr82Z1qoFtxctC/u5WLAAEADdpPG6ehu803LNNL
Bg0h2KDWjXh+svNq0vyqznFLQ5Nn39U+qf4c56oVD0aVayQjImba3gRV8ie6VrpxVmere9TUSImD
gp6z8Mskd3BvutP/0ZaapviqESef+qTM9SCsS4oLrQah6duhzUrpBmdj8IewNJaTYI42o8yQmo9u
Rypxbqts+dzOeXtEEr1z4eS4HywxJCRUzTYlntEegY6ZSPlGrgttQJHMnwy7Gh7MKi2h6Z+P5pv2
rIZwELv5CSffdhKysDS9Gj6IAHLctPDHUW19p6/ro/R4JyCkNMdkLaE0BbFt5UHvmiIdapVuT9sy
iKaD+idaU4OqLrTr0pZw+JEWHZjqjjORUxU0oClAkt9tXoCFzuJi9HxMFU6PhzGdso8d6/nMB5iv
D+Eph3uy8QMjAlHo2peInKoKKtg95ppZFMCK7JtBX/ggltk7LdkCkLyccppPWs8vEW6t6IOuRCVN
u0ZVvoMsHVN/pDoe3L/ie4VGGbbQupd83jyi63Usr8/MTnd7GKgToQa2O0XvhxxV81NZJvbfTTcy
C9O0XTS+Gduy/4R4+/xXatuKdja1DJ2T+79n7xwJ3yjroHbEHMLmUoBYrFNgo7gcg9rVEmn6A4jY
/0qtPwJH760EHxzgLTlbwYzceuPNqE5quKCQ7lIR+zFodLugmM0mP0Ro9CDY3rsS8izJISiNMV28
XiuboizvDKULtE5xtDd65DiAGYdUqU4m1LbZRy9V3NyH/G/66/733HMylFDxMnRUeCw2genc5W2n
oXIbxJaK1Mjc50juoM/zTvMi+8Rk+vwbB0hDlCFbh+Yo4/LrrcaW4pqKMhBG5HrmK47iQK0Ms39t
6/WB7e7ujQBTDvBTjduSLuRoXpvZaPVB1Zv9IzJO9im04uE62LV4tCQH8v1vuWsxAHlhggM5QKtj
vbWWqjCRLT7G7IbwOa4UAwkdT3syYu2oybG3NRrMUhydIhJwmvVSA1xF/QBzACPEnXUVw5ye4tpJ
Lk4X9l8V1j+IW37eqw1CgYleagWyZEBEKX/QL+6G6G+E5ZQpiIImz6kYhOv5/TQ911O5RP5YdNOX
cjHnvw2l4WGlcRt/tI2sPLooe5/415+xuZTU5zozog4fDHwWmPEZ3IQv2IINJY5+48XA3YF0+Umb
sMWAxLExIIvDDA2EbeKUmKUGijPtLk07mef7hrPny6EClvdPCn9tX3pNHVM40siA41nJTpmujy+U
XtXv91f56bG2Z4gIMFURCioSEbU5Q9dsu0mZBFOwlWOf01GbL0biNgGof0aNbXd8sYy0eolL8HlV
MZmPRhb1VwZN28Kn/DX1lzYTDjMNFF2uYL+rz2VoWY89+fNBPP4T/X7zWy1JLw/7J4a+ea91WBRL
6MYEo2Vt/28WOcO1W0pNpd/TmwzUdmgmF5nTDVddz9rP4PO977FpZBe0edM/k9rQCvQp3a4O2nos
D85rzwppYpJOahwXSeX6Q5Y1vEEaNXCgqa2TnJoxdB/AbFp/dIzbHjiVnZoFCwBCoqMA/cOWTr2i
ptlF4czFcwwS5KmIzhlaJaclAZoDYdI/PfPZD/WUHHnPnU0y7gSsGIICBuNubnxbLQsBHAXdoY2q
c99MXHQrJagLNGNyswMPs7NPmKMZ98bD0LbdzqKa8L2Og8ssUhq6pm8LyNVLc3T8sanLN8B+9UuS
qT/0aewO0ovdfUqKN+rwvPZbrI7TVcyP5ownUaYcQZpYxbmB2vKqDu4RBcOeF6UKLzHUJGcQnMvf
8osXLZlcmg2t4aKXRvLQzEL3S6cWvpcidaz0rnPSwm78ECm4GGVMkB4w5lfLOrEyLUymfiF/I4HY
evIQBFTc0/pCjK5+Xty+edHpXPulOGz37e+XlA3EhpSl2OrwOm7agMqnDDssmvLOKiPrIzNg7pM3
op6ixm3mL8vsBAVU8r5jzM7ZTcOjJ2MntiKq+t/fsEW8ugxwkI5AJ1/rXft9UmlK22iOfILvoHwa
p8T70KVF9vocgNiU5jT3hjxne2u70IuVogA+MnTD6MO4oT+HhK0Hq+xEAXK0gZYVxQSp4bI2pwiS
VgDErKKh6vA5itMqPTVm77xdxlk9hzGVmgNvtPNSMfsr26rUtmS/f72iqiadCDuVj2nG8+IXXqtW
vh575r/336q9S/nrOpv4hpHBGEFlapF0QOrLOBXhualB3ozF2BywgO1uSQflg5gJyeE2IM21aIlU
S3AfYEUMUiQUTsxcH1Ug96wQ/lXYZTBFREY2BSbbgL2yTjkqYRLmR3ooY19zOou5bYIYX/tQzPbR
MNbuV4TJR3Kc8d9tm8e1K9g6xc+KblU+qTOE1r2FFBkiCvGB+941RVk4APcMeeU2v9YWYBN9T9/K
ruBCL1FT1vzFxb8xcJcHUdl1n37DQiRFkcE8CoD/jSWOLjzS0UTMZDRGAbPsYJ7SYuo/GshnPv7O
UsRnJCxAkLcjWdq8uMose3Jah/xdPM9V0Lipe3Yq42hwe+/EELCCaZ1/KVXLV/KXB8JsYZLXFOms
mqr5Kpol+gNJD+tlLLXw8/1d7dm9jOTljDgEJdsHlzy+d8Qo20lq6n5mhDr/qsBdcGAXuxuiDEZW
Czkceft6Q72qMGrS8+JRxVMuqHs0/pi19cNYquGBb9ozQaZLQDHD9QB/48YiIlRKJs3lIa9zEV3g
Wlce8jbNPi+GaC/QdIUHjmPvSgMTYFOSw4bPuN5ayyh6hFoBCYI5NUEtVO9dHE2T71L1OCexEaPV
u4R/3T+1ve/JeVENBYVExLKJi+1UqesJjZQgKjL3M2P+IwLhon4ORxjV7y+1F5H9stQ2KyF3zpqs
ptSiunExXZI4Ud7mlaPUvj3G3snpreLN5JTAI3F3XnB/8b3D5N2EypTYgZL5xm6WOk3MWgGnLbWD
3pBtvsutVg1UfV7eJHp8pMO+dxkAdTFlICs94NvXZ6mjlggr7Ags3FQZFjKt6aJ06utpnRBZI72T
s2V4ym3414cDofuo9IGIYu1Rc2tEbbJDWqc9u8QeJTUdZQigZOu9xCEcTmh/YZeLmMHozPM5zSkZ
962lX4zMQNUjhpr6/nntfkCAa3RKgD0Bml0vmumFnkYdZUKge9m17pGhYCTkqLm2twouGLOnJAnq
Y2MVIQQghp3kNDamogZGgL7M3IfF+f5e9u4Y4SqcJaDPSZWlbf7ihKeFGVxrwPBTODq/JWk5+Qz1
zJHvZPbvBFRyTI1JUV4W7QYYC/l+LmwKGk7tWpfUqgoma9yjqa+920Qsimc0GGMmAFnvSKq6p7FQ
GRBS+h6mdVMGAlZxrYuseHScKjq4vXtVY6IAEDMSrMCam3eMdp4K8IIJSmSTwWgmi3fNlcR+MZUl
Po8hMH5jqa1Ls6SK32d2iVqdGV4XfT7Skt/bOZ1mKe8BRRwtpPXO+3EY9dwZx4C2kvjHMPP0VAB1
Qf0MGQotSs0fr7cd+MykkggKx8wDrNebHCQ2RM96pd5XD44ZV2fbrNtvgzGPB5jqvctAZ1RCJ2BQ
uFVRT8LZ9Ubm2uKp9S6R12VfRkRUr6/fECRURFkQBxJIbjak5XlsaBOjUHWoK36ppVEwKy7Rq+L9
xiwboznMsmE5kvxk40OqdoxB3sHvldp96KdWWPmNFg6f83mcD7onOz6SFgJ9c2A70HhuC+5d1lEe
8ySVWGzZFyPtSn/O6/ECS1rLOIPjnmjLHtEU7jyoUtqT9AnWfilLsLaNIRRJ7mr9CPmCkv6hp67x
ULWDOBldm/03G+3CpGjywQuFcWApOw6Nth5IQ7rbpP7bTnoN/IFuHvOBg5LoFzr3/3RDaz2oaXQQ
ndyYJMUiOfwop3VMOaq33qE9IJqeJDFFtzjvTnMHUKCi6frxvkne3Gm5Cq8bBwc0iWbQepU4a0qq
9zmrDGJ8skHWvC2RCrkQHH6MB+XVHOdyOQgZmEHHXkjf1stFuTG2Q019rYpd96qoog2UwUwRZ9WM
1142GoeEBpBQ4UB4E7ZhyEwHM6z6Omi8STyZXrEE3ZwWz7BtHQXm8q9aFVhZitifRiXEvFJLZr0r
tY8Kp4jqBpjDKLUkast3Wju7zKXiPYQgfH3YW5rHmuK3P3rTq7n85PLkhJCgMkxGgXG9fAG9V5V0
gH8KCI/OVMqaj3UhZ0sJxYK2bGh8tfNRkHJzD+SiNEslfp+nYLvnWm2RFSuiJpB6R6eOifRLpaDt
aSRhdLlvo7tLkXMDaKMQjvms92cvPLmdZdSBszjLtUt1fItNsF63znzw2N74MnZF8ADXJKVyKcqz
XkrqV9mAO+pA9SLZsjfC7ocel2Lyo9pUPlRGb31gLCP+cn+HO3cd0JHEC8gsEmTsetmGn9KOkVYH
k1ZBVzAPRBdR1f/Gd5TbItnh+QYuvV5lRJqX1Bc7KYe+vBqWogdu4mp+P0be+Tc2JDECuDBKpFtR
22h2FM8M2ZCuOvVHo+CSUk2zoRu6v86eaVBvAsPJYwdv+nZLPaXuODdrCL6S4uw26X+T8ACmDN5R
X2lvJTmcB2kfG6KWv/548Ax7CmWSKrC1xX1wAa34TeqpL0Nq1a99YjBC+lecEbgHCRpdLxVhJMro
UBmx6mREynlUr+4y8ZZ2Zv54//vtuH8aIgy8YxTMyGwnLTGBZIDEvAyiyhaN3825mr7RifEeM1qY
yal23PrH65ekOQDiS1IA3/TnEYgzEjaIBmo3JmfGR00/7abF19DOvpaue9Qk37vSv663iRSmPOQw
B+RBLaGZp6rulVM66fOjK0IDvoY4vtZNdsR0JI9o+yJQysD4NV68G5mSkufa6tSmDHSlLM/UxNVT
TkXluc2XFqJTvX6JYKQ4GZOtH9y82+0yRyrlQ0gfmYJ3Ntt1Equ16xYPVkI19phHixGMPTMfQ5T3
n9RsbB4dnaty/0xvL4ccXqXEQIrMHN2W/M7TAa40AwQN/NegD1EqTxN5hK/DEPFqJ4a18g/lDEiW
WG59OURFZIYt02jNJ+trN0yzP1lh8alonfrgcvwkuV+fIkSgzJbQtwNkwSjyeq3UsnNlYWcgMpc+
QWqic1O/VKrsRz6VFROBCAWfmq6I+pOYtO4NcHMe24zRM523Kkp+2GEGqYJrAo09cHy3LwZJNWEh
joLRF3d7cZuhaorMtPkMipF+SinOnVSkVr7cP9db90CnCWwExNaUCOCUWn8A9CL7PHYJbFJVZ1o8
USyf7rH3WWT1d33s3YP24d6mWJA8nUoBsGlpZr8UC5bZbs2GCmfg2r15aRkBb96hTW4fcRvubUsO
0DLrCYnJTXWT+na5YDgNw8cNxGN9nGc+ONPIL70uetsJ5aiif8tvyBQPSTwc3WCDMN2N1ULrpFJy
w2rdNI4ep2iq3prVXD3YmNd5Ni0l8/VJV94wPWJ+duaQKULItLo3ofDEj8z2uiDMvOpbWrr2c9dH
7nPfpfZ/ZlFZX+omNlHTTaOPea0ltK+aQzDOrTfj1yOgK4uz0DxsJ0CckJTZMJOWOdy+dHzFy9QP
zaLnTwbim289p1dfSms2vs+a4h0kl3tHBXBBotMI/qB5XZvEDP/W5A4GoXVv/iemyHvrLU15Tlzz
awv+96iquLcckCPGb+k4SgDzejmjTLxQbZMumFEq+qdUrOlBoIIBF4Th+qIwj4o7O47zJ6mZg9ck
iNmW9JPSNst+UFqIOvThbdy3mk/11Hys3fGIdHjnYWApmeWRAZB7bS6Xasa9miGWE3RWOywXtxH1
uVTJEZ4iwOFPudG5QRclyUFlf8d2gNdQxcSLUtPcdmG0kYoD3douSPMo/NKZTOpdGdTrpmfLmN2a
+mmX/UjatL9qNQjBy30HJs9r48GJMKkRywYQ78KmyFl2Ye52ld4G6ijE91SYkKm7xfTSamMM45ow
vsJJUKIRoY/Jx7nMjtbf2z1zC0DzKLPSW5P29otH87olZPC664I2mrPvNXobvhMn8WPjKNHJTdLl
81yL8aGunKOOw45lSdV10lE+PS/zJqVggNDS+kl0Qe0qTtDYY/ReV6P4GchC/uH+R95dimoMTWxZ
odxCeHomo+mbVFDAlCgYF0tk+gL43qlIwHjfX2rnflLrkXwzriyJblujldCY0Yd9IxAqcjTXRWnH
nhfZAuKp9XNx7vT4KNG9vyQAqvURuqmBGhMUnygnO3RHbTdMyAYtWzklizK/DJ01vXZOF6a8/9sk
aIT1io1jz6mihC1g9WUJIrulK9TPy4uVGUdOYXdz8m7S9f3JfLVealQ6LQnNDKLWbDC+JZ7IX5ah
VpCmnhMQUrlnv79/gHsXAmERitkkoXiizd7q2K7VJYHENNZF4odVWT16Q/Jvoifte0ag5yens7y3
sCAcTffsxBaUKkCSSn0OulObuBiOg64zkrYNQpHZjBQW7QlyrddniUylUYGRaCDZSt842bkphGGT
ZgeRWv9ZlfnyxtC0kHHNuT/f/5A7lw71PlqlVLig59gWQLuurpZoII2yQxQm4eZrgnFEKwLa2yPU
z44TJfphW/TyGEne9uzNWdM7UJVF0BqG6E6TljbPrWD8D2IgpXtyYdL6Gg9j+VSaZfaSCgB29/d6
i32SLSrWp8BFRszlX5vp4jqDU0psAn/5hKTv+M8wUMVrlMq8tgaFGi223XNE/OOXve1didaPhAx3
bgrjlKSsBCH8hhtasVSdpz5But0sxvxip+b4bmw84MnTOSn+h7IvW5IT57p9IiKYxHArcqrKmmf7
RmG7bAkhQBJICJ7+rPyufrs72nHuOsLVlZWgYe+111Cr039/439Zrf9DLSE2x1YBN/L3Lww79Cmw
Dl8Y5hXirMZCvHo3tX/5lH/ZjPiU/4FOMUGj/ccdoVwiSpQc+E6IEP7i466gddab27rU+twh+OAJ
NYtG1bf97dz5tyWFkg56cxwGsL76s6wL1SoWGwME4Ak5Caur3SAxSuKtXE5TO0WYqSXpLmzZeCir
oN7++/H+28uE1BjDrMs8DQDm7483lZ1iOgcmIJNsw5FTfhiUFQc42f6KI5H+pVf7t62KcQ/OO5AV
Ucb+8TLB5MnF0OJQ2LBsAh2nYbpOh66924D6/2Wr/POVYuqOT8HEJUXd9ac4dqxqK72BHVu9sPVR
FIQ1PaI0KFh75Ajrdr3jLYMCiuEP+e9nmvzza146KrT1OcyCwDv9450axicnuJ52JeEI+usEafep
iywOWuSAKxqvaX4qt4Xsy8hXZh+Xa3ec/MC6QzeKnMazsZJGRZ/BITCC5sfny/ztL3/k5Vn/XhCC
9wuAAkHoQAxRHv3+5quCy7FdYCRqA1/P6Xa5iVw3UjeHAQZY1XyzFU8Y6e9qni+CxqEgpzaz/98U
NjQY4PHA4uiiQcco5Pc/A9YShebcwf5qzIqrOfJf+IQor9Xn6pDABnUv2fY3rPSfix5S7Yta5OJP
BSHO5d//Ty3Kt3RsOZugckIijdxHW/AJVfDRjI9gr8MRsp7tKo///cD/uShQ++YY04HWg6nZn/0b
SGVlphxabYcEkgbDR94EX7D7SSryF/Tgf4yF399tieY0x3GJCxiTkD/erVuxJeoeVlQsmnMkGRnW
b3RiWZ3SRIvlem7hSn5EPqQZabaAC9P4oQjfNxv5bF9nEuYu8Uaq28pZ2zdR6fyXJbVIpoiqtXqD
G65eDwgf5jOdhni6H71Cpt9/P65/viO8G4IHBiOJy2TzjyoFzN6RKYlF6aSKm3wpygasqOgXH4WC
XNL3L//9ef/yetCdoIQAyAXc5c/uDMnJ+PVlZ3elzHkBP0xdP26wPHyxZMFj+8uH/fNwAmkNvSBm
ODh48R+/r0DdSUlWWyLlXMWjue3SjJEvS7cgvx4WGn11B9YLWWiEPN55F6kIyZOkd5IdSszN5UEt
F6Pq1Sr9nmJ+ONFxLFJBq3gUt7xvgZA7Lxjgkmi7y1zvEb9Q6/rVaKi4KXA0hDCwpSof5DaIl81t
OqVxCQP6A5NE3JescjdLFcV8N46oh6hRAmPkTmWwSwSDcBr3YBkRpBczcPuaJXKEIL0csX8nD+XX
2gS9rO1hE4NE3CMEtPy675TLaDfCvLypVYihCYMfXH1GvguXCMtupT/Mkanc2aPCEx8WfE8kF6Qz
T+E9WMP7NuMxe8hCl+gTXMqQiTEkypYAxYrq66ZhgvT/3V+BBAGoBWxroFWYP/z+hkAwTUVaALfm
ZVtTjlz2hnjewz65rvdqFeX+L0sCv+/3LQsFEpyE/0eIuEgWfv88BKYUyQR6NwjDSnxMudH7GcZL
D8MCZ/n//qh/bi30puhR4aOEBgAd8e8fhRwAbiDyNLt0Mf2RVYk4lyvyONE7rmfITv7WgP9vxvX7
d8MgD6sKB9/lpvkT28nmNQP3CQzelRGkma6p3d5T6Vp37PA/3AxZxr5PcOLlO1SwjD+odcz7ZgQw
szVlwWr2OlZhecVV3Y60w/SXnXNrk89RG2soLhfz7uZcPrRhBI4iWr5Vd7B8RqNvPF+u+kjCPg7d
Vhoa2xUmpnPa1gKudjV5K6eMfxDkbL+YxA6MkqInet9zFTjdnCRvVvRubECK0T+GbOmfYzlEX2YP
hhw8JZbqTQB/7Klt+XSFya3adu3g7COXUfwTXHPYeOuayY2W64CC/fI23lOXuzcYvxXXaurSn6tH
ZMmuyLf2O+o7q/dJQMYL1QrRvfebqHpMR6QpH4VX0xsiijbg6BGb+kZPkJaf+y6pXjcI7PjdMImY
0B7rVD9vTizioWRZPsPgYJKb2qU8HsgD6+Ej3tQou7Dx4Bdwrao6vGWzIHMTZcZ/RLZvJyizbLse
RmwBeHDCPgi+DIiq7HYOZLIeqAbrHlV3iZ3OE+buFvg0xdQNcK+jiQdGehiBTby4SKJ9HZAbMjcF
y1dJHWQ/583V4/LgwhbtOccU7C/r+8+j/GKcjkoWU3LsXYg0/ljfC7YZ2MAgfYXC6utkrtUNlCGy
bOyKf/jLh13Ogf+7ti8fVuKqRfEC6Quokb9vpnmGXmJ1JEEAaqyaoFx5qJj7G8nnH9S3y2TjktuH
m+kC4JHs94/B+D03UPPFTSIHEe2HioczkCa2JxznLrVpHZ4ZJ+5ceDPBPFdV+UJVFUeySYbE/I3Z
imzXyyf+/sVRtiEpBU/z4hH+JzcTDoJpG9YS+RMDyrqX0qnIgy9Gaguf8qIl7wtHxm0+5RcpYGJg
o8AXMmwnOKlIWJwOJsygEqQR8t71bPVbQPR7Br7UIkCi4MMidmltu5JO2ll5YohtALKl5zhtQCiZ
2aMmssv245T2grLQsmTf9QVSNyYILvaJYO7B+onjp5W4HDm1mmi1VCM/gKi4+QZxkutAHfHlryVu
zXCsM9+qvYzq5BEnRTns1Rzqe5tO4WvPeL5R0zLSHs3I5w/Sav1QOVN/83mELS7YhIe+8GIKjSjG
/JvRHqTO1kzujiko6imfssS9WN9tLyzV0Zdu5MVdCVOxGKo0y5cmIRympabX3U1U17Ch69SAfPDc
pONZChH8TR676mO0Jl+RSGP7q0lsE2+6TZj4ENsqfMHgb75abZAghHQseXF5NRMauRFWjx0f7zFE
GuUu8A3xcKaqOkadq8as4WkpbyEFx+rCMG19gRi+vEZ0AMo7+EtjhtKPzFUUoUlIdJghaHFHtFZw
4OzUup256gdQxhGI0pTw3PmK/YC/MAUZ4NrFjnDoaXvEDmkVjcvB8HyFMK0K8rmAPibZ+Y4Y9GQC
sY3UlrbTO+Z78cAHVC1PrjL2q5Ax3KA5EglfMeEbKhpYunwZYDUZgQ4Zhs84nrbiNMK6eGu6qK8+
QstthIpn4l0D+gP5AFi7Pns1V3eiQg5ss0Zz/WPDH/8crEaAAzw4ii/zmMi+iaO8fo3DxsR+KgTT
u3XYkhK0IZbCprfNNPIMFs7mZi0Zv3fJINImzFARUSQXcwlOThZa2hdrPb2NfTV9+kjF6x6MeH0H
fhmGDlmbkJt+M2m3q53pM2oNxL8gJkZxtKunUR5sH8EvysILIjtgtlh+DrNaf6KJL/GrTeqy+UpV
BOLsTSXuF5qKwe5FFbZXAtXK+lpmHBGmCGOPpqYd7BLdLKslpilFJeXOt2XxCP+W9tlBDUnOpMPT
o+ifL7I5O7WwIR2Ktj9iH/Enm/kKeWKD3WaJO3H2N/Bm7utrwvNxaXwbirC/aO0EXWaphv1gCvzl
Ylh9djVMYfhAHO4UqCnL6CjkjAQB+NSI720Y2N24VEYh+kjHHwS01pL2WcYf3YK0ZYgd0nyHDYG2
MFrI9JBHRKVNIdbsp7eqnGnuoNShAW4td6moLJZo59UzhxQ5PcJoSp07zypyUyYMxEi+5jq+QlJG
Thopu5ZIyodySBuCiNmbrDYIX4pCiv0aOvk0sAu8FrotvDAkqDGQenmhac+6xTd1AO8qZKk2qEOS
HAE5IzRldwUaIn5ivtX3UOUX3/SwlJbOG+JcmktalT3Ay8Z5mlksqutcZt0Dj3KOsjxzunyfOp4e
+6VFE0V4nzWiLbi7dyxV7WOKgF/TTNKOCta0GOFStEZJtYtmH57KLLXVDg401QxLVx2eSwwehmbO
BAMph1dqpAVCzT1NgmzVIbKDgKCpYmI7T/li1XW/5fJHxNC2XinJx3WPwB8RH0wF/9IGROay3jE8
so1WIXCkRa3R8oT804tyN2+7O3iTg0mSwtPGXENyWuj2KJkeBR35Vve3nhf8FyYVZbkHkX/NDlHu
YCxQqjX+FhZMdSkcTRays0mXfaLjRi00rjI7bg6wY3MxMnyAI0nPGqPZDE5OuZSgeKdSAWnMyRxf
R9FYc2zFLVsauUGmc5ti2Wn8a1U/aZGW975M8q+8rZf2tGm9FA+QAzt1MGMt+sOgTPy4dmRbL96V
w325CLwTpAMJxKS0asOyTpW+kinpv8UXe5kGCaXuMfd9JY5Isx3C9erD4Gg09snb1tsZR3MaxLWH
xSfBvCIdP4DZ5R7mUsPy1q0wN6fLVs4zQuAQFL3YDNtlhAbFHPq8qx69TRDfEpK5JDsQibdqrxyI
OVS1JODDp6H6ZYMjFtwDM7xhW8aeIvclUldLyuIfMt+Mvt5cnzwiVSNzezmNxXUHhz191EpNFR7S
aJ9YUaB6jG1abI+LlfwcoURFZcHwWvgEL+2rkmv1ErVRPOFCnPpvbfBjSrXR8Xfoa9uUMrbOt5Zh
me+WAH+va5haTSOY/zlpD0TU9akIfoNgCWm1lk4qRliOWGZfNxrEn50boB/ZgRdn83Mt7AxLeamD
AcPLdBd4rF6/Gn/hg9fJPL+DHzDfK5GsuCuthb9j51isr8dE48ZE0lj7BVVmjuD5pB7HpvQgK18v
rRdtkyMPXKM6SKJrlKkEMiqs+k0dEcE3dhDsti6HP+A6wmGeSJ0jAnrO3qw1OAvbzbWf4O3ylEYm
V/zKuHZN6Zh5NTwwM0EPOG4+Nbeygr3J64bSu70ZMVERFNOVrUbw5SAv5BeR3Hdb0te0yHrm9iu2
tW+4T1SGzmCuoONV22pp4VcMf9ySjntQ0bYJaMc0rSeWy1XsVDn2b7GSktHOjPp+irrym8t7/Jgs
OIEfULDrvZZQRzSc46Q66LaWNQWPQL63kdSPmCjn8953SRkO8FNdUkTWdLNscDkxmN6XGmKRsVhS
2aAVtwel+QoQgqcipr4KWB12IsutTszmweIJyXKTJAGd4kV+kjdEG/aE0G7A5gnX7CmKEjc0HIya
b4HLOtt5EzP4wOsYr2mNrb1LzBiXx6W1rb3WBOKJ97ZtUcmV0pH3ScbR3CDbsvyoNqAfu5QoeEeV
qWPwaWsVv4XXO6soQGS33BKRu5Ju+K2gCI7AL+o5jRQNY5oB+OBtlK87N1YLrhUdSzTvSO/EPWrx
zRvep+G+dKtE7BeLiwc0VtXVlLolagZ82ifSSzlsjzkcOqZMZeqQyxQ70bSIgD523KXtIQZyXlOm
LfsBCgHEvijhYvFcdnrK9rrI9LtMStVTmfvkpi78htfSJ9mbAMAAe7Ooi06wJIqqnUt9nh1xlpub
8mKSQM2axD8BGBDkUwaHUmCp2M4EhbIpzphgp1AtbdxIQ4RtNFmI3MG7IvmEQiG6vA2eYOkmWbfr
WFa5AzxdhqdsJBwZomu6aprVrdloCsX6VyhicW90Uw52dKKQfoBbYhhFM3JZLecMB5Q8V16GEXt5
AtcEFnrl9daDiU3XxVh2wJa0pumLebvNhyllu8pxtdIWJDncq2VuAWyAYLY0yjstjg4yZQcdhsGs
XE4EOcLcVf7UplFSHpJxSN/JABj4CMMfbAIT4vgR7VHb7ctkqOob0SGTkcZMLbcqI113pRJcVlRn
LdxnGaYmz/Fkk3kv3BZ/Q+aajQ+Mp9YepVrMexkHjJLQQ/AHsqCRaoyAERwl9aIRrDqtGBnMMYKW
eDFU16isM4jRAZX2RwBXUbEzmJjGMGvPsHcHgfvmgHlNJGhxMWtDwA8ys9HMjQWyFU060Rw9B9Aq
5CFYFHkQoTSI1pheWE3wfCZYDH1MHA4/WJxirZrYiQoF5UC+dlM6m0YhJQiHEZY1rnLAJzc2GHin
TfEEklaKYVUElKI0K+3Sebodguo8NX25gaNXTEo3lcW6bYpNkeyQcyAIlJEajHG8ewi38MncU71o
932SbTHg6OnrN1m4KkEFaXPWUuTmFPLIigWEP0x2dIUyDHmctAOt+RWFc45CLS98Rc3Csx96gH8Y
TZEfNR2qyGj5Ug2hxkQDjmglJcQHDwWfBrTf16XauzLrpv0IbiGhIKJr3fSQ8eA4q2vEj9gt6qej
atv8esuCxNeA31Ry7EnX5002SsQWbdnQbQ2UiSFpssH5B7KJBS5z4Fv8NJwXCh1BW97Y0SA5JR2q
ocQVCEuqB4Zj/IsjM24QiXW50W4rthucDCirs9GiNEHCb/pz6AR7tP1gPqatj/qbrPNrBHc5EvaL
yGBdc1GssEbWZfca+3U1jWdLWmCqVNVnyVfyiDeSZI1FG3CA5iIt9+3gwxuXK3guHRhrSZN7lskm
EF6eUxiuFNhcsb4ly4rL3bbV0ELLhsnoji1FrlBs6WgnbeTWpp5s8asgG6nPRM/iTSB4BG/f+fDh
HKZTu26O7OeY14C1Ep+XV8mY+7Sppix7CFmyDkD8jLoJXTyBzNkJ/ZKPHGWm5xKveZkRntQUBhn0
1GZpPzdD0OycGhjRNQsEptmuDaJXjedGPHv4CBvwXS0oL23dOnHWwi0MuTXFMlLgmvOzHQPZ9n4S
+XgNb3nyU5Rt3u3aWaMdL5KFl6cVQrBxN7XFvFDb1dHrNqR2bAgAw/GY9toditT1FSVDARktfgKo
WB+jE5h8Pzq6lT5IbLtatzssz/w7rj72TUQS5lE2aIf4cJznPcLe2fxJzOzS27Lf1LTP6rn4GTAl
QXLophU6aRSmdOpkK3dLLYG4dUgG0ri2e/zIliGW7DOJtvSHMxzLOJbyYkwADcCECUm7/lxZK665
nAsNexLYwDQemNi7jXLQK5EG32OjxUOEg3Fy+StMIqtfZbIS5FokcyV20oepvFn6fH4cXCG+wKyt
ULvWx1NHAdxO2/WGrL2fyAKYrypUXDWSR2P1I4m7eMH92wJTcLZyz6leWn6aY4jtThXLFmzAOAy/
+iVd5L5DYdYBCB2yjzAo/82VcowaRJzEGiBMXwOEUYsNp4vWTVOit9xQ4nNvGle58jGyBFMSOEbn
IMIymNnh5mbjjUJdhcNltOkRKhaksQ6GZyWFB1H7SyFSQFCoBODLPYB9/jkj2Oi7k5Po0EZ1g9qB
NOU6tDMSdxGWP/LnwnLpeEQQ3uxQlSkJXNGZu6VkOd4GgvCACZU+xTgBj3w5xMaTj1h7DAmKWvqZ
Zu1YjlTinBn2NsTklykK9BO+vYw84bmAvlu2oDVjfeHv7odpeYPwhLcNRwH1HAUdzSgMQnQyGNBU
FJo3i8vZO0xnO5hW0IwtyLSdUOK/md5kiG4P3n1GAzd3yrT8R9+N7D2sbfvVoVoGVg0X6FeTwK65
YQPfXldkmOP75RGUrCqvVprBN4Q3qQI3sERv1tKk5emtXdHjQGwK2eZ+DQk/emQuP9l1nJ/WqgXc
MulJdmimDa5FCwDa7SKBG6KBs7d+qUpErNKcj+ER5zUwBBmi5ZuO8vGX0cuoIVdqS9v4Le8GusG6
7xGGXtkzc6y7QjfgfpFtzp4EdtDPoEcQ9xSgkxEtfwzothZZAXmQiYuFMnjoVjRGD4pc+3ytXg06
Q08F4IZvSTKNYgdWSyn3Rhcov+F3PGGyQjb7ABxnVaitZ+kbDGUG+0jQgrbXWb1BGyDTPvtiRTE8
uDT13+pOd/7GrKpaMJpcSkJjU3B901pRDXu03/DDDvUy7trJ1ONVh9HBZwuo/1wjC3K4hqlk+Qiv
sovBHMaOuoH1VzXtUb/0d1vQ/pF1Xn6Hynw5w/uOiSafRfbazl290mEYACA7jHJvy2kbOdKbClgH
g8DVTXRyA3nv++AYTtACR86yFv5+rRXQ/ySPBnvCUawPc96LiBYpw2EecJ9hRBaPUdz0OLMftwTX
NpTNM7BJMOMIPJ3iZARQKvnwlBTWrddAN/LnDdUypn4ejfM+JEhWohwQ/AbEUYUr3wMzbVQbT1g+
NgKM3/eIwKPSrkPSiCqq1X6ds9A31in4nqUg2d0rm8Hxi9d1V93lGCH+UkjEfR0NGl7sxUslLdau
uuKsXyRKttgsj9gNAIcQl+PuJi4HCy/qYukbVcMnt+k6m72SfMT0YkZWxGX+Eg3JjRHZfC0AZDC6
WMh1j6vlm9mzdigVWuokYOi5bPrHsob2FaTc0ezgx8fljgmCJIHJuhyFAebov9iyhJvV+O1TdThT
b+MxWbBDof2ejyiF/TXZxnQ6rUZFp2KNucNgqHDs0C91PRwn1C/f6hDQy2Z6Sw+aZabf9bmRj8iR
je7zUufPE2apLXWmKB+hWO6/mHaJ2v3QlUTTKUrxK8OKXPKmIH5Aa7jkDFBAWHF1WPSNpMlwkHc7
MbML13iaL6mSwzp/RVEr34WrcDGWLNIc+7/CHAvUX3cCNrI5aFwzbJCuk+i2yjXWsGGMBxhkdAaF
Qk3aHyzzZKKzB0ELvmKBK0xk0qmn0KyPgYJKn76iPCmechXKqXGqCtd81ElNdUmiK+XXOT8vhVmu
vOtde1JrKl77DUDSjYDPozlwWPS2qPU9WpQ80+TLhsZF7AmAblwPEoDVaS4rVjcrRv+vsAMi8gD1
2Uh2Tq1GHDDE5Y9gTCnkqiQAp/SY1Edw590XYkJ5a0PUYcjWpfEVyP1yxITJYiN0fd3dJJhnzTT1
XfsQpQnuduv8JPfDPLBvHPw/TY23OBiR5AxNWKW2vKcxyqlntvoEZaQaunlfeDa9b2oAB9ZqnBoU
lov2FcLF6IfEAvgxg9kgGsws2EfepfJ+mlFBNNtiMszHYepydJsFxidaPbi9L/iE1EPfq2s1uIgf
kniKriscfMUeDin5sJt8yYZTN6mtbwqEJ/RUtwUunmkiyU2ez67cw50AtRe6YEiY07IVh9qmfGyE
NcnVBqAe84XRuKPEZIxQJwJK16L3SwWQ3cwD8LMix0WN0xbVBge7r8bxs2JYXMvb0o41yiOypZ89
OBnfxxzGr02XqAQ1wQxHi5q3OLQdnOMbjN+mktYjs/dLv7XJDjujL+HisSLqL6/dmh+LRMUcTYTY
3ueMLHHTrcWY7eYImA+qicTJphxD/j4qcLrPAvFLKbUgmtyu0Vonjan75N5vlzYThw8RZ3BNxxeG
aJALqSRNnggK6YlipIaxbq+6a38pehqYjkXPpYGRCIyyZHqv0O0Mjyztt88epIfqaswH91q1LX8o
THVouY6nU4gSYYG22xS4QL52OegGdX071+vygZFFpU/QSPVnNETmM1IcJ4MNKf6Pro/Sh23Zphq1
pZ/BFUU7cK9xFSGpqtqA3TIUEQB1ylyh5ewysb803H7HdVftcLDyGuDN4sxpBNkL6JFWML9YkQmv
bqzKBA7LfJF3a87CF4Nr+ynDy2nB5ZrTX2MlUPVe3PJu5qwewxHfcbzPpdQoY2VgQMoz/FvcIjyL
wooY9K9N1QrtaIllThF1kUMX23twAvFiH7OFAdsHtE++FqFEBZFa1v4ANwJ2TzOcPyUtYdFR32LA
C9CvGnIAVMi3IfFuxQolOL5VBEETeCb2Xgy8j+lYwDMMye/FzPfjYOaXvEZm2NlhsDHtVwX5HNrh
AupcXWwaiSFIxv4GNkmnD2uEHnsfLxKXTWoF3441QPdXyKOzC2xM0LmsHiOn0wrUytF56qAlEzbh
4Bjxss9pJ6sKGFCEuwPXQ8GHfb4NMBVE0ZeoQ7t1oELu48rVsaGZWVZy8NncR3c9sGcE2+pOzfqn
FtaKu8CrBdkFU9uh4EGOZbbiFG3TLt0rFSIQUDwHpdPeuRbj6bUppsy4V+OM2Y4oYDSPqGQZuE11
AHkTxnSpiJ7TOeQV3OjTDhQpyvsC5+C+NMkgnzJeGM9oDHtRBQvR1WQvOcJ3hzszRCEGEINLJz9N
cQFZFWI1U1TZQxxF77Hol/5KhsWUl/+vb8ezgF+Fey4Sv6HUiqqtGn8iYDRFaYOxHz5j1jWUDNSN
EVnQ5m9LnJxI6NLl1uQA0TEx0H74BSNrv40NxsloxA5WF5z9YvVWIj86l5M6TwPicd87JK/Mn1WC
u/MurkZWNAHG8+EN4xYbv/S+QC3UsLroky9jpElcHJTCjPDEEu8xVJ6yrdo+ozBeCD0o58S3AdTZ
7oiPsZgm8ksc94orEeEEH1kexdjcSclT4GUdLIVhkF/ZfILV0wiCAhAYTFTg8tDh6UA8MbmSnDzZ
XPTck3REpeEWTTAsYd6uoDjPscGWIuBdVN8LkxXld1dUXTkfW8xJuaB5KKSegEC1ef+hK9wynzVa
V7YPVcjac2hbNd+T1cAcu4HuDZbfogysPAcLycaxzbzvb2J06PmxQsLGsleAzrfHQuPvH2lcYVQA
C38k+H3ylgf1Uog4Cl/ZGnBtYFay1ieL9Y2vViRdfQQs7vxVMntcmSJOMUoBvLbY6zVyMHUuprLz
p6lfkCUyD6pdcFW6Sd6BECXMYVxKN17bLd7k3pM+677C2YMZ9LlTZfdAPfP4ZEE12agc1i3ZZdHa
l5hlAGxpVpIP1UeHHfMET0AZbqaVoJvZYtyv+znMsEWA3/P6xfEgftqwJfaqwCHQ7ULesS8Rt2NM
eeSXV7hs8vQQ4rp7asc+cxTqeYWQJVx/+R4uZt34lU8dK9FrZXU4cY0fanBvrOyKY7t8OmIk2cXg
Oq9HEDOTVwiQgDERYPY1dTVwOApRTfSASSpXu66S29fVlOMT9NDJy1rxuETDNLX7yYh2wBABNSIV
BnJbihGKuB3Qez9UcO8AkTmfekJZwcTXeeJT0nhiZ097rdePPt3WBYWsj+Nd4lLzY4Up+cfiunAd
odhXoMWMxZWbYHiPJq3YRxn2BUIuu6tMSgPOwLzdYAzk1X7kPj+P2D0L3VKH8Y1eGQJ683bpblSJ
kMwFbQPayEzrnnqRamQEYDCOyTxAoO/9loQXPeoS8Gmp/LAzCvT23SYw+X2SOBFf4shOwKThYYpw
CFKKFXONDCQElRQgfQg83ZfWEJCmu9HbD/COqifW9Ul34AMry6cRyd/vBoGWIOzkgXzWo+9WgDFk
WndsJf3QkCV0e8vrcPF26Eo4NcM0TDVLQAruzTQnC+w6lOmvfLyI0wIy83hLIGVq0VITXN+1HYBl
wE4O8xqYTQL7WdJY3EC0TlSjHZMc2POE/F5c/AMGn4aVOTWktF8Nx920D2sPPodE647buKuRfOs2
tp4Aa/F8N1VTL85gU0U9kg3bXu1btrnXDTSBaY82cv3eF4n4ASP7qqKLIOHcw/jJH1Zj2q92XkBX
roSQD7POW4wu02oEb3HdZkxZ5tSe0S+hfYUNf317kTfwJukLMTdg+mAOg+Eqpr2zH5B8oHvkrlIE
jk64rLz6f5ydV3PcWnaF/4rrvmOMdBBcnnkAGt1NNnNSeEFRJIWcM369P2jGtgh2sS3ft1uUBAI4
OGHvtb6lS07lz+19GHIydsjiAp5vstOpN/o4jTdtrPUlj2QUshMyA81OUJspM55iI7gK+obp3LZB
q+8USppfaOyjfOgToNQuw5LCdTxH5SEY2WJ5PdadnsltCSUUc1R9SypNf5Dt0U8dpn3GjdpMrXoh
lXUdOTKdoK9B0BgpZ7wGSXfR1LG1ZTKywi1hquG2k0upc02aV8o2VezmVjTBvGj/hHpZBLVxA1oH
zGtWMIk70pxYkxdG03QTIc2916Kqyg61bRSh5+t9HLgVooPW84UfWPR62GRsrZqu+FJCoKzfiy4o
qWUqotoqahZn267Ubeo/HAApwrZj73aT0n3PWXt1N1Xg4HzBYpHPm0pG+0bdLTQDTw7tCEq6qTUH
OilT8VWJZyvyZl2yns2isTS3qvKx9/i4oSfEWZ6R7z42tn5WyUV72Y+kXLmQkKiyW1mWn6uFRAk7
VDjJbdkgqE+V6Os35lCaW0kkL8UiKtsyx89Rsdw6Jgz6MY7reR8jpUipwUq0ZpEHJY91WIsHZQRM
fFBY727nTDHYD3wu0vygK0MtDlbJgnoks6dbQ4/ytJ06NlXUYcu43mZjKM76+ORV1lZYIL/gjiCA
Q6azYR6tlPAcUiojm3PLLUtq0GbK2xeFgvYpQdMxTlrgRtDIT9zaB33ectFfclAcmVQUl5//Jr/v
AoWVyAdLrZMyfICTXNwXRAzsMlr4f34pUpMR60KPYlVZG7Yg8CjplJSmWyroCjQraneBkXS7UKny
E6yStap24SUvKe2/QiEg0a0UeuFQ5nx2veX6cZk7iU9aQmJm0W6KY8Mpu/mUieHIAFkEw2RSgzdD
Gbh6dclUzj4SEhv9wKSepXM/nllMpCce4LG7QtGMp1UFf/phgGBmz8xkjG0XCR+BswMKcM1Xkk3a
C9q+cS1OyCmPjA2FHHeVjTxuCTr178eGikK8aXD4u7ZR/Yh0OdkEAxrzqCtO4UGOPT/QiNCqmNgZ
jSuVKBa5qqykyHapgNT3CALMy5Rt74nn98GwtwwLG58eI8KAr7D26ZaiFpwOeU1SSxG/SEr1EtWG
sqktSbvuK6t34zT07ypjVJ7oLHaeikbm/o/nEjw+aL511kwcNcuj+O2D42hnYtPgoTY10nk3spGq
oNLStD/NKlEwdy1D0qJyR/qztrqQGoc4uQk8xaVr9rpDxAB6skEu1S/zUJ7Cdn4cKhoQSHpaSG+Z
J+3VByeFSkPrhCO8FCbjD/onNDcnmAhfMdpFpzKm14aN5c4Wr66hLdh57vD9I4zjRvFpc1DwMhXr
sjTz54ou9ZZdzQvVr8zFX6FvkqAfTlh5Pk7QXHchdPD9LZLm1XWN0aolNvR8D6IX25K4LrfqdHOb
2WW5kQJjcmUlU7afj5ejN0tiMWMGsTEGnPc3i5hk1KuEvlJLMQMvO1J3NH7TdiRw0Gn1pPJUpUJJ
Ctz/jz9/bncJEln8tSYOoPdXzvWKgKBstF1fm7OnVMryu0lLKaUO45Bdf36XHycALLwQj5f1j/Vo
DY6JtCYu+8rmWnlg7eRhqnbKTB/h86scG6WCEy3WIr5/ZU0f4FjuU0Y1mUBHUeMYLuhbdXl2mNDH
n1iBjo0VoeL8wkxqLr2g9w9vTuymMiEwuTZqrauxnfwrHe3PNwUeg+zNue4PDpuAWHif3+KxBwn/
jhQ0EhWx0S6P4LfpRYpl6p8dJ9t5ULPvqRqIbJParTZsPr/O2iq7fIMYK00MnQL2mLZaGxpJIftg
MmysBFgFQcDyxcWtsqEjgX0SAQPhM514rRFBXg2a9adRlcvlmcaFSecSLuo6+r3rVdqzNJddH0i2
qwNrd2LVJHBuiGEbyu0pAt+xkQOzcWGxatTt13zNEAhHPGFjda1O7rdkwNz6hAZtyEezTixSp660
erAQROdoqniwgVEIL80UAh/ixN9kVamfff4Oj15qyWhVwVaAG1t94JSz/KD2ddvVpUj/AaiCJHQt
Kp/KKDyVUf5x67JEa//vpVaLERsMo6PRZLt9aAOrVskTDaifeWR8CwSZZEt+fmvrWVMVbFwWooP8
i/AsVtfjcAPMrUs6b5AGZYf7aESaNdnbZMkO0LSx35oBJRxtSpsTM9n6of66MmAgPIXLqrv2LsZq
h6dRVTvPahLrZ1YU9llC9xcwvlKc+AaPXQpioszcDG1Q6Ks5xgC8n06t3GGa7a2fSOp1F1vEQ9vX
0qljwvr9LXeFXWzhAy9pDOvvLU27Wo0CVKySNl7ScVGe6myoHZoTxl1qpadccevZk8st5lxIMWgW
AV6u7kxpO4JPLLv3RilCI2lYO/HLNIGHgqZpUfB70L078ebWU9pyUaYT9mX6ctCzV5vQSPRVaxYo
My2anEtiTrLvQZE81niFt+w4hEeRpzgPu8p6DqdxuP/jIcuWhrfI8Ujjnlcffh/QRKunrPWyqW53
bbItijstC7qbLLSER6u1QDJSnLrpI2MIZ74N2syGe4hr6v160Xds5rlI6yV1TJ/GUKXZZYdq/Azq
CC3B57d47LUubnzdWgC4DKb3F6s6hCHszVqMUlrk2pkxXBV12Nz4yhRu2wqxmVQW8onXqhwZu1im
wLSCHyTcY00qTyMzkIOkbFGi1+qVStmWrotltD/StrD3VT8MD2Y4J+dx26i3nPDSLxSFNa/CsVuR
f0OrzLeziMoUdg3PL3zNUQgXP7WDPvpbolBbAIJoTNdDfuSQTqp0jChZxqBXtdbsMErEvk6lZl8b
In35/F0cG+0mVhcM6WgX5PXuDrNnnmnG0HkaqmgJDaKU+p6GogmxzJgfyFKNNriX/EMSpc3eh3nR
bz//DX5RH353rS0fHHsjg6R7oMhIKN4Ph5oip7okGHlJaWQHym7Z1iT/fG8GUbIpm2l2i6YVl408
l55IC2TcvGGv6rqEVgoCp89/nWODk6gZi302sAh9jeJBwB/4hUqLeR7C7JBN7XTby5grpFD8SMrA
pMc0VifG5rFrgnxg7wskltVqtUwNqSzP0hC0Hs6g2NUntV9aUa15G09Wnzg076gmZL5unlg5jl6X
sICFVIksYZ2IptAFn0PKbISXawb9gzZfwLEdOaR0U0Jss5IcbuOk0k+88qPXBW64zHIYuddvvGjD
MepE3nqymmp7M04MA1lxGx98XN+bvpgUmiKYyU7MO8tjXA80Pi2WMIDYAByXb+G3TfGAvLdTNZwe
ADP7xygam43aGeLx8wF05Isi2AfbOB8wvMg1RwAtaSpae248oy5iz4Y6dIYtABFFE/zEtty7jTqq
LlsDDZ5/p519fvUjjxa3pkyAp66g2lvvO9gnTHWihAylNDYOsYFq3iKTaccOtfHaXIUfUDWngDlH
Ji0uSjWFXcHiYl+NX1YySLM2a1bX0UOGnMLqPFFUT0w/ck0x9H/+jYI6UpdFmtRleb1GWs0CXDas
1tPTSTo0RlPfhih7i62MNzJy5bQNtpNtTjd//mw5+bOl48GqRDG/Hz8tjgmBmr71pG5ud1OhZPtW
lLKHy9a6UdGrYxCsp9v/x0V1yhsqaJRl7/z+omXWRHIqWJmNJCwOo07du7aE9BKU5biTc/WKYN0p
OfGlHNkOsA1gCKs8RxUC//uLTn5sGqnut17hZw1Fbq27b8nYTFkfaiyon9/hkU06wRa4qRm1XGx9
6O9bFIRdP7DhmvAWa9jHzsUwa/cSfUynxb3tajC6t20y118/v/KH8FGWHhqhJMgu4Kwl8vb9fcr5
zBI/2eiJqBTQn5iqq4om5E8MGNM2LDXiUbWyFi9W6Zd419EoI+aQVPk8Jfj7kW4MgkR1yMMNqib8
Ap//dse+KtZlPiyKlBwiVi9B9IMsMXOzLlqI1Syy0jEPBcYlnXHZ8YP+T8l+vx4GtWsqsOzJyMp4
/zCm0FLMquLIEnbUrEULvUClOLmL1Fb98wVg4QOjGxULvXgdhkOvSGtC/GCej8Z8x5b3Kecr3zHB
cHaxa3Ftq1ni/fnjJBAX7h0IffJ3Vh8SlrbCQMTdeSIrqBUoeXc9RPnk2T7CEp2st7vPr3dsJoax
Z9kamzmLFKj3j9PKZXI3p7z3et2X92PYKXjom/YR96MCezrzr4yiSE7VDY4NGkCm5LiAvFyoie+v
2kehPQR4Cry8E5pr2BXKsjSSNggDpQVJoJ14k0dmCg2FsK7xPgkDWV+vtJiBaTsPnpiC5LIUUf2l
VvVpRz0t+fb5Az1ya1TKQcFxf5R8jeXnvy3fYqbWOc/xQBsS+aVpVSY2YgMDotQh/gYVP5/Ylh25
oI7LmkWcXt/C9nt/wbzQcaBglvCSKvC3uTG8ZXqk7olKK6EfFeWJAXrkUYLThOtLhxemxPpYRCO9
o+8rD17DpOWh7Et26Bp01OXGKXj4L6rbaiu07INIQAPzRTV5NfEZIdIxIxpHr43DaS80qAVVJHW3
cRcrG2NoG46fcn4TdY183pT4a0Rjz9fy0AXfI0jYP3B16xAOtHrfL4Espib8+8CvuyuLQ9854yHe
55hY9kGQtKfwZMcODPgUOKRSdBQfQ65mRSNCE/2bJ+qmQCLkY8QS6igORNTlXwqUHOxipzH4arMe
nxVVBHcEqZD01mpFhCkEIECz+XxsHlnD6AbQJlPY65g0sN4PFVkqAKPWDBXFaCXERpm10Jd6qCwo
ukpFT/azZDeYKwvtxAHu2JWpzVPIphcBqWg9zYiOPPgwGL1YNl8JnNDZsM/tFY5y4Smtmn4xmj5y
hsbuTuw0jwxXWiD0lTiyMVxV9f0tB7i/8rZURg8oeoi8zEgcMgI1T1T9qRjuI1MplO3lOtTC4Zus
7lFr00BjORxhNviLOF8fsh1KnZEe7oi4cZrrvVmp/YkbPPL5LzMNERRsDGR1XUOfFNHVSYGxvZwg
nMgoYtFqg+vYz8OYMwOA9ijdz4fRh2fKaGaDKZbeBOW89QmF1n+hjFY38fVFzVWjhPlOLfRhh5Ty
T/uCKpdiwEKoYBdjfcijK+O0N2ITDsYiujzHexc5SW+hM6KifWIjc+yuIE1pvEELaM16tc+Vcoot
Q5o8rMBU6LNa71yBaCVEpjSk3uePcFnG381sQAQpTEJJp8CK8Hb1JVrYZFDCgk2IkEtfocCm1T/P
BQCWz69z5KaYezjwqDw//rPfD38lAHoQVNrkpT0cBB3PF/4Xcn4Du6ieP7/Uh+G/cBENtsbM2Bw9
frEtf1v4jMQGQbAUzLGtVvu2a0qvwV25aTtp2lL6nr7ISjpsP7/osfujPKctOFlOAuswrBBGHmZV
BdER8jW4GWp0l0/U7MwWcez/51IaEQTLzbFXev8oDXxvCqrFRd/UklIrGlRL8OeQxNvmP/tx//4y
/kfwVtz8cyA0//hP/v+lKCcQX2G7+t9/XJdv+X1bv721l8/lfy5/9X/+6Pu/+I/L6KUumuJnu/5T
7/4S//6/rr95bp/f/Q8WCHxBt91bPd29NTh3fl2A33T5k//XH/7b269/Bdj629//eim6vF3+tSAq
8r/+9aOz17//texn//33f/5fP7t6zvhru7c6e86n9V94e27av/+liL/JC5WLWGxOX+S0MxMOb8tP
xN/4YKlDcgRhBFCH5yJ5UbchP+IvLed9OmEoeYBs8QE0Rbf8SDf/Ri2R4yqdF4r3lEH++u9f7N0b
+t839m+wg26KKG+bv/+1Hv3EtjA/odyizcjWaF0cm00/K7V2JuZg8iGTOY2RDwEtb1+OEcrSwb2k
UzG+EF3YnBiX66WVK/NUCOFEzrCEu69WOHPAbSoFSEabJst82Piy/KMisdD00JDCkbYHw27POqtN
3hoEB8WJGeajToUyEtBPJk4EHHyKqwNgq2MhLI0YMhzJnbIzx6muuZYB1KNoRvuxnZT0TVenXN1I
4CzciNW42LWNrO9+Gyr/eiO/v4H1VICaHsUMZ3O2XFRG14DrXi7SqkJRCKlnFgdZS8KvukYgH5YY
KTpx0+tFl2ux00bhgLQJHdp6V1EO5TD3UhO7CfXO/sEi+nIjEj+WLltN5Zn3hRj/sKzz6/ZUGoQq
229W32VF+W16bcZhbDs5Ttx2TlHvl80ooBcARsmcNpJG/CmRXF6ZcyP/+PPnys5NXk7BS39ree6/
XzhH3aqWSuJKuV8bV8YY+/G5NkrobynAn6rpfBzNHGYEbWsLfQXbjOXnv10NlknWjUmNCylNxYHQ
i1dQHW23ncfc0XAtbiX2UQ40hjw/8R19/ILRjywtesr83OhaqFN2rUZpR8tcaIXiALIi8YCtyJs0
iF+zWqEzuoyrz5/tehvAS0WER1WJPh4tnw99lFnujBT/oFuypv4QCn5aJ2amOnGZj58G5Ufmzl/r
szDWggAOHBS0yOl2BwThCFWTEJpD3s2vUFyzU32zDwcfRebxMUMLCucLKnQ1IZiSkuSVqhZuH+vx
k9ln2IkzRe52isJJzRtLAxsTrNJFxt0hUcIP3LYW+qhR8tBGIYLOwnyoTnyyH5/BcgQgR0zhoX8M
vUos2iOtPxVuF7IfOsh+Nrl5ayfDJQmh9h/PRSw4qGmYizgDAsF6P4rniagYvJXMieUgDm0lRzu6
iCH4DX04FQb3cQwtixs4FOInln05K9zvXwyudCxgOvyeIersnRbjNF08C8GpXf/HL9Ok40xDnY6T
wmqzuie8qCNrI87Desj7S4BeZIcMMLjSGXiQwz43eMHIkj1kPnrnEyeOj/MtGgUuSfWTuR1m5vt7
bPMmaMEw4HpEIfwDoNJMhZOqR+AaKvqMy65UWXr+9Ns0ybkg9pdZgTij9UdTKRYYF99AoafO4400
p+kTM6+1+fwqH2YdDjj/rJgz7aHNX37+23wHPGGOZ+4YVJ4i3Vh67F/6laWfJ1HnuyOmsXuFj/dE
yeiXduz34wd9DoQYHBiXD5WrLs/7t6sW4LolPMadizAxtA++Flj7NBsx0sKGtPYSYClQAYmVDjTd
OgbUlBrBa5RnOU40QERnHOMTbZ9QhzkVT/Oh2r28aIMev4ZOi5LWej+Df9lup16a3FmUxc5S5bjf
xYbAmKWo0GLM3IwPkOZDeLQBqkpI1GdN3Ad8xnPyFpl21btiFFXhWVoXnfquP3wE9AMtmR2Pusxx
hr56cP0YQarUstltldj6goMg+z6jgTY8YwK5N0P4lS8josVpwHNeCWi+4xv1JrCgAAxL7Qsgo3yv
dmZvQsfv1XPTxI3u6XW3+GjSepw2YESYkhM6HqOHr7uvMDkNekzpSDfGzVTmyWtRs4Zy+EjIoMKp
0Q7bIc/U0gXMwAZQxyjSOHIwypcDKtC3PgOhs2+A8cToMCuOYKVq8efUic6+p8pJeo7prIuwbvNt
1ZiE8a+EI78EyeF3Y61EN0Cj8q2aRQk0/2FMX0y08a48DDBcrDELAxcwIf9iJPXjDS5A+CThqFkH
NdAXo0rZsyNq58xKvsVGPF5FMvwb7/PPaP1emNXZx5MVSXtmaeSt1hxYORBletw60lXab3Epaamn
wyU7VSRYVgu+jd++HYrI/PsqlnNq5kvzcjUPxmNHfhLECEfVIyN8llTJxvwzTnCHVDnqobzUDbQS
Qq69WY6xbwG8ufGjGkeT7PfQHtpauyDgRlxhmIMKGhh2eDM38zZNwguNBDtnqSrTTx9i3WVN8+/m
BOonhOvFSB9mc+vOeZaiE8tUMAD+XG+HNvo+q70kwR7yS5dQUMMrSooW0VjKzwMgrGKs4q9wW/BW
W1De7iO9zwOHDY/lkDItN3AC1N5pJmWON0ZV3S5TYgTs0Ndxc5nlDVF1Vn8RRaCfS6sw4GG1Mjo4
qk3M/QExoOfMB+YmzHWIpPjIcvJ0omSQsblb5i0SbnGZAIZUOUQb2y4EIYNORarKHXZ+YxeiUNoi
GqthQHfK/EULorNSL7X5mZcO56ih77ipwjFtdhK6BPThrDz1Vkqz/kEmdg+vWNe4TUljrmsxsip9
iUK95beYPAWyqLG3Z0s6l7O52MSovW99eSrvKt1M7lU1zN70BueeY4cVDncFcr7iBmWMv7oLrju7
rLRdnVo1yLqmsX/WpQJYqJQk8dXv83FyC8JsAyfSRhN8ZkNZqoa5diNHfnWriD49MxgnF3nli3Op
1bZGbVvbWhu1Aw9fvqJYAYENse0usrpGcyVFtLUHYl1v91Th30J/+i5R/OYo2Q32V7yc8V0oQZEo
uq5KHHI4CicdFO0bplZlP9gIcfLUfxL5oN7UstLg8lVfYSMRoBpZYMesWVIGt5j6CYxACnk70E31
csqM+JBlQtyVtoJSbu4CowW4oyUAmET9E1ozzahCYmu6g4KpJFdkv7yYoXEfxQ2hfrWKObMfs1kj
/iCdQdpqylM5JHkAnk2FkRGXYNiIR3BiWYyoz3GsB9H8Ug89+zGBL4zq74wLW+vuzBTxU5rY1Q4h
04wLMRyLnV7E4MMYiKR9qHYj3KTjCZLwZXiNJLXnGHnazCMGxffdKKrNB6BuD6Hqt8E5h5b0LKkR
/G8yyIg71Yb/7M3tlH5pxhYzaJGIlBkjCFhG4CxB4i6Qsc2SDLVtkDedos+XQWeM5xyzKdLV0bd+
8ekXcX0Pk6Gl9zugRtG2oTw/1WDfY06ODk9VOLWUn03IRb2BddwZmLgcstXKjSFlyTatOkV4c2+L
VzXGfICFrlXSTaPl43VZNNi15zAgmDVBfBbQafaiFM7lnFBK7vVAv+1hU17jlefkTIHXp0OMXzV8
zPGrnGHvvy+rtrolNSR6DXsjO8uL9ALN2IMdiWBjZDBra/FcjvNzYqLBII0j6b+z23m1cQS6o9T/
ABenf42n2WQ86/rZOKswkfvsDmrotTQV+UGudOkLGSvXYoTOlwTRN2V+rfPo0Qrs13BQRne2pnMo
EZdMUoFjdj1VuWZXzVCT8Ojk3tjo34LA7t1UqNeK1EQuOoVtnM+PmgnYM5PHQ2CMl3lA2A7m1cdA
IuBeTMnPbhKb0lK/2aKEKho92hAMHcMoDFA4lUX/cnxGtk+3LSmnF/Z3dwQXPFhArrYgSUHyKUSF
irLMcY9nuKGb4KJkjGGmccCo3sFlsNyQhfcCr6wDXWRhioyGi04m2ISGcg2xgTeEbcpFznHB9jN1
fDyQGyA26mYoJqgCLX7djpArB0WTxhVkcT7i896o1qA5kMB0J8wlF8JVcZUrUNjNCoV9q5UmZyFt
L+WJ5ORa/BAMxo6tzswGQVTeyHfSRXTVYWzeqxrfEFbw6wS7vE21k51w9IZ5VT9j9yasTV2pOtxd
RbwmbDxKJ4ZUDDhLtF/pmefnPt/ZhV6AJkP6s1XKiF99lOy9VPbXSaNIbi+p470u1dhbs/xRnvoD
dAtc4/ZyyAiizlUFfvVyPmM3cTk3CMDAIb81M4Hl6UB0eAo+o1ear3ninzd16u9gN0Ml0DuPwIXC
pZgDQkOMGtLqKPTK3kLLZ6aPyOlQqOiKzIvJzIdqnoF1NxgqW2UrieA2Zf/lUKUYAa8Ot2AfXrCy
9C5zbHAhVaL1Sil8adQg2vQqM2Kem5AvajgRudSIjY2W+zIuyxc1rM9hTFnnuA0KZ0zzn5bUheAS
s+gnx0PYTWReI/UowtfWn3NCp0W2RRiY3oMPBtqKEdiD7GCzu5FmTy6BxbZEgWHkSbZzIu/YNe/K
QZ0cxsQbaERQTwpFja6Zossoy62zupzuQkXfK0N/n+XlRduVdxAh46/jWN1GQSQwJ5mTq5bWizKl
8DTCVDub+1qlnjXFnhFhJIaN7/kpPuywJQiL2fmurvo7WYBRtodxZ+Dx0YvxUquqkPGuPxYJhwsL
a7VVBTcxgd2VJC6IMLpVIcFvuq6/UvXkKjFLoCtYVhFFWHvY1T+LuS0c6tgXYaAwb+T5RY9w3BkC
OpqwGX4aDeZkXoqqHSItX7qcwyEpGsMpMhUNWTpcWE2wq7Iid9hlmGd+M95qC99tq/AgnXR54Vn7
zcTpvDFHfQfiE2aclIfJlRwAZaS14ah2nj/abfbCyQZEQ90AJkvUotvUFP4YizP24cCcrqpmOm9r
e/a0ziZiehBuGc3fAWxDvVICFnGNftImlIILJVLlS31MS0dNBZkhc3c7ZAxKSheZM0GoB+LjF07e
E8RVz620CWESuLkfb3s78io52YXQZzSd4Aoq43eJav9iqQK8LbPnQbJNCPsw5iNAcFQD7K1FCpKl
L1B8HZBM02vXOftodxj8ByOvLgwyixxfNQpUvOVzMCiHHo/9deIn3R5qurKhHVxtsEx/6Usjukyz
yXS7Ehp6kfkAPqJdmiVncvrgm/DEhwleSkkGgHKI5PDSDGPgJzWr8ZK2PfhwWypwwJsWtG6fVq8g
j18MMzoLlmcbGvODkOucoB3Ij4OoE7dZuKVVRhmuxhmwAfgItXM2dmUY7aQBtp6o1RvSYNB831dC
97dj1ewMTXryObUNceeiAblhp7GVbbhUOqx+KhqvatqfN2BLZlna1TIpRHggbKcR0jZIpm1vWjdU
lR/lzH+Nc30rWgEUV/f0LqJDZ94PIrueG+AeMxIOk5ShShtIe4mYullhm0Lx9F7Xt9j2k61mpTfU
T9Pt2PWFBxQObg+RpNTAIgCXHa8DQ9umyOPmKo4HNuxGA6CV+R1K3x7rfOFEubYLRT9BS6vvq6rx
akkqtxb1NNiGy4ZHKp7ovRqOOcoXcHHu1MCEhka5yRilAyC22EvlpD03MKUxpHRA5yn4bD3Kd4WA
26W0Up4R3GZ/j6j2eH4CUIClgOwUe7qZpvgADOEiAY19RWjji4kHzDWHOL4oLHbk7Ka/WFl1Y1pD
fo1fONwLACe4PVi6ie+qVSnaawRiP0acSh4Cy/5hdCXlIhNGQ3VHz/NB+KBMGgqEo6H/jEyr5xiq
cXQzze+yHddOZACjGADWOJ02X0aWmruIvOCLmv03yuvPXWuZjl+bpQf59sEYFjShom6X9M7dOI/x
uQV2IgksCAiSSVmjuqV/c2suGd6IhGp3Lubv+iCd122pkoPRAa7WzLsRZJCDv9snQaC8kdB2u40/
giowzDM2aRikRbOFQyFoeoh0Q9H8OoIKBibXqLa0W26LKv6R1JAQJim8LsqU/VY7pqNjNdVPXUlv
s0Zh8qeO5MhG+dRAfHKrqXwttOFWKeEBlNakPUpKCx5taIWb+sHkdkoznvfDfA1qnZABNei3Iogz
AJsYnqFHVM9x1l2oaXkZsYCdAz31Aasg0WO9iggQYuK4ZNzNcGT6bzBbDDfPJuY5tiMzU+iFCfMB
A5Vi5HsUIy9SC2Kkbe2WFIboumr9a2Am5wNWCCATsb0rkSlvksmUPEmHMKjUJSRP0L9ukaAvkdWZ
HDzN8AG/Jopjx9lTNTd7k/4z0SNJBwDR9KZMyi/AmM8OdY/N3OXQtaS3GZDijRw0IaiLajovkC5s
s4jXPBaK5KWEIV9qfbWVE/8sHJbsBE361i+hFkYqQW+CB5DDUdrlqXQTW/nWaqanoG+fCjtqXCLs
zkyz3jGbbeSWHmozahdF29wWHUROtawutNn3bDG1IMRyweLFJifJwrvONh+KeMRADvsRnevXKbev
7U7bd5msnNUWj0myrHGTdoMXB82jPkuPSlTJh8oqbiE231VKcZd1EyqCOfom99VOy/nuZqFfAMYk
cqFRz2thn8/z6FlVeTnKNccSTjAs1duwHZmjCnOrd/UO3IlHHQP7fKuwsDT5lSUKVYE0nE8Xai16
6Hr2WZT5t4qeB25vjgkVE//MLrOtlg1PGVltmyBVgDByqB0Ti5Oy8rMtx+XbLQG4kGHggVUobcgt
NNYApYF+uquKnhR1JVWTYlPFw2BspaGuyXwRg/3IgbG9t2WfnLtKlpJsA4YUdKAE/Z2YEdSG85VI
2UDfGVHNMj2Rb9TsRdKHlxVc+NsxKKqfDU5dQB51w5ax0iLtCs5KQTUranUJ+C41HzcohPpKJUc8
SX027lHfD1etZgTEj4/m+FSCMbguI0v2cRhH0Isj0ak3fin5LNYKUOizQktTrxUqRDQ+KVJ+5AZr
R9kpD0WPAPGiE635YAAmvkEMGmy6YLqeVf/BtqZbNIzyj3Ec9Q2+JuY7IMzTD62erwcT8ldUqfG5
EeCTW4Jh4nQry3L7beQBMcIazbF94NqBHva3Qs26rUk9S2o4LMThpS8FD6OO7Crn9x7H9M7n8JzO
3Y0a2LcUgnMXFUjnZra4HsOU0sdUxJcqNEJQ8H7j/xBhnFyHcekVMQzLuJBdf46tzVTpP6raWmIs
/OEspUnM3A7vkb80C1eWGLuuqFll6iGAVR0HHnGKxXWR1wfUxl+SCCNVU8ndQ22q33KrfDIhADpy
SnJvWIbmj3gUEmcOnxTKIJ4Pkd2y0zfDLyHpOFQfa7nfZ8wlTtqIp3Sy0vusDL6qgHwZcyUQt4R7
0iUgfWbaag67PrjuJEoDY+1nhYMnhGYMAH09bLIg35tNf0bS113UadftXERYA1T/QHv9R5HExS6I
pvE+LKWsv+jGLn/mXBb8qPLauknLpNqOkZXeBaVKZTca3WhqJUEvYbijQLmZAus8HIz5ZuybwpWI
et8VncF8FiucpOIwvpDzQNzzgT+TM3ETsZu/zslpLRzLLhKPQA3pkYMwFVefxs791NbzGcti7dQs
rA/I04OLFFXmjQmy/9yc7S8zGOVzpMQ3gRZ/gaLbHcAEFl5o2vMT+akMBDZtjdc0lvyYFpzoO4i0
oLvb7NGeKSAYUSbulSDgFiAKzbAurTPifOzNKIzhppzt8AUJnvGC+b5/6oCoOwBTnypEzYcQLtF1
HJDtZIkxvkwtv2crQRfdiWLZiSvCJuxJPVh13xGIKATpUw1qUoUmfjO+xGZzyWuhgzbUz3S2000t
ytuhKgDzhlSf+GKAvtgVtTY9PNAegV9cleCY8rY7IxQ826NBLfdFKfpHbURDjx3A+KoiwvMqNtEu
Wyllq4NiREqAyjqxkTibJBdGlIb+i7vz2nEdydL1E0WBLmhuRYlyqfT+hti5DX3QM0g+/flUNcBU
7545hb47OECjUUBVppQSGVzrtxunXayDrVw/RIXuXtN4KJGhDclF0RtSm1CcVqMnTol6uk0mAzJI
KavcdH7/rhf9K7dVtPh2TFKimYa4XKxdlpJEVdZLn++XqXXrp6QzKrEltLK7EO8NYmWTmf1C5CPP
BavJkNUF+QcgCS0EhPDOIQS9eaZPzNjjHwI/E6TOpsN4v9hM0qV0y+NUxGo7oO4mcbbDSzsZDeGu
jfS2tPCZZP9ZpTjWi5vfdpXbnLLEEdRBpPg0apcYGyLEkifPKORF5eONqCzqwm1ZfpRDln6QPifn
jdnrBcrNM75RaNNFFD3aP1FJmZAEmHc3Y5J134IgT52bvI8d3KBxmV7zlszvzRVpZl8iE4GmLAYV
7p3ECYmazLkgFxn4FGkVC+PivDR04zXrOAEg+d5QlxxpjvAeaiNTiiQ00q7kYek6kAoBas39reUY
JkMefCM2ZHFZTtY0YOL26dk4mSnZmscpHlIFSg22S9sdeXc/h0FP3L0DodMUAK2q+8z5nfodRwXP
ArMY7OQrsFQ23xjr4GZHXY09iUvQCq99NfzJSricdghyFTmIlt8YIQ8JuMiFqX9g1jbMfdvGtjzy
rHBrViA3yZ6MynG/kipx70lRXBO8Vlc6oWuLPj9eJXkOA4XqD6ORNf5DOTHknZxg8uwoJilPH+qh
Gt5qt+SiUoQI6sM8zXZOBxmJt1cgxBP5KbXmheiSZSS75OptcuaT7ogrv7UJ+Kc3ciQryR4N+5BO
E372jsBa9itwR/DsDpXxV9VWRC1XZB3+pCWkd+6WyXWqXS7R1EGVSTpP20SLOermmnhPYPlqCufU
NcQO8pIWF55c10zNqQmKk53Fg7/LQVW3nbC2rNskSIgHlHkgsn77VXne3rb0nmKJx5l213c6CzZ4
cb8Lfc3a6u86QjOn7lrlMDQcN4HZHiYg5ocVuHXr96l55tv+SJlq02n86Q/Guis8vX70ZbbF3UcU
b+/TiLmC3bFxgTfsFs3mM8za3S45gMt1iU8jB/0qq+Znl+ouCYk3hjZKejNii49Jp7PXIky6H1ng
HyahP0kcdW9rdyIVNJijhHj/O37EeQIyL57tYJSvhtnkh1HOX/5ADHuert6hZdresUKl46ZsLe9U
8143eeH5fMXAlLu+sxV4XTEFQbl3DOwRD7osfRIEA/yHydy5y753aMKkKWOZuUVcqtFuRs9QXyhw
k5aCIMrDT22vKxus4Uq3RiZ1NfqQ9xkLvSMLmrBUOrAX1J7NesLeOI6gO2Wwr2t/cW6yljiFXdtQ
ykvsbpOpna1b1zurTGA2Is1FVREXjN9HZD/OxtmreiHvqO3y3AOF0cLbOQKJQaxWWVzMKTHcs24M
uz7y9WbrwZwsa93G88D79jzaMDZoRmBhUXMkOqrbwSoemJjn5Jk2t9K+KWYiJiKaQ/j/hVOI4HSj
DgY8QD3xu6uKbzqCV4eI0N8+jVLpNAani5/4mxqlsH1TmetiPxW27sxzMMi+PBhUVumDTz9G0xKE
fT0mJj8fq8/Jpero3untvLoULbTOFnF931Do0ST9SiZIZYhL4DZWduA3xwAYxMGdzcGXoJlde5c4
HRuWRT3sSdYVj0Sn6O+4htch6iZ7EDtSDhP9OgYq2NndTHJ0QPz8oRKsgdj4m/i+MJrugI5MXzmf
13boTZ+I3T7Ydhr2MmHuvF0TlR3h4n4F3vrGI/Xa0trJc9vZyx2H93DOHPesJr88VGng7pErXJUf
GizHlsO+Ijlql67X7kjROaFJNOReKEcf055qlu5Kvi8zvFYo3ZE0Sj8XEZx5/B4ri5xFYLX0HfNb
qqNeI0piy+8onQSCZracumG5UV2TMtRlXAuSqNhz6dkAQWnpBrcV4X8HK/N7lq4gl6whKsazXSz5
lmuZyb2i5v75SqtEI5rz95neCi5z21ffW1Esu7GTN3Q2FV9zYi4PgkyLh6nPdLYn/q0LPbESM28Y
T6Ol0PxII4uQZ+BEaUsvA/Pq43Bpgz4SyWidMo6I9jSzkO2tsfxJ4jGVQEHcPlkdprgQQM7hL1lW
zfrXfQZ8aU8p9MlnkSm9NcqgJ37UUWGJL9zckErPZ7pktLGrBXhr7QznsFJudVJmPN97bKr3Htdd
iIPkzcHdlhF2OlpY3H0P4swbrC0Mx/JSQLS+poVdPxSm925rgB1tVv6uolrmIY7HZsZ0ttxXXWxw
MtRl6FmqufhdR2FrPfh3BX01MVAe35OxlOSpq76Yjl0wlHsfufKXRgq7byZd35ha9bd2TOOQB0LJ
9i2tjZteT7s2fTXJ3j57zfjVFVaJ48U/ku5PgvzculueGMNtMHj2CXlRA8PUNd+8rMjirdlaCzkF
6oqRku9YR7CJ9q6UbZzRnmI7X6NIidUWgWrNXV9U11ZM7S7fWq/INRHCwmLtz7P7AOLuPXWW4V2X
Po8J23gQ/KaLba7u3UjM9sqAodaTAXMcbBcos1vNKBL1Qk0/HNn2D2pN+3vRjSfqpMCNTFd7BwAF
UCvZ2QBFZi6dNKRi2/5I29Xf4KFsd3a9qNveSUiI9dABEJfOozkkwrsgbc8ody5CnYSDZ00/09j1
I5HWBgJseG0o2KbhXPVHhFzNDE6cWvS/F9Z5TcEMSRO0gEkqSxNQKA3QfZ2Y3Cq+vyUMzXuyDbIe
FxSVewjJAFIvja19Wlrs7B6NmGGi1RqtjtFeiJftvjxq/27zYvo5Goos0b5dj+w0CUHj8UAKZCWM
o6rq+di6DKLyWuZgZmBZ8WrIvdPqTCAaj52Hmebfj6ZvLGoLp3a5WIjcH1WimTy6pqSqUvm3ADj+
hlqOA9nCB/a3LOppHaGeYH5EEyKeF1cNDx2sGONrVkdc/8gjAiOP2jKz33pTXje3WNrHRHIlYr+p
vceYnPitX+flMeim4NDkY3wYKU/8crNgm1PLfuKWPRYqXT9Q04FqJ2CPRu52D8KJ+23K2M9GS4XH
02hr811LK7mVRTbxbCaYv65c686ag9fCveKrZlXl+1Ga2dao0RYgx0vDgAGf3a7HMJat9p6u3PF+
bcaSMaOMuf7T4CdB4f2PqlA/y1yRik+kwbeJ/KLbtnbaftOMKFC9fuR14PQgu+eQQoU19LWVMtjk
5WnxqHQqzWkDuR05rTjMsZqO0k3otp7lyaJMPLS9rAmDevnorTzfISR5qariuxyQmdSE4ptL49Dd
Y9zUMmgdxgX0grElmIlat8gRBlVDJKrrfEMB6lYtGF/AVeabgm2cRuo5fQQKV2fq4x8nJufJrzKX
rFPWCTFCR9rIbk/1bHCxyoWVOanEkp77rs2iYJqSMzqPgS+CMzHQAQ9gaq6pI1ufVoOykIJDdDdx
EYel7pFSGcEuGZ1nMte/KvRikaQSawshuGP2Ml8GszgAteeniqrCpjf7nc9n85OKW5hrW2dO6NLE
uvqNNjdNppEM0oG7VDSM+ulJrFXwFldxBWDpLRk/QeD91qG2I8c6yWIwap5km1YqcSYCDUibTJjn
uW+GkzXq5Yz3jUdaOhaHADQNEH7u7/rWB1C6xs1CE5OdWxDUmCLUvPXxVewcYOfF8Y09mCJLCGvX
tZQb5V8wXfvjquY5I3B4U3Co7lRZSTKnERg5q5XvFlF52wbs5ZKYLliwQfivysw+NHsvOA+q4yko
E/loxN5ysy5j+yJjltgKpPJduOK4LOJUL6Nhbae8rm9AsXE3dZ9EMlT3I7lFZzevspOFMfLQdiTf
xL5jnrvW8G/wn7Q/AI+Ncyba5Gya5AjHdkbFRpIbdyi8BFlOZQvrAE0G6ZMQajzk1aFZEBEG/nVm
rOlBm2e7ILZeBZFFvg7VsYUc7kdXiVvKBOpzwuL/3IjGJxEGyL40wcKsZJ3XcFrK+tGwmm8+Tr+b
vuRxGPXLVB+8pnYJdqEpbJiX4Ssg1XtTIqresNxxPFfW2Z1ZvS4LMPdjolOYYQrdW5KogXpPYgJq
vI6MMEA1puSWNM3Y8OY9mIl58nRJdXHMX6A6BFi5BtmMCjIxT+48B82GJiD/VF9z8yG568+Fk2Y+
cFcH1GsVJV05TUUdtdf3C0ymIGl/JsyrIuqc4kkPFMlbhh3aBO62THbdW9wxYoJ9+LR2T8ZEiw3I
nUEGunBOCZiKFdpj6704iWX8Sn1CzYeOmWxaUsd4aaTbP2jHES8qo0mrU153Wof1LW/pYZ1ZsR7s
XHanKnbrR1GR97xpkso+4jsbO2B0i64MDTm2tRUB2IMxLxeg/XInWQwpnQTGr4+lqzjlXVxj4NeE
dznU3iZd6LokUIW1bNT3xVbpuAusNX5J26H4ZRfk0Hla8CzwfZiGgSY/FFHBlHPJZ7WBq67O8mer
IRl9gyrOos6hbqkNcc3+PPR9sedAY2Yr5YoGjL1RI/n1zKinzBc8YUXI6YIwF8tY35PSkvrPpLZL
CCGUcWEsbP+Oej4vR0Bjduarg6aC4Ym2g5OvVByykbv2wVIADQZZjsNmTgm2Jz56kpSkTTigQtMZ
k58GRUjwoh4yrSYtTpatzC+71+2JrA/OB2nPsBj2etMEcIAJAeKXWov4zVrXr3QmzVdKuO9Cco7p
LLspCm++tWejiLxGaHLT3euW7NQ/HF8fB4MOh5YWkdobPzIuctDEObPCrE4nhEnS37VkwbPYNE1V
haiu1J1EMZXsEKFx6jFtH8yY0KLMykCWRpuY9MSK6z2lDrQSuUtV8ze5wkOC5DubyfW+A+NlUUfj
ei+lxv+v+ktJ5yitPoUBfYVFAUk2ldQm6pa8k0GULrSdWywNoT373wMC+Cll45letebwlgszOdJn
kvRb+s27A3AUvS0xQgiWXbFZ2jm55/NGR4Qe70yU7Yz2VNdTtGLEiYqURl5BUa0S6dBsV1gMcQ6M
tXqeanbPrVtp3+RfqgudOuu9HzS0KbZLItYT5yocLaXa1CFvAL3gR+nWImiei8/fzdmQH6mxZ0bn
3xm7nkMaArlqDRAzJCosJMlhcm2720pDT7sEYUkE/EdKt9LOIyk9RYSFAn7IcxBhzfJzsiVljyZT
UFhY0juwYQ3vq8r0wbSbksHBV/RR9qJ5t0cJodrUjvfeSTL8UU4s1WWIZX7Wxsz7YOiL4bzYl5PR
mLZi6h9SG0izLxcw0FHV6zEDgP0HJfbvPvCrbx8VtnENfPDZff3f5N9EqA3O1FHR+6ecfvW7ZQ51
5br5BmAeUY/DiMCZdd06By8+LtofvkHWexDBQ99hkAnYgg+aXHqu2FkhcOU0nO8DGEmmsXxWNJgP
9mhtm3JIxc+KdEGfruC60n/ph/8jY99zXfG/3716/+Lv+18dff/yX+1/1lfbXP/7r/p/0PZnXg2u
/7vv76msp29FhuH0LxPh1Sn454/85fyzrD9wk3imQciIdw3f4pf95fwz3T9827Zw/RGZZiKgQ4z7
X84/J/gD4x/pvqZlXSOrJD/0384/ogFNj/z+q53BMdz/xPnHD14lv3+TBPOGXJLCJa9Bup/kPfLv
/yan55mJY6lsppAqOCv9gLf1uo0KjMnYickEJGusDjopCdwsCzvQ4x9+jiRuJZTTm8b6oDP4/nAJ
4JxCUVr+fqXY83OZMnWkFLT9qPVA5WNlBu9JFc+vVY5StDOQaTSc/hVFa1u6y6vnlW7FvaZQM1xs
r/iJLjA/Tw4+OE3ZwGPeASv4U3JTIQI9GG0x77xuUt/Jwci2mkD812bqIRtaKR7iZhA3DXsIHIVH
qxey9epgUcIBZOB2J2dQCMVfCVXYFMlnmXpRljvfda64pe5TBwowrh5QyLU7aVfTcU360B2186NJ
7OrJ6bP5ThtjBh1YW8Ot15jyK1km63H06vXBy1P3XS1GwRnqW9Ue/m05VLl2H/IycY/B5A6n3OhY
XqU/nBrbJ7oJdAgCyAuNMfcPMYEYG9pA3KgDadsFI60z+FTi92CynNuYRSCcmm1fzXo/MdlGFLca
GyDw9Vat+cvIk47aH7ompp1rpPON3Tb6zLa6RjRhDNvRSVIISkLn42vRVi+/mwUN2IM253u6RObL
ZFfqJi4ATWKHMunaye59u8EGbRtzxCMzf9BF8Gpd+wHnjqNzrGhX92hrp1yJYY1+rXnbmExtVYVM
pnN+CHwoxwxGmYYI9SykkJcgbTpqfIZ570lX3cwW/bcS8vBNr4rYbBdFRev27kueyY/WSOS9GBDG
itaDZU/SZh+TKrbRTGW0TqieKj3Vfv8zfF4vFa4OuYoTsmgS9jq7/jZWry7hGsk1tP2BFBProm2K
r6Zg+NUEFvFnJcztXQVPsVUu/Qkz72sn2rHfumo1zussp5WPYSgf/QT10TxNhOYVidpP60in98Li
NFEo82pqT7/OEx8cjSPGm92vL9Iop7PhVcl5Un17aujpjSwpNMQ5EuyGLreqtQxWzdbZNBK0LbRm
S59iXVuRa6fOZwNQu+/TJdiC2xqXNW1JZxiydT/VrbVzyOe4y2u/vTSBD18wtJRBbEU+fyjYgoM0
yxEmliavzcQ0vJ0GLOz8SLjOGWrhykYX0ttAW4SgeAeWO2h+ikruumB265Dax/pVOesSFh1Tm/Kr
ZWet7MQJWMNpDAQ8DV6PXZdl8QusLFd03tMtOlltRMVg932AjwTdN1E2UcjNJG13xzjOqITCgKxO
HWPE0STcJEry4kN7A4P/oK5re0vWV5Ij1JXs3Eajgx9cPd+CHBS9X+cRnrWut9RXTJt8UT2qBAfs
s1nVPnVm/smokwhNzOfqQ0IRWyECuAEBhEZIe1RNbXuuvCRAGFYYG+mhCiO4wC2o7fQ4gQqmQHZQ
yFk0/0+UIE4ngwp6YlCLfGdl03Qmx6Y6x5aTU/xiBs9urtuznTBwYajDJOOLBeiN3f44aosoqbqx
DkqPzrcUGCusbQXqPDPJl2bfRDIt2zPORutJZJCJSencWCt1M76bfeDfeOzr4kPQwbJr6oIIMkc0
N2mapEdRJE/rgjmgcV26y6os9D0EbyW3NEqf2d7Mehq3kJh0e7f+sO0Wr9gIsg95P3SRJjVdPcgx
KN1OHO/LKZblZe7x3yLt857IsSsQXRnJOb7GsOajRh/Og+imqwKHe2KgR1gvnL51MxlHooHuEzP/
IrGHhajfLZ4VidH5TOieZB/furXlbqjZieam/cKt5tRRleqb5brEp23FOqZEJh4tcsfucBTAijb2
sRAkHXlBswsmpA/GQBMcmFCzSzszjqZGd8eupGA86PWbKCCzDaMKM5mHaB+gm5HYhl2S3+PN2pDN
I7Y2TqNzYlrqOLoyBd9TFoaK/snxs7vFdEFv5WQxqBbV7UjZyb0es+TNiIdmN1riE0iOdSWhZmms
cjvqKAuHgX5X0ju2yKoOHYr+k3aCA3LTEx654clb88gEiEJb6B29oY2GRMCqBPxTTOBisyPINyNV
qa0jGLfTbAe/aFm6R1BCMVELakuqDgrwpNlhdjBv86xtTvQIt1uvkuhXO3/9TkoekEnPfZojNAHm
ajeJK4sbURhDurFi0l0rm0oT5GC/Oqv4SJspgcWprGfqWJPIoFWvgCz7mTkJbL1npgfys8rDClDw
kbmZf9OzzO0E1mk4c+c8NYlPSt3U0kXGWcW0L0/oNudj7nt0Zq5Fe+M34wWKEnVCBf1om6jjgsh0
U0Rd1tV45a23JmK/u5H2JOTzg7mrrck+AskzvdJWAsYGxQEW4IxG5DapuWEnS38FyFdfJIP+oXQ0
9WCrbdyC0XyidLL3RM16R7fX7NZp92tKKbghPgaR7BzU/lPRxA5ojzTCnkbis2Bl2/eD11PK7iVA
DyKWjy3SqdskGBusiy6po4Na9gvo7qMcUEHrKnBPpBDGlwq7d9S2Y3NcAUfOqRkvR5HpJJx1P5C1
kosXg7KrUNZaR+gdedoRpgDubNB4/EIN5VXp4Tf9T8dfgGaCpbW2Xaspt+I58VXE6DA9MTinQNWU
WisxvObrON7n6H43ZF/oH6q5FqOuwknOwNfJpcqRXLliAE+ebjwCPiOngqEZDYOiOqM9GsPSRAgg
tk6ePmFEdH4U2uGD5ZF9LA27uoG+muC5yVKJQaw3HR++R78xzZ4o4eK7OV/koWXIQmtsQY+WfvLZ
i5VRzz8SoXKereXskg1UOCJyWyNCDx/aDYWMhRFfzZ/HNleHLsjPo4+GGhUhhjBhQ+fl5UU2OqSH
2j7VE7CoIC9ua1O3kBVjiSC0cqK2V3scMqc1iJsHeGrvYcTIGqF3qCPkUd+FIY5xQ91rrzbAJ/cL
HNmAXKjO9naTb708+ZiLnpCkub4gL7j1E1CtXiznQZKvUHMhAyN3b2axXiZPbZya3jTX6GjR0Gg5
sQzE1UDb8mKFophglDBXmXUbegYUnHCONNUCenvGtg2C76kZoMfOuYi5R6IMRGoLVxEgrk52Y6G/
WvE5NCqFsUrN+eLzKNvacOsbsg8fl0U++nEXuejONnNv2lGZI7IYi5cp6WjXLetnP/VtXoupK6nP
/lI2+0zdBUvahfUq932y5Ci5KDXJe5CxgSJOVtvpB/CO3toaYw3dw2jGy3az2Oj1PGbwja2qo7Di
7/UUvEr3tFjjBbsQA79t5jthVI9d7PI3TGe7zTcTkj7sIYirDNxLm9Tj+VjSX4dBzdo0QbyijMj2
TmI+F8I7QMWAJbBP3MXpgIlmPs8pYTO0dro77aWvg2PvCmP8RGX/VA/lD0pZf8W0amgjP6SqgLyd
un2XMbEsxWJvbZnBkyHxwlNa3SBCba4MNTDxNN4syP+2FEOegOiidHQpWUuRVvea+brky9+4hfSf
Ar5vNoIpbFybirjpLbUbsWlMs33FIhxNaXab4GzfzHB4qBlcntDli6pbFPRN+5p41imft9PMmUp3
3IDEkD5mYJcBZcXJbPP5DpJSv1nXo1NMrPdfeOSe6a9koQeEvhHczT7DDiXlHOrjoevaZ9L7rB0U
s9pUuCTI98pvlVTdSZgKAUyaOKRy8Eh5b1CebXr6Wn/RZic/yzmGuxRIQKoTEz9faj3s2gR9Hfke
YTk3twWXIvvFnG5l6WQIwBMaT2XrdT8n6sSjZGzL8Ir4wXE4kd16UJx4kxngQIR1lzXbwTW/+OtO
pRCXahrcrUeq2R3gqP+CNBwwsZqNW68jhK7CRrxrBaKcgl+77Xw0zFT49G9m3uvQC6a7CiNklK5l
vSe4SZxx4RkhurXqcu05efELg6Zg120I3vLq3dBQdjLztgMOO5JIzC7scwtkLUZnNHybSGMtA3+r
+QpXw11u0E3i9RxC17Fu6zg7NVlb+xtodNRB9E5N+Qep7vVdjkYTe9x0KtT1dFqmIip0shu0f5sR
hHZGdtFG1x7iC3MJdXMazkLZc8R9d1m88bMwJjdy5vXSBzEPPcILjlNeDgeY/Pw4Ii/mMWABosXn
QQ/059bt/OaQtckYrX+qEcDNdxO8dEOM4Fox7Hcos3QyAZW13byvU/uSZv3j0OJAYJN0uZ0bh/sk
e6c3hecHqr9rxW98NxmD+94vxAcCW3O+CaffpYJM9SxzQ9/Gs1OgN48Cmg/6uX52yoqkT8ykZeD+
mszgyaqLR56INGhkVM0KD1ESPYCd5aIN5DrH6uVwH5fLEsYa6WCG/GKzat5nE1z7aIf1odL6GjxX
frMId+coQ/hc5C5DhD9kOyNbre8kTu3V1SidXcsUldwbKj4pkt22wpyqXeLDpieyqd7w9u/gj80T
KCihM5DisfA5XHPv1TKTjBZ1eaJhkGS/4CZFxLMhJ3U+NmZDaTg6g/2aikf0YOkOHBPxIfpvi+J5
xA7QEKXMdiQHfcRcfTxv3PLSUeq7mzLr+2CNrwxHdyit43tvXR8smZ2lcj6svHW2FGYfJtpWt76P
XL+2cpOmNOPNQcezKR3FbO5b8a4lOoJ1qEYFvlKBnqbGxSbEgY4gq9wzdjY//axaTsgkNB/iiHtK
lhX7vRx/kDRAaSK3KQRzH5T+cVEif6fGcbhI2Me915YJaOpKXFveLN43Va3WvnOxObMRYXG38ip+
p3rCflsXKA7pAtdmmD3CJJU4PhJszLVN7zCyi+DYdWvzYo3cYwQLo6n03bmA7PYYMqkKT3lcLVk4
B5V8q0SpHdQZ2XuaDwADK6f0BtO2CydqLMut29oL1FfpokEdv49zX4E31tWprakmKjAxbifqJZnh
gbH9xEpCK/XqGxpOnKMaB2+L0M97sMiPv7ZGGkdOvexZSTfHPmqI2wBmEPPD4LUbGTs9KmxL5Rt0
Zt90XAwP4xCocHAG+UtU7H3FupiXIA/m5xZ8+WAkpdxYUq5qgwRu3Uwyb98y9EsHFFjFkZtxuuOG
spzQAg7duI1ZIcIhYeDJxC5iAxP39c5tVPuosUZ+jr1rsH118iBTK+cq68VjHbTr2WcdCK2evb5r
lNzZlTPzbIn9KDFiY+/nvdgOdUY6p+nl8aZBfvQQWCXDY4f+N6D3CCqzn0OyeN2vrrG9szn2wYlP
McuJA4GtdPqJF117bsTJxvc/tiuP8Vk5VbbDwUEFgvCbme/YmiPo2y5qR+2fi2L2EfRNGuO48HAf
p7M34kAtzDs/bdod/iP89Crup3OZSfcDQsK4ECs90FwP80LheHsqkkBsu8rsj5ZCSEdAQoxJ0Mpf
XCf51oLfPcze8k1SixmCqYt9G6Tdke5LJK8B0lKdclwVrXKuX6Gzo9WE6a/e0nCNmam6VEwoVIYD
08XrsSbbYBrWkFbMsHLXqEBdOMj0mcgUxBlFum3m0fwhR3RzDPrBVniIFKA/kZE1TbNP1WgcCT2y
P1Q7hjkK1NBQELIisZkswdPEverTgXYd8hxOwuizA0xe8L026uYQjJ34anBNRENtjXu3Q3q+GwLH
evGXQT4pb/2Zi4DTypvmjVKJ/bjiiMQa2eTUb3XJvYiBGHjaiy3yne7QevN0P5u6fXCsxnvjdCnf
gklmzwmiy1vDmNN9bfX2I4oZzoDSFICXRHEdaZ0vX1XrYlNMBO9gVnrdVjrWT0WJp476d4TcjFfW
DKGL++bWnIncsGVqXmafnMUN2l42sDrOjaOD7OZuth2NOC9ZCpQCI7Kh3MGJ73lLfZ8Yc/3ogNoA
CxDI/6FrRxR4y2XyrnlsJRuHI+EJQkwWofSJBgRmshNrd/VBnEubOMc/AfH/iDn4/zMS0CPy5n+n
BqKMh6L68Xdm4PoDfxEDtvkHWM41E9Bzr7ohn+yjv4gBy/hDUp5GHiBxMqQGXVM6/osY8Iw/iMu7
lpda8APk+vBD/0UMyOAPj6Aisscc40or2OZ/Qgz8njjFKU/olusErDKOTVTcv7ICtp0TLKVkunPp
kUB8VPr6NLhJ+hLU9vAP4WW/558YZO/5krIvWAg+h9/L4nKZlMUwZMwSno+0DFAZz0flOlvmEW8I
pcAwsq4eq7MkB/sf6uP+xxcnXPQahkJKvf0b/WE4qMwVTPsO7VN2Rq3boKxobYQpcc3xyEsPflyd
XM1E97drgeSCJanV3zP//i1r7M+/2/csSqUAGCCJfvuM+0m02FcwkNsUHELpImTuEDHmxJ/czgjh
po07O+rcY2TZLxUW76TwrCMDnUt9p17+KWXsz7z0v1NBf74hwpVIZeTj4J396xsSWG4KM6FCjjN2
uimdOj2xfRDmgdIgite2/lUFVkfqigFAXmdFAaBdBA+0xpn/UD/xb0FKvBUSu5gbaYEgisz87fpb
Y7Mj8KRmoiMV8ZIrha49S9vgCK8B3YD+sLoXuqfkWTht/RGU4/prsLPEJdAjQWjKANPduIxxKNGC
gn3rH76734J0jOv7owDEMB3yxLjjfs/sIV6nX1zM7K2vs0fHmObdWoGXux0VUggn+33ZL93ZLjsV
9RSuoq+v+9t/eBPXUObfvi+PRDMKfpG9Xw+Lf/2+/KsUg37OfJeSXHPXZpRxAi+UtyTViaNXkt6+
SHi7zZJ0PCQAJdEFuWr6RvOEv/2/v5d/Py88au0kqxKkgQ/R+a9vJQgMdNCUqe9wlVg/utIpojn3
aNei9+4vHhp6+H9OK71+9f/2V//3S8nf/uomTuOklVmxs4y2n5i/xUgYQBx/yoru7hHHYfR//9uu
R8BvL3j9dDmqicYGD70eIX9jSFkXc1Gyxe/slCmHAV+dHUf9p7UyXFHXIkmizcip42j/7VWUrP4P
Z+fVI7cRbetfRIDFzNdpsrsnaBSs/EJYtsScipm//n6cc4EzzeZpYuwHwbAA765i1a4d1l5LU9RW
5UQNVeC1qV7h9ExKsJltAOwy/7bTXXWiF17jq6UhowwzJy4I/O3l0hIw0/EIz7hvMdN57PJ0+oDm
a+TnmdL+NOouOprVyAAsKkOHzpmr+DCEXKYhVe0PaV5qJ7QhmePQOtf8AqkIBYnbW399rHAABM+q
Q5nXVdeKYviprEYFOfObstVORV053pjFw4nBl2DH1PWxcuDfxfHBwSTQ2ll5nBJHRy5gLF+ZkpFS
UXwN+GGfwzrrvRk+tB0eu62lLVJpYCrJqcgDL7c+H8u5gUsu8VOjjY5EhiacTep4b1WAMN++iyb9
fdbGQ0vgcGmqA4s+KWWY+U7P3IEBKNjTkwhGgQHep9umxPJoXZ4o6BUdJgYJUHQUZ1aPWmo0NqwN
NbeTORrzkBsK89cQywM2ywLnkAzQ+t45gMCfRSmnpy41KsDQzIEziOr+qSkdfYs7w/2ApMDwPWs0
hlKVdrR8I+/0N6oM0xdXLeaKLTAY4CzM1XNnD2hYq0GQ+ijPlMehpQcgOqQWcG+6p4K2O9IsGnY2
aGt/EOQydB35WT79ylFChxaIsphSn+lYSjw6qqofGTV1SFnm4g/Zf/Sc6rry6/Zn2Tpsr6yuKeZq
R5tBqHSpH7mt8Rg7/ceMKY6zMo976ijXzpJN1ZBuXuArLHJ11hwLaaqAPwDhJwaPoGu8A/vt7JDC
bjiuSzOrbRzMKpbCkamfBnX2ENVg8UJIHc4iVAXkiUmHsp9ddkxAdsq3ygzMGRTymC/AMrhj1Cit
PypjEXglgxlP5jDZH25v+JY3oQLJm4hmL4T8Kz2F3o6dqadx7PcEt2e9G0O/oo76Vxe55bdh0ILz
bXsbARMbAtJIp4GuX8sEl2rVWmhWp1TGavtXq7rq76lnIIRh19a0DqhTDN/bPiqABZrOR0bYuvGe
KrVBjuqmMIlBOKb+PfQzMzZIDJt76h1b+4ESAszzi2sgXrl0QUPoctQiaoFm1w5/0fijPmGWtfIV
Z5s+FtZU7iQVG/dsIRe3NFzrQnq5ius7CEjswR4ZcqRDncPhy/sRM8z1rWVE58Rk6UjfpC/cj7e/
w3LuVu5PgJjWBMqmqJUsSd3rWIEyvACHAp9byqGDWWWicDhqyKZJp3zP9IJzN2sQ5wid1msJxHbn
GGzcc8yTS7y4NdToL81r9VTn0ITlvuYgmQXdkPTyqkoPmQ7q8PZKt0xpwM9MHUZvDtzqvTRL4uKs
haexsUvFg3qheYSjjUJSNdCOu21r62MuWlYwo2uwTa+FpZDZtpaJ+gwlKUZanUI4FL0N05vJHDzB
QNOp62BLum10Y4GohPBEm5Dy8xKvTlBPc5bh9jgEedBFn5rADrx4mKfHLlXl8bap5bOsTg1CL+wl
fMuL3t7KW6SOGTLWGYZ+0CX6/ShgYAsy+rdmFLV3GVmOFzNheT9H6Z+3G4Z4/yXu0aDTvT6uQ4Ar
VzzNCsfvDCHDeRZp0YlBY/Ou6TrNTxwn/bJEv3sp1IZHIFJQIS3nGTZgf748qplhSKNcxuwo1UXv
szr8Mzcx/JpTWNwly1zt7ZVumcMaRQ28AaH8aotJs8lRAqEAv3Ijpjom+1s6z9XXOiqyT2gOazs7
u2kPuKcK5JJnYJ2l1Eja6poyKNQ224bxQ0Y/G4PoMlyIUNW83ckFr0+Qy3eErxxjy/dcfs6rHCWx
zRD6kZ7GSMCMENlv+9CmDcNfmQoUJZIf0kj9q4hg4ru9rS/qY5dHF8M2UBpXQwsNppxLw0vPe+yg
3vIbxnl6z8ry7n06VhbwvmR0P5Y6zHn+GHKrwUAocXlI6cWnj5Vtjfd2Qgh4aEw1etTUEV1LGany
3wwYYUm/L3G/Mkvvvu/CGYY2VLlRDpjCdoLbrC5UE3ZJU/0wDS71dfiQCsVDNlv9KUAp0j+KJscX
lRsaO55oI/BwTeDcOi7W1Gwg+ZfrRVjH1Ip5gEStVbNDVo2VD+YW3sBxZOrUEcGBAS+04VQ1oz2S
6Pw3+sFKaWQIkwPfhNpmeowUWJch35U7LmujgsNv44ybGk8PHnP167R4SOLBjegdzABSWnPWPpXw
FoCdFyacrLTJhAbyvM1cOiPDAA1VNyoL8YC7U1a7dp7MjqCupMKFDdn0OrHMdQHxAwVn3wIaeQhH
WI3bkpneHNTHzpu39UmQCFpSZgJOk5rM5SdpmIltRS9CnzklBfacSZcPPXyUgEpik6kjrU2+mM3I
FExdh/0/ihLp7d0wQoduWbPzAB6pRrwM/cveNu1jEublnuTG9ftFgZdqKuIMBljwte5cP1dZVLVh
5GfJwm5Va6kH+kA+VWbl+BoCKDTQ5V4ssGl02RWiccjg9dXNDAFJqsYQgEQBXZJQMquic6q6KA/L
uUi/Dw6XcYY0cOfLXycASzH7f82u/LqlqHBxLnwzakKnPHN00L6ymI63/c7W4ugTE9sJXkwStctv
HhpaGUEZEPnIvVn35szMOICb3neCCFabhF7dOIKTuG10TZ9NmohIKURmqMGQ4Tjry68xBJyJ0oh8
UQDizYoQfeywyzyLNtknt6cRyORocE4LA19QjjQ+SZD3jvvy3VYelx9BeV63aRHAH3m5dLcKSFyW
H1HGuf7eMEbmccJMPltZywjvXPTfbDlEDyae5r6Nw/y+zMzyCUJj5cGCG/4dY1JM8N7emeuw1+XR
UQ0EptDFRPz58jcJiwxTgiQEP2YgnTXK4hESyeHI5Kd9B4Ny+8SMYn5q48HxO8qy3m3zG6V07EMC
hs9b1HPW6UUnxrBXAuw3Vt0c4VKfjjkdwye4zofDrGgjhDTDyAC2yJJfjWPp74q5saU3B5FBgaHS
d57jLfdn8CguOqjMaKz1FwRwz76Wkj4fvFJn0XfDcQydr05o7rmWzZ3nVL5UJlGZX50GMrxcn+g6
+pTjgRBJw4Di2VVPlTs1cJwvHF9qN+hnUYjoOehH7cftrd8IPOgSIRNAE9NkXGX95fW4sqKMwCMz
qP5NdfCb2c3u8wjhGCOjUXKvWfS6BynDv28b3vIzpqbSO4E4X5DyXB65fKbnPcxscQZM/ASNUPZo
B1TAb1tZtm992ejFOfhuunTAFS+tWCXtKkc0kd9VherHKkPkUWNKzy3t8LMui3ynsLHl18zlJlFI
R6tEXf7+VRynzI2IGYkmjos1eEdgn9Dp49cqsga1q3whtoEYLk/QL7q9zi27FruoI4RnUn5e7Saj
sbCzR0rsi3KKT71m/4qUSX1vDfEfXYmZUrb0P7ctbh0cXgnDIXtksWt1P7g0oXUh5PelocaeO9ct
MSrIK7iPhQVQKIahK8/cD/C37l6aresJh+aiOGbqDD2tnkZIQovUdtPYd5Ii99AV072ylNEZXmdj
xxNsHaDXplbPYVFkY953oDkUJ1+mYKR56HXhHtq8aI+NsK2dA7v5IUllXCAMNu3l9Yd0+IgwKsWQ
KxMHy9lx3lUB5GLdWLeHGIDuXT5l/3808P9syWztJ6bojRB6coSWb/3q1BpN0wyBxiJn8AiHRCqw
7yGRciRH3xOF3Lr2uFV86iKK55ir/US1JYUEv6IxSIntqIV0JqcqTPzbh/Olp7O+97az1Ibhh6OA
t4ov0jat0b/LEt/OYwlMVgZHOtc00BQA+WcA0U+9msgfzOlVn2yjFEe3rto/bT13IIbr+kwQCAi3
r4C8KoL+lAZzigF3pm9r5p6I0tYnpw9Ipx4NOerYq9NsQyKctlmNMICjxkxKFTDMS1P3pRrDdQfb
+wl4uP7Xzg4traHVDgENQEoG6UC03dcJ7jTaZZFKGcMO6RZPmtZ9W4aTvkLVOx+UiRMuwJyeJbMQ
B2du73tLG3aaxBvrplUNaACdc1WnEXp56pQG0dq2oH+uxQWcV+o4e8Yo47OrK4YnDDs+oQ8+7rx3
WykWRRqNChtgBUtoy696ddYbvUTOR5JtVL0jT1FFG8zr7cg+UH5t6U4BNJ0ZE3on2rZ/BtfL/NRc
x8kxplWr73jtjXvHbzFdnaoqvmyd+XSGlo95aCzEm6F6NPDd7+0ehJYO3nWnXbURZ9CjgpGQoVOd
OHh1xcMw09xsSkPQy6kw4Ddoox96Dtmkz6C3OBVhlP5OdLs5RaHrwnFQSHl/+8RtfW5KgHw4Qjw4
m9aezajCduzKyF8E0h6LrtTvB6uL77NQ/IEMXr/roYs73ra54b2pirFsAm5Nu4JoiJH0OIkYzYlF
nJ6YUoRDNO4gUVKt7NxVafT1tr2NR9Hl9VdhTuRldNbVFHs0AnCGBfbAL/ghmmVHq0XQIPKaf7rK
gBQG7s+dF2PjEPFWcIEoixFEu6sD7ZoK9AAFrRQe4+lQG4N5ynQIt3REGj/eXt7VdpKwqDz4dLhN
G63plamaPttMFg/n6aKlQIbWnKBfrM+FoSieEqj1ztKuLytHlYdJECC6ho7Jy8sq1EzL6yyFMNro
mntqEaYfKG4Gl7+a1n/FqZiggrAhvbF6cUzhAPgcJfA21Tksp29eOo1sJK6RgNNoOK6cVTOYNUhu
qlSluuhWqE3h19lxoFlVynzn1F69kcuqYUNweYwpBa0pB5IarxVCYukBd4bQUFiIuR+matEV+g+L
Ar/0YgiCq+V7v/KFYZtS6FGRF0hSBbbPMKgR2mT8KRC9exdNYGBv27t+lslwOKocUihIbcqNlwZL
VbTdRM/WMzpZnUzpVJ5kfOEdyLjod93QwU2Q6oEraRx/gBtr3yNlaPzI1co8hk2vHe3CRdI8jEPG
m5ziRw17C+hJpfzdM2y4c9iv7vLyWwmIaIfTCdLW/soNx4wRpljxAtRDHjQGoH7Nvdr9EGkYzocK
Ipof8JRVviNzZWefrq70YlpH7W3x1iRJq2Nv5jUzBw4NC7VtJ+YWau1zo7jmkQGCvfdw46yBNiQi
0+Ajpb+3OgLj7KbWYMATX0Lz+NBlyXigyh5/vf3ht6zQzXrp5dlLxnD53WemokHcJApMURDkkCx0
j13FJNmbrdBkogEDJwIXyF0FfYkI9JICc+CNuaE/1jXUtFoP6cjbrbxUrcjamYxb1ypiFwSNYw8B
Inqtcy5qJWH6sZA7ecfGESC1Ij92yc5ZzmrHlE7pqGG1S88qBrcfId/Vmw6Eywy873iBK1OUw8Ev
Ll0OE0SDszJlVTYKCaZrMtWKwNNo6PG3NJoLynB5+M/tvVv+VxdBJ4qT1Pxwo6QatMxWpgboQJss
RLgzlIl4kMIIfJmaEQG5sA5N1ETvp8CEnAgWxtuGN9YIJwMJDuk+l9pYvVyy7dI2ARbpDSmDw1kR
hJ5RddDgzpqzE+dsmILRjgF3tpVS4xpuVjHY6oSNcKHIGQHMtD3cjCaZ8SM8mxBn3l7XxobS36Px
B3SPaVh95SkWjlQY/cDcOyOi6ODcnfFRBmB47pSmsf+Gpqj6ZobodHRGFmY7921rpZSNVIcIkc7R
OqZMAx2iK5EGnmydn3FA0TIP84k7Dj7l7cu0TCrFuCoEi9e+GHJ6Y8BBAQYdNXQVGyjMPIp0UOt1
M4pZ+RgZD0buFt/CoEp+3La9tcpFkxmgly5IVpa/f/VIxmavQPdruV6WkwDk0rZ9vW+ZBBWRvXNK
r9ykBcvMUqSms09f3tUvTQUAT3Uk9FyvGVxxP6pz/9ApVrOzoMWlry7hQkHDLeDp101rZcUZRchw
NCOlBPrFgwUQ+jDCSPYMWks7h2Njvf2Y2AT9oIhVEn70Iy9XZYIokKWEuCmPK5C9EUhMuuXK2YUH
fued2VoaiHtQcnSJr5Fy6RBrkap0DnNrqvvQlhDrJTRrmbuAMQG2wqHt4/Pt43GlZwsGjex9aZ5S
J3L498vldQXFsQUk6Nkt5SDoOkp0byBLZkh+CvtPKCAMJqLh04wgg+5IxroU50FxkaNP9dTwXavU
fatR4y+3f9fGseVnuUCXSApodq5cba9IvWH9Dg97VPxUeeJ7Lwz7ZUR+nHfQUhu2wAAs+04tWcPm
5RaYpRFMUFu5dOzQdWhK1DjzAhb1SM+14+1lbTi8F9QfESGoUtiVLk3JyA7CvA3gLm/6nIl0Ad0a
kJzy4KhFimiS7L863fyxcfPy923Lm4vkW4IxBf+Er7203DFYyEQXi5wTuBDrPqjPFaBfiF37eu9M
XRVnqMHBOAYSAHvEAatVIi1nwKZqcUVzQJa10SAwY8AIBg+AuLeYJzpOeh+cagMwJoR70zF0jT1N
+q31kjYvGAi8krMGuCaziGh6CnREJmBP/TwYD1khhGciIfX99tZufVTgM9TpyPMswNqXWxtCjNdO
cQ0LL5Nq7/t4clBKj80j6uKhpyYJ2kmNxqx/kqZvRiiz0yZIM4fxFa7JelBGai1AM1c6HvIov3Po
Ek+hjmUaLfNOuWtrP4nlqbICFAI6ujj/V+9IbbhQ8HWMSBsVchCzRaOxT8tf1jC4OxHItRcEBQB1
AbEOvQ+Yqi4tDQDzRhpljpfkAAjLGOp0c5AGPMql9YS+dbZj73pl2ENVdHE1BDxr1FpnQRteScWG
iar5LQPIzvsufo+G53i6fU62DFFYAWUPhoOxkpWrLcn3zBYGT0+AhGGIFJ9agNTwanvvIdm0RO71
ctlVOg2XW1hMzC3DlWABiBHoicWmeQ7rHOY/CE7/w6J4s0j5bcJFd917TZAlmEQmLaRuMpI9QPzA
G3tIcVq3e/NLTJuPBImTzntMEedyVQxlLXXRyvL0IEG5q4F6e1SUBjCDZvlv/lQMFZCNMYhOFrPO
kiqmP4WYM8sza/oJd10XiHOloRmKgOrw67atjfO+FN3o6C/LApJ2uawO5qCGGSHLq3r7O9DZ8T3c
q50Hq0NBQ1s3d7zzdZQGOhSsH+taWpfm6mxkdhHWhUCswkUfzk/U3kVNI4vfWnDC8fOp/geZxc1a
LcolhZ0oQVuUH2ha5g0UZ30km/sgacszYxD0Mm7v4pICXYaFlwZXy2IkpuE7cg5FCr0o46yOT5ED
Lcx2Np7jQYefwy2qnb1cbuzaKBAIm+kcdbnRq8hhHoNghAkZMvsit9657qj4rTFlZ2eM4iNCzwX0
M6N9zxSScZ9D6P/19pq3Tg6DmtQ9CCWgUlz5ZNLArk6QaECtbA4Og0hh2TDa/AjNfH8G8yt2wDXL
R7tarsO8DoUDsmBr7ZnLnpunT1xAVZo/kqBF1VmpB/PByR2UU28vbtOYyyAomkBcwXUZsSZBTfWG
xY1IIR5gEEMxzi6nMzDK5K1tbw4rd8KmhwbrMgOulzewsLshj2Y0CQY1bpk+0rUlYGhQZ3DkJx7w
5ENWl//hmVvGb5aHh3eHcumlUYi5+sZJuCH11KRnekWtBz1bwx9yofVL1Ld7T7I/qiQ0FCnLrKNc
w8E3azGLrNocBRwoocE+Gsq9q5bRTr57XfheNnQZnKIATHVm7WMKvc6oi3JQLMbKx0Mvusw4yH4O
Hgwgzc9ItShfRklgpALbOI9CtnDBWLApkmHsLHvL3XF4+DmA3xyCisttJl9Ng77XWXY1JXRsoawo
7UjfiY62vI/JnVhwj6Qt7upmKHUTgZboTS+zQ8cjo0J2J9IRbC2m/mgFZu81cWHvPL3XceeCcaQ7
TKuG4HONYTBqRwLzt8jlqzE/GQkSG+4wWsc5oWcDCRdkj2nf37tRuudstxzPkknYIO1AJa57vhM6
OJms0Vg1ISx7nyYFzGz9FFO3ocvct3cWVcZ0xx9sfUhSVJq+5GoWB+zyQ5YGrPiNjn45iKPwOGkQ
EqG8p+5MZW15nddWVu9WADI7ljHsEWGhdhDxN7Cp9e4MaRhE6G93cJTnARIQaGj09y4XNOgQ7sPL
YFImh5F6ViG0iugN+AU0Tf5tU9fQQfaLiWayTvybI9bAnnnMstBpVdOTVtSp3jimGqxFZuB8T/W4
SO6RtNZOeSfcDO5VqsGBNYDcQPZz3Fn01lekEca8/UIUQIhwuei40LtSCEqops7IRA/p9LsIVt1v
t9e79S4vISLNU2DShKaXVmQeBKEL1aFXtrCw3GW9FTwyZgejz9AOChLlEHb9Gos6Kw7JHDQPsPwT
293+DVsugbhgGepnxN5dz2jzLiLdOKeo17pK4RXtOB8tux+kB/CqOkHqEv+BgVbfY/zeuprghP6H
0gA88mqDof8v29ChHD6OM4LaNJYOInKRMbd7+KUqLVD2mAS2LAJNA1es8n4CAbnc7KLURngbO8sr
StX60KjQ4w8lfjw0usBvY0Y//4MnWGDFTJGZOJ+Xw/4qFVWUPuhkDEkYaW4CCVxYPg9ITf+8/f22
PAGy9BYZNvhlvuHlsiBFMuxJ570E1KgfMgMayj6Djt8pU/fzbVNbO0jFEiEqhKZAbK4KCLpW5no/
4MitKGAi11Q05nBRvHMqEPxyzKedN/EasIo7eG1w9VyVEAJOTJ+ZXlvDTyocxDf1zsgPVudAtV/X
kNm4Q3pUReO8q6v0pwOjkG+5QXiw2i7eeca2fg3vM4V4kDRUI63VbbWkIgvXItma66L+GYOSlQdF
VgpUjYqZ/y4Hfc78yApTRq5SkSuc4jh/grYCkmj47hD+hQiqeTO6hQYP6B6i+iUGFcZ6j2CvEs6L
qB+jjf7YUgttpYV2VWnveOcNn3hhaXWB6sSANVWSRQhFfKtkWiD8rVg7qcrGccYIIcrSDmZBq9dG
TOg26dlIQibN7GzIiXAzCwavQWJz53htmgLfqDFkTBatrW4OWmwlItvods8F1NApXZYHRGw/z/pY
7YRdGxcHB09rBboOPMI6/xoSt2RynoqALY32mA2afVSBvZ0hPjR83UTl/fZF3fDpwHFoceDnaK0v
1Pyvi2BdAh2WnuN5Bpuhm7ix9cMkCvUcJU6NLGuZpl9smM/3qnyby2RyDBEHUmMGPC/NigGZNASE
qEaUs/MEvGX6QHmC5DKdg2dDmvPOjdx4Pmk30rpfKjoOPbJLe0k9ycIIZ1IvAc3buEjSmbKDiIcb
URycostPyAw779Bcag4R7Cc79je3+ZX95YC9cvBJ3yFgi0P0BsOYz1qqpChAac5DKwH162DJD+aU
7A0RbETTtHWZqiA6oe2wjhkcNYT3bMxQxyyb6gw9moaWETK5AdRj5yZosntdpNWh7KDke/upIiYi
jsfV8AAs2/FquVNSyczGrXgMh0cnXqLgTu9iHZ3nUj7PKZKoXV6/GXeFeyM8oWBG/5OPvXJvADhg
OpRc0sShMEiykHttViRPONI9BpMtf0CJhIERjrBGOn+5vnySmd5P1D1nCyXNuTchgoO/59jTRdjZ
yq2b8trUystB2CugmLMJ/Ga20qkTcc4EEt+IoOkwckfu8fanu7bHuAfTDyBfebsptV8urakKQ51s
qG7yeR6e0bxF8pZKglcrNiSCFYyZt+1d3wzs8Q9TQPDBIMt1aa909EXlbUQdbOgUiOhqMymO0LS1
4SGauzw8laJpoOdX4+jbf7DMmCMtDtRv6ChfWrYqx5zcprM9R0mTz5MRhJ8JQidY3xHg8lFMQ7S4
VKad9V57opcmAJ6dMGzhhbq02tegHJSElLrqXb07FXCnv6tSLXzf2bHIDyLRlfoYx3r0O5KxC8s9
HDJ7ye718eU3gJVZoJjUT9bdLGsWBfUKi+vZiNr2NeTUf7hF6kKOM9bBztu5daB4Yagn8qYt48mX
C25csxsSLXW4jFF6BDYIQ7k11U9FGPyalbzb2d+t80QJgXgAHwCifeUFHB0yiLFkFhEN2iekU+QZ
tsP3jGjVJ3eipCe7ei+u2jYJXhoknWbCsnW5wiBTrDxEr8yTXeDqd3AZqoe6dSYem9n9WSJN90ij
13xziY8pmiUVW5iUlmGaS6ta5oBeiVQbpcwKdVglUnzFDNv7cE5QjKQpgzyLHt7fvjMvc8+XBdML
q+v4xCIzSjg/tqdMjfrBpe8Dk7g6/ZwKoEQH+C4Hjd4C8ny1FVvPitZBQM7z44l2mC3Ge2MYgSNV
h4XebP6Ct3N6phba7rS/l9f86kdy5mjYgmqiBX65NboyQeXMY+FFIyyupVsEz003Vqfbe7F1iyg/
EFNQhUOJaHWw5RQgBK8FtkchN/aYPzEOKtqaHnQK7Y5T3jJFXW/RLzJsam3LHXv1nqLsAZimBTsg
3B5MvJIYdwlizCeEu+Od+7O1d5Q4CZFopSzciJemcqup+wICBa9JsvRIVx2JY83udw7v5oIAuwBz
A3pKUn9pZUxScP06YWeUT7+NMgzPmpx/qqIs35wkLOQtCzKQrjkw99XdrFTRVRli6HCwT0jrIXR9
MArFvE/DaY+qaWNN9FpZDqG0yrJWH6mY0yTrGypSJaX2Rwp7cDa1enIY53hvumzLFF1XxmbJ5iiC
rR5NQ0sNNYRX1JsRjKG81qVobWrlr5ky2N2bTznFX/ZwwbOTya++VNjHyjCMDac8tasTOJ/It9FQ
/9AkQt+5UBvIHWbbwVfTNiR2pP10eSoCZk9EmjBoniUq2n9arRxiUHL+1MNlgHiyfhhTu/YZxJ7u
EP9IGLcW9Smax+IuUrvpvinMbAf2ufF6UcQAjLlUMpAOWz0nk1NkUitYPhpVNaTuFMSHUlR3PWOY
B3OA0OP2dm/aswE+8FUpta17RDzZ4DzqFNcFow8IC2HCLC9H/eukB/o5iKT2122DW0cJUlLg1Izf
8JFXC+wanWmanigITcfhd5KU4T2aVJMPIq3eaba9gDpXfpl+ugGDxzKRCULr8vumQxaAEuPJUkTZ
Iw/QsrWM9MgGQmAElj6Cerf+xFojO0/BncKbnsYpNf8yRZLFyJMRdkJzstpFU3mgJtfY1SdnKoSN
ZrvM1bvGdOcP1VC346Gatf4LImF6cTcjBTT7oRZFEm4mgx47JGrFc5LFUXYHiVer3YUh3Y5/SzFC
g8FgTmcdkVqBixwkUW8forqWH7O56n5ro0RYta1QGzxMU6HWBxVu/OmgQ9D2cZjLrjoB3NFVP6ka
TfEsmcu/kkQz/4Hr0/oU5aH7SUaBnL3GVBCMuv0ll9txubvQZhKEuAs/yjJSf7m7Rqeg7Sh6cG+o
IH1vajRaEUVoT7VpFifXRvOcGebsrk0CwXOofr5t/frgLtZ5nQiBEGda1/47OrdBlS53twnCd5Sf
W1Rgad+9s8y+MaC31px//4NFgJNgGUjCrigyUcnjkbep0i413GfLVvLDZOnlB2FHjMzDDrazv9dh
HnUSEpUFlqRSslj599KFy3zqyS9bYCr3BaIcR6h42kNJifOuUMV0TOwu3tnW6+uJUXiNKZRQegIr
fflR3RT6DB2v51mNlX1FBkc7pWlvPjNKqe+8yYsnX5+fZSCArrFlWPAbXpoKk04ZpgCd5ojLeMhj
hGvCRDV32lFb5+S1leVXvApl4kkf48KKyfdmxX7I6qJ7slPkUKNeNRN0OFBYuX1MNj8bRRAAtrA5
XzEvB47IlAEPTwbbtqgRzBk8oMp4yhI0amJU6e4TAHWH20Y3PxsUCiAFl/LvOosuQmYuep1VNm3U
fLKMOLjrgj7/MNSp8R9MUdsAxQZoCfTwKhYo665tFJNr3xnFeI6Mvj50DZTjgRs4O99uaysBfENS
xoNBT3hZ9atvR2ZRN2482x5DHa5X9KZ7IHYIvlBpqt5ZM7Bay8nF8fZWbh0YnSuugTRnuHwdVsVz
rctZYyvjaYaYYBSx/IiCkuYHE57+UOsFSLrbJjfXCQCFwjLkG/aac1ONBXvqhLZX17F2D5C190a9
rJ/yqcvOOn2EUzBM5em/GCUlp29AI3rddDJaJ7bCzLG8JlPLdzJrf3YucXekoEsFw9NwSAuxt9D1
3oIFg41tCe0YNMJtr87O1GYlk/vp7KcdYocNg1SeERTRocrRSNByd96JxtdP1Is9glbY1vGfxK6X
ByhIG1dFCWH2h7SVHwEUu6ckHRCHCab6odMn51QlofrRrcvgoDF0v1cR3VovS+Z1hGuaw7TypnbV
RYVmjazXjn7aiRw/xlT07yxjQMExGn7f/qJbq6XIA6wP/w28f7W7FanpHImW2AOJQxDodfSQwHpR
HKtmqv9Slar1hZjkj6Abs6d2dLSdft/maoUAvktZbYngL3cbBBNKIk0/+xQonMPM+KlnRG32zuqE
uFOmLtxxD1c9+eXzMhECjRCFPOq+yw965R9oWdLINCq2ty3EeR5m+98lKTs1HQp1xpQPnlIpmt9N
tfpoiDT6K4qHcScqWHtefgN3x6YbCPKfOcrVJx57R2v4yLNvZO7kIaYbHBITFZ1EReLx9vfdNMVJ
WjqqpP9rloZ5CHOtrJ3ZV0rZPRtRthDcqtWXfkSs882muC5c0mUGle1dfsqrnZ1bJNSbhq5FkIbW
JwtZ2TtjSJPHPFV29m/t+9g/KiaMZvGWAARco1/7MFFCVQ1VX8usyFNUVM27cVJ+hYT1zzBQUXVG
TKXZOTobW8kTDNseDQN475zVUdWpgGoFqAnfblSbgcduvguCOkL4bhc+tXVKEXrgXgBPtUjYV9cy
aFmiiY6I37tZjryhPSLVhADTOc+j6sekp9k/szPZp3EwtaOYK2SBYQpU99QBNjaahjU9MHp98B+s
fSENjM6RraL6bTp8VUJDeUBAqfKSAa6laO6ru6mt5Pz2c0T8uhSRlpk7kszVOcrNTEPxUPikJ+Ik
wlA5RuYYf4IiU9t5zza8H8kUfQQwc9R+11DOvKDyLqxU+IGoHd/hj5Mj4gLpam3ya73qnlwnAiUU
8fKU3ZjuJO7XJwoEMhPqPHC0/AhrL1eqK+WoKmYhfEmLhgHUMPoeupn0pnCe729fzms/yyAVI+AA
EZfu+roRHaNYKae+F35ed0C48qx76FRtfqgqNJV12bRfbtu73lmxjOADWsUfwAq++ogOAnGWCaWA
P8acX6kO/bmx2390+BM+mKKsHpXGFQ+M6qt3c1Vk3m3rGxtLC9wk2rR04pR1zIA8XxCWRj/4CSMu
j0oc/cnNOvxgN6l6vG1pY51EJ4C6qXKAXFhDvCarm5zJwRWNUkMh19XST0NmTfehWVDwntrmEcZf
Biu1pESZc9gj3nshM3idENEAw9fSxOSkgjFdsyt0tRUUTdFPvpVqkX7SrQCVYzI+zToIpFveNRQj
3ANoA+0fpxLNcDS7MkkOsdomHxFdVvP3ElBhAhV06FaQR8a0JeWQ1UhnEqtXj52Vt9SwaDNCutEk
gYRP0aHSlcLPe8ryoah2Pt21y6E5ARiHNtbCtLKuWJsWeudhW3L7A6c8GdIZfVEhMmUk1E2ysIrx
hkFp/b79GbetLlPGzADidVcvci6zGcQTVuO8007Z1AynFprMZ3cq2j9yJG3P+yL6+7bRjVMKroGp
MAhWwFeusZXWoBTu5Liqb2ZBeweVoX5vm8Xoj5DV7RzTTVPQQyw84WR768B9pkYrrdaGzaypjFMF
ZuWAD1YOc5jnOx9wcVrrE7lIHBAZL2QN60nRVjEQ0IlS1c8tB6rEOJlOVuDEd6riWO/dwFV8K5bo
o6fSf/t2Es8R3S0jhUyQXHrTATDIVDGa5qsjUpeWxtdk2hZsijDDnSrhxvvMbVsGw3miXmapL21V
eHSmAxIiEKka93HR/JhmVx7zgl5Hqo71uZWtfBh1A+dXyKQ+6IrV7qx3w6Vz48neBUSuCyH35W+I
7dDKVEtyfFSg+kmXdw9xn0T/yHbonsraQmnv9gZvGGTWh3eKehb98CvtIicMNb2uJ79Dd/1zWCZU
uMOwuI8BtEB1pu6xRV9fyoVXjIYSkcsCBlt+z6uAMrWox9F5V33k0ZFzLpzug57rKHPqkdUcy2zs
P0+NrX2+vcrr80uws2B+EPuhHbzuWRpdqztRybZ2nWsdlsIWgzRK8TUqILg0GuNXUS6zwqay0xC8
vqL4ArpMbC6fk/TzcrU6g73ZJHkxNbNxP0JGRoM2jbOHOM2inSu6sbEXplaRbDh2TEWWeAPXSXJv
CJLgkIWm816V+nCcg6o6CB36rtv7urk+g4kZkFKk1mtkrloC64wqviZkqsn3EYHff22T92RAwHLn
ZlybWrR7MEWUDk/1OnoeKis0W6SY/I64DzkIW3s3a8z9V7byZr9K0YfjsswfCJpCS3jw6ohCOhtb
jZwlr5XMDrkZ9MeycdBHjBXl0+39u440FigGvA3ceVova3xfFf8/zs5jSW4cWNdPxAh6s2Wxqqtb
fjRys2FIY+gtSILk058PfeOcq2IziiEtNNooBgUQSCQyf2PDCrd1hvLM8bGVAP41DxkhY84phrAf
w6UG4zNJZJeL5dfxoian0AYeRuUHGAyootupyhFvLpD54qyvWfc41LP7OZ08K6RYZLzFzbY+kSSJ
a1224wcu0fWCDCosQeAGJVrQdDwOotHeR0ZbGesDejWq6Hb7e1DQwSnXLcW5alcZGnGlf6I5QtcL
i5Dr/aV/eV6eFT950hIU6LJt+s0uQPbKWuMaP1urPmmJ+Ee6bfCUT4M4w85a/0iX4UiX5mUYUmOS
War8VeWXt9PTSw+TE5I7tATRHQHNboauNi1vlqIco8zSfBhMi3kJRHoEjH0Z5lGqsWC40V0nzm9T
ytVarKSqzebclBgCaECnH1skQh406JjhSqL04ddXl+clsZ6Ugb2tPvRPZ6hEYaUZDLs5OxVKwZnu
4aI6ruh0rsK+5n3xhWrmUct9b44UFdGxgKzOnt5s5oKknZRPb85xM5un3OtScEYph0mf81OCL/gv
Bz9Ozk/jbeKEdDwRNJnRoJTT4gzftd6bZhnqB91v3YPcZHdqFLmUIjMlva3OaaMVoo2FbM52Z09h
MtOcnepWe1cAHg2DNvj1Ch5T4/njKT1gkPSbjbo0okx5o7CUGIxe/QJdraIBTN3b7rkfnSMC3965
eEYVQHkgb95GXGG6vVX4Y332ksz5nNDxPwVelkVNj3G76AzvjSP64lTkVnVwq6iJ3Ca2NOnAUTIZ
i6Rki8XD8t4ry9msz2mcinfSnJbXbjUVB1WmFwAD4uxPw4AIuT0OCZJti7E49Zm2foZ/wJBElt2L
136cfIhBWD+lXpWe09JG6TVpMPHJWW1bjvK16ycDaf1sH+Cv93YU/SFSPyUx98IUBcE13tqDV5+n
dZHnLh86pBXgZOjdKi9+OhzVLHfHC0gRcCdRpdJNeiJG15LaoNdn9F+KfyodgnZrmlI/TYuoCoj1
zfT3/RC0PyKPFm5wVVjchCA3FwPPdD7t3Ak77Kntnccs7i6GvSQRzjPV6f54O3eXQadIldVwm+GZ
e/uNh8VuKvip9Rl7YTMCy+2jlxrUj23bDQf7ae/uUmVSpWEFinVb7/bHZhYy8/l4fhq8seUio65u
vI+xqOTreqmJecsI+O3+BHdGhZVJWwr1I8AyW0jTRDESz2SrOfdyEo/NPGlXGIrJCeF+/TQ2rnHK
6VYdDLqTIcHGBlmgQKPAdTf7Jgedm69B2Z3R1JmoaNjxG1T5/3EmC1cdv5RPKfoolCzd4pWQRnlw
SnamDNuVghO3CS/6rSie6NN+lZbo0CmKxxOu1VUog2QNC3Mq/vTc3jhltpk83F/nF5xfbml4/hSB
MN7jNbhdaJQs5ORaWCQCFG7dM52UtYZfNDk/yI3tx2Sw4uVcoV/7rprBDb9a8iH+GjRJ1kazq2kH
d892DdSvUdEROT0ggBAZbvf1YtPurCA5RokjlsdcjON57REpdoZe0E+rrDBuKu3gs2/jMoOSe9uo
QyrFAyqpt4MGdqE5aVHGkZem9WdWu/6y9BgH31/p7eZ6HgUAEohdxf7dLrQRB9TApiqOrKqyXpua
hsRkEIgoxgzice6n8iKs1gmxNG5e1ZN/EKC2AUONTkVT1YhRXaYHcTtHaxwxzJntIErGdn2d1taT
lejTUyspVt+f595IZERKWEFh6sxNKJx7bJgCD6AwCn+BxH2ZklTo+133Ta/X+gDOsTsYWBxe2RTB
cc27ndbcBY5cVxN4O24e4mRDyDpJOqP5yTLX5c/7M9vbJwSG/xtss09EsI6LNoIo74e2BfKMkrMH
TObgRO6Ool6DNEdIi7YtBVztLCOeFOJ2rJyLmQnnmvqD98f9uewuHN0oOtTcE+z/24XzsItNF3Dz
kRxE9SGWySfwcONlKbviYD4vSl1q6wHcAImPUBkNhM1QOAp7iFihzpWDUqUgapV/dXYdnLhExldt
nxqnLm6S69Su4gElLf89idKvoteff8MzngNsEzXTTWSXbVdlPnItkdbE2dNsFkaoG537OI8pmn6J
tj5pgy0Pbs5tUsCgZF8QPgCwK2zH5swNbm6neoYiUuK2I7K6vZCnvCaSYhzWP2g8aQ8+6t6ApNCq
uUjhFG2p248KrSXOisljlm28hHVXzNABLDPyV1d7MtDAj355EzEaMCpI4aRaW4NQXCrbHNtVPxoH
o7l6bTU9pfbiXjyy9oO13NmvKGhyS+kA08AbbKaGtXgZ1NJHMcuUdWRYrR52lKMvWPoeYal2hyJV
pYpvo1q+1agXs8sroJyYVd7Jx7RNfrSQAT4YgofQ/fXbuRIA/ASqJoAoA3nj7fcacm2C29R7kdOX
7odlMvsv9IOzU5A69Z88Y91XdbwmJz2RMTVvmRwMvzdRJMi4j5TKAEpGt8PH/dIB2wapWlFZuxii
7x6kX4ioX+Yf9ye6E9MoplGCpe6EquwWJJLmIO7mmZgWVCgUdqiLfMPptz24DPa2P1A0zhxWFgpd
dDuf1q1dxJ3xux56WX0c+ip9zJJ8Otli9K8GrbuDJHzv84ECVV0KC/TbticyGqPwVofGaykmTNHa
RPsHzezyg25g5RT6KX7u7uTXb2J37L7UnkiOFJtfPPVUhFH6EMozjQP4otSMbZtLoReF0hU4w0U6
fQzxcSx/AC3XP/VpW19ydDdFNLSujbHPKobz4srgI+3cag69IPM+Iy08/cbGQifYR2REvYe2wjwr
Hi3jUK9BtOSrdYE/s4S+FTuPHR3B8P7OUjH05zf18woAtsLDiaLiC7CTneh+vvY5+oid0KClrG3w
YUlH3widxBnftrmwzmPnHG3o3ZUH7gTO+VkuZwuyIs5aviAficomzT7lnZlevaZv33Vp4j7wMmpk
aM0msG6n1ZMw0Z36UzY0xQrqf1op7+pj80N3qvgIQ7OzHhw0iprgg7h9ttUN1A9KVM8QBvB7owkH
1u26CgZMFwqdrTHgUoev2nS5/xV2Igmx2ffB1+FBwBV0e/Kctiug+aPaCKty5bVgDWfpYIieethr
3B9q59BRPAHd4aLpytdXP+WnYp90QKsbFXeczLT+nCa0UgjYbZg5xXAaeCY8umX9ye6q8lyt7pFo
xk4gY5tBoySO8TDddrCaRGBdH6RBBGDRuvYmfLQBfZKDwLK3nNx2yqKOW5x3we0c7cldrbjgXp1l
9h1nh+RTAgrkVeF7R0SonZAJ4ErBBJW9Aona7Uhd1kGfrljDCeQaHoNpEDYajBRvFaBWeHld73+9
vfEQF+UC56kJHXVTm9Kzrup1SwRgVYYKRafiTyGS7kHrmvrUluVRK/kFk48NguOd6gAiOkLhaTM/
MSUFH6kPUHpLa9xUsiksY0+cOtNsnxahrde086ewd/DK6mdkZLM1996UFts2kMK9jo77j8c/Ps0u
RfTKHeXBgux9alTZkPQjlFCu3yyIOYJNDYIygFaZWWznxP3QV3YZAlyMz/fX/miozVqU3JqiqhlK
lnr1mBteRdPOyt475vCrktLqXMJXAM4MGwNx981LKU3SMZcmr83OLpIHe61p+a5ac3BMdjYTbyTE
tJCsh4S/9ctLgPwObYVwNZbgfNd69ZPQS4RxbnF9PTmD7/53fwW3pePnaSH4ogpuaNhsp0XndY1d
F+nxWCvWT4ZPPcqLyzdamy1fF8p/b1evGsJ6zX5V8/x5YHB8VFCVnPzW9thsXPySpMNMF9JDPzWr
MKCZ/tZGHvSgCrU7RwguqkyBPO2WAJIuC6VTM4mjCZnAfyFgtPDONL3uTnPT5V8XJzHfer0WP/bd
cORovbNDGVOJBipNPyDMt9EIHQJAr8sUkOTn5uduAWe0+E5chkEzHRGJ9sYi7inwBaq4YHlvx2py
D0XEGYH10UdO2S4N/wmh3yd/hd50f9fsjqQewMRyRUHbzCqosawxujaOaivrtDPlHqCJ41Q14ykt
kB0+yIj23tuAHgBDAzSFz7dF6ulO1oLnTHEdmBrKlUHlDN9cMx9PHhCLUFsLKD2x+3kdsJJJs8o+
1ej1HxzNnXuS36AgF1DUVSH+dnXTOLEhguF8UBtx9iXr7e5Tx/viYKo7yQ7VfdrDFO+euX23o3Bx
ao3b4FhCXU3Pz36VNjDrYNh0oxHZmvCci2YI41edcjiNFE3Yo5Q0yDi3bnm6iWBMZutxtBq9883R
pftnLpM/f3nX3Ayigt9PeU6Qp/XaGgwyWyKGcsJhw702uVSdlAdhbS+ZZSzFsbX4XtzMt2MVoooL
zxrjyPGW6qlI5gDNGG8oP5lmsX43NDd7WrS5eOjw1/6cmLi1ALFr0yfh900VDjpg+AkF+qNNtBPf
SRSonihrFepGm02kydQa7dWIozE18gdKuPOlEksTxl3chWVnHVzFe7sJvoZ6oyrw+fbV4i8GGiQI
LkWjmaQxhsdQjsaQMtk6PdIx89/PE9Wqt0AoxFGeshMiAPCRuCs1UxUANx8ABZsApoZyqrEBJqEd
+THryq4MtWI5cr7eG0v1ydGeVLiTbeVP07xSSgv7JQ1X4pMoOp1ycNadpVFlj/f38N4H/HmozQc0
INf7jcDOPq0rC7PzYLzkpT5dAm0cTjWPtIPx9qdGLOfqUNneJm82gi6WnbNoEbLudMpjw/7HzOYv
lTG6n+/PbPfIqFI6Dihc+y8w5nj3JYNh8sWWoFm+r5bAJgt53e9jZ6A6ZrrmR/VsR/+2TEOEM7xH
NE/ssNNBxwoqSdQh7SPfsr3VVokJtThc/Qj+t5vIiget9DRdi4QXQOGCeTi964zGD2v0HR6h7Y5O
dH8V9kZEToscjGcfC65O1E8xainbTtOXRqMgXgxk0p74YY9Te65N+XYNnOo3QiLVDsMAcg8udPss
ysaYhoKBnxOEdSw2qtEKUx/+Sxa7v0ohUCHeU8bWSqaZo6lm/tPMSMmLQuZEREjj8acyb74CYAku
hpf8zp4Fgwk5gi4c+dYm9hpBvlaZO2vROpve12VKP/R2L6MsM4/Iy+r/tCmVQFei0qdQQWSR6vT8
NKfFS4t2CdgfxWyKqC1sEaIqebRye3tCaZVS9gWIgJDw7Sg8MVeqPJxB2136B19I+QV4YBxq5VBc
kgLC9P09uDsrasJQMAANo2p7O56me+Mic0eLRmS/otnLuw/jkgNIvz/My9DCQwY0gfJX9NkUmyRO
XzvMqZA0Ojup23wpewDEp7Zemg+YVrXiIHvaGYysCSIUlxF/bffEPJizU1ZNcl6Naj1ZQxA86E7s
nSbv0A71+av/vCu4c9T7CTlbHjYk2JsHqJekmkDFHqHlONb+7aRrPwVFH5y9LkaXPIa50sL/F954
yqF/vGoUcMxFrSmJplz2Zy2z+y9F4jgni975R3AX3tf7K7/9wPxA+FKU/Qlt2IVtVVR8a+lKc0WM
J6ni8TUasX/LpOt+8eZ4HoSOP51RlgL89+0usvVubD2JQEQs3TyMHS1/mIt2CtvMO3rkPHdhNisO
reX/j7XZStkycBHGiI9xQLzmFPSrZ0SaWy9/m2kg/s26eTDeYZ/tVWfcpotvrhR2cmqTrtBOReri
mehhtOGdq3n0kWnQ3CO04nb7scxg4KlsKggYScLmSHmBpgO6DKzIzbXhSWr9fCr7zDinsjsiW7/8
uPTGyOCBmsFAeaEEoo1rQQG3dKJJc8y3EtWlxzZYh4PDq77e7YrDH1KMTQXm5c23qXyAnLfSVcuR
bEau9OLPbfOILikK50U5L2extPWfxCkrMvHe+EWGlhIS5nJ0oaOg00UX8HZj9QP8IjxtnCge0EQU
htlGuETPF1jJRXT/oLz8bAyFlp3qJVEC3uavZMWllZedE3lBXb4p0ly/rvFYndDy/fwbIxFseT8b
MG63+CrlTDxnouGrBdqAjTD35FAIBF5nwzoIhduk/Hn9UApVVGoYClsCod40FILL2I68uM6vici+
Ec+GizfneWTBeOEdUBz5eG+vsM2Y9uabdYtWBoVgTOloU6T7SXaaXLM7ZXObXtBqOQJz7R0CyGz/
O8ft9lznYJC4mjBepzXn1TO7S5JawfX+R9udFY1GUFxKgdnbJONr761WHTuYXE+yACTR+SiVTW5I
U2K+wp0+QhbtjkcmAKoTELJrbaKIhMU21Z1rR6mel38YqHhdfO61sKvQ8gfec1TQ2T3kz712ymRU
kTbjjUNVZtNksVMKv7rojsjU221+V7ZzejLN0T9pmls+mL2VH1weezN1+XoUPKhcvdDodXuRSwFR
MKIFkVyBkaLIrA31tZ/1/tFYtG/3P+SLAo/anwilgawmRKsy+m1M6frJ7GBGOhHth/gR47nmKXaG
NcxzWUaWU47nmKJ6yN2t/fCt+qtR6Eci+HtTRrhAWcdzWQCKuf0J3G5Lb3gzStStV5yRs/SSMPOR
HBPjkjwuWnFkeLcX3MhcQcRQC6AisJkzmpwyxdvJiZD9yCMqvWk4uO1y7uPm+/3l3Z0aC4wuOqJt
ENJvp9aVGe3aFlXvwh7asz4BkJq82TuN7ly+agzzUG1Q3T7b24lrSUFHCd3UHm4HtMx+lg3wduK2
MilMJv1SVWgv0dsyQzPI2sdSS2BjLtJ+5wa5eKiCVD9Z7iGcYy/WclOBmPVhTb/wCjNbXQz47jho
y3oxYswJ/xl0I5o6ZXXXIcZ0BQeoDQf31v5+5j1Cw5gaFFjT2wUoi7EsEpPX6dgPgWo7CfMP6Vjl
44Bg+N/WqGn/OMusnUovs9+bXjzCWtemI3n63R2GzxcUXOCf1raH6WaCrk/SosAfFOO1Qo7rW1yO
H5NyPRJ72R2JAsWzOiq+3psPbmQTutgx6Ug1+NYf8TIGr0eqlY8rUt8Ha7s3FEm9OqEI7yN2eLu0
ne4mi6YzlAm08pqVvnXyxry/LFl5dFPvDkU2Z/BsJoPUNyc0aTUbnDBRKUePmM5va35diyKPYnfK
/r5/RPcuTCI96g2WepxvNT/KcvB76LZ2lARB/90cM+4XO3UP1m4nENiUAaD3UxKFvLtZu341BhAe
hM5cpv3ZHXvvmw9O87Xmmn8MY7IcTGpn/dAcUp62jpJM2O4/s5TzZGi2HZVLazzUBThDjqH/XWtG
eYRF3R0LEUeKqwzpbJXCbSEkJNuMbTH2LXw603saHPuHFazFp/ufaudWpjzP8w1UgPLo3ETToQZs
4HnkUuXYWvZldKzkg2skBWal49pbkawgvGZFoD35LmWP+4PvRRYgXLzoaG3zZ5uDCKcwkaEhJ5C6
l1/Q9ejfiGywI83Xhj/LoqweBi8XeZgQl57qnNJVQE/6y/1fsbfY6lCwi+gAwfS7PYNzEy++6i1H
MJsHOJlm1j7lvlN1kaW34nJ/sL1Nq7Ry/5/OPeXk28GwaILnEFc8dYqANCvHZSOUjhwu/ThNReSs
nXbUcNqd309Dqi3wU11pTpfJHxZqmoE9DY+0W2YwEan/LjayI/XR3d1EFx8xVeQjX2g6W3Ojp5TF
idFIqGUnnlvdw6zVw9kBGwF/EWT+p3j2+s+aK42DtGtvbAgQtNQIONS1NtPE60M2HQEjaqrMeB0E
ckJuETHrAD7RGZV/JGSS6nuWtOXBJ91bXzYPVxPw7Zcgr3kd1gmnAjuqe09/8JSg41Ra9kMzL0eA
xL2hLOB5RB+e5RRFbj9lbTs0tl2MGdxm+Kf2Cud9BUHyAe6DczCpvX36jEgnVafh8Xxyf9o0Gi4P
jeE3blQRXKNJILY6zZTTtUVP0OLxftw/Fi9oDuTMoJwV85zQqjyDb2c2Y6Kblyu2MH4Xp99Lwt5j
2uXOqzk26x9Bu8IEBztPWT7TIsRgnQ/VgolS0WTiwF9op/zDLyEcKvMLNflNOMiCCenNnvzS57UQ
ar22vG6bwCPtMb61dG4j6bnZq87uE+QXsTcN9Epnk7ktav/FFCGfhjWQYx25dO4kf4RIOoAO3x2Y
gfpgP32QuHGcMZZc34U2ygt0ZdRgkd8NBSp/p2lekqdgncVBdWTnIr8ZdBOt2rKZROwxKK7106nx
TPEQ05o7uAb29prys7MAppFibiuIIETiTMrMjbLW/IwCvfOwDnCKwfy8NmK9/nB/q6ny3SadVyUm
5QnBgJR3bhdy0UwJu8VwIz1ujFDPEjOEaSzfZsZUXRO9nc9Jjq6rlVL7k3GVvb8//N4RRv8EgglV
flg0m43uBPnk4SSHEmRWp1EskJcbezM5OVlaP/zOUGC/abiRt2yzCKQ/GgFwgtJxkyLK6KRwxOqu
e5cb9lFyvvsJFSBFIV2BSm12pxMXbZUH2OD0MsPapE7Md90oDfCGQxm5bfMbgtCKxfd/4202ppU6
rZAC65ag1crLCt7+xBNuPQeaf9TA2J0a8mpw6wD8UU273S++v2QoT6O4mggZv6JOUc5h3rVlAqKp
m944djaffv27UUx75vMRgrb4BRcYG7qulPyrrvRO1ZiZYadaaAEw7cv9ofYO+M9Dbb5bh5LmyJTw
/FqlGyI5OUKxracDcsDekaPABFeGKrKCAt8uoRCT0eccqMjSAnG20sBHXyg2gqfSTPQHJyUBLNsg
ftVka/vdDGZx1PTa/QFEdW5MAEUo525+QBwvIqVlGRVD6cswL7Aes6Yp+LdqbO2c15x315q0i6Yl
ZWT4WXEQc/YOPSwMuApcpYA5N3dKY4/QCEZMSbN2rBVJu60kAHTf+gjAH3GO+x91d7aUs8GbK4TY
9jD2uVHWCFW4kSkMQOSxHN+t9MyidJDj1c2yCtKxlrz2WsN9szrzUa9mLxGjU0Cpm74VBaHNnoI7
aNSjQzg3grTKQ13W30Y91z4aTjxcTMnHLaZ2OPWVEAcBb/c9oXqoVL54PCGqcPudZw9J6X5GjTlA
vO/vyZ4HVPP05uo3U3DtjJlJI5MYqlLHSThItlJNaY+6GXtnCoAeFUfFvIGwePsjLE2UAbKw2Pl6
3ruujLUqTJBqPQJX7cUlGIk6bVWlu7utvJf52NBCwJnZ0cV/dimMS9q2eTiX9nCmUnHEZdid1fNF
AoKBXs12C9eln8UDPqHC7tELm+k8uetyVHrZ27oqA6DWFqjy6eZ2RHkjKOaRh29nJrN10oZ+QYW2
yJzLItc+C4Uwk/bMQfedkCeykUSjV86/4ev5LPYL4joAW0BD+fYT5qCBZWZQaYuNNfmqc9OEk5T1
k9Z4ZdQksxfO7thedL+xkIQvm6vVjvEB1Xbv+ypA5f/+hm3Q1PMuKwQ+ptmC55K2pv1rQ1TmtRiN
ItSxhr7ejxp7H5gI5Sm9DKWKu1l6d5yBXCSUjO2mkdfGGcxrkC3y4/1R9iIhpQbo4XTPGWdzQmVK
1ZKGIwYGa5v9HQ+dXYV+VU5ZGEzxdMS22AtFEIqUsLCSCtpKVxiA5BbEtXk3WHnvhLkTmE9tBuYH
jK4l3HAwMtx4anfIk3CAwPOrBDz1qlEaK6YSfVLQvdt9BFBkKjXRU1pwpH9pQcddoW/nT3iDyYN3
i1q4bVrLtmS3KusKvBVvhyrk4tYrvZtodfQqCY1iCACULnDFgUufszJPo2KpjtzEd0d97gwrxacX
m6ar22SoVOe2cMvmsXGLP5tkWR90mVWvNFlXrxAhP1Ip29tCFOEoBHO5qPh3O9PG5jH6XBxLm3l8
0yc6UO8pG65T3B0G2b1DoRJayu4W9Pst4pna5iwTr8aAus+bS9PqxRtpQIa9fyj2tql6seEKiE8e
tKzbGU1lb4/GQochbUzrPwe9RxmhvS0flqy2IxSEsqdh6FaM80p5wMnbXUzw1WTHXCQUoW+Htkcs
KcCy4Ek4ptOjSEszjFmNp6RPjgSP9ocCR0UGpHibm1kGRoeDZUIZOOja6rx4w3cxx9M5i+VwkADt
jMR7EhQaohjcxNsg08sZiFqB8ylWCDaCWXX8NEnfKUPbHY/8YnbH4vqlCA0j9YU6jkiMCaELXHCG
JcGAyTa0M7yz5U1a8Lq8v012bgR8SRTK3gdHBQbk9lu5dh5j5UONJGlG7d/c9IoQhFz619h33qnr
EF+4P97OZUy7S8VPJWxEq/h2PM/AfkRHZTACpFhr72Sl6X+2qH0tYSlFK5/yrC39y+z39rtxWT3Q
sLNcvt7/DTsHkM3CEeT9wI2xLXv4MGBIlqn8jLabf5rQjTqLyjX/vT/K3keksK/EDxWoa9tT7Fde
r2aPQZMADv+qHmT2Nyq6CslsHumT7w3F05W6A29lYthmUcsmEFaezXbkB2l/tfzOfV8nZDauPo2X
X58Vd49C+eG+SbP09vstOtXlGSQl8HsQ4EkQp4/F2MObRlnpIFnZ+UyqTwFVWh0E0FO3Q7luD39o
sq0Iv4kZ1kLpPWQeVY37E9o5ACRjhH46WBTmtjJt9ugDKVG3DU9kZOvNsf3iI4f3d6CJH76ZDQdF
yZ1PhYkW4FluGy7/Leq7970ybiitRmUl2neAZiVOiaM8m4Y8SlT21s8gMLJ4oCShhtyuH5fP4Bgr
zSV0fI2r303juUsOXTr2RwGbq4zVAGFsRom7AjVv8gEygaa+kpKYrxEAL6/3v9LusnEzAvEAssgz
8HYuRTC4VdnRT0lKbbho2QSptp30N5OXf//1kYDjE+S5ngM4Ubcj1XrfDGVF86oWtv1WrxfzOisC
VuHS4bw/1E4sxH4LkhB9YUUp3wxV1TW9HEEmWRulEVpJi8VirKVXLfW+WlqZolkqVv3aj3P2MDmC
fPb++HuLqhTMuaKpANO+vZ0qORZcgZrsvK5c/SGY+0+N3VC6TK11+Xx/qL1dwhjYYyCNTvVwUyDV
47qoqo6Qa3e9OKGAuaDz3wVmeTClvSX9eRzzdkpFa8ouW3kKuIsYv3mDlT2ui99FpZeXl85bh4ep
ap1ziiRIOEt0l+5Pc3dF1VtHaW1SlNis6JC3LtoqxPxV1uVrvEG1jx72DKETG3/++kgA/lUaiQ2P
uSVbzTj9LDq8pygYi+JaN33wRyp4pZtx5h6sqTpbm1cA87HYiwGtTFKf2zWdg9lvSkGvr1ja8p9g
tPUnZ9CL7wmAhicoNdVbZ7am3zjwNCXo3wY0KJytyoEAJgEPkb255AWQ/4GmyFTHwzUAaRDdX0p1
O27nx/2iKitKdWzbhJ8tAzsCa7Kjbph5zBTxODxkTVO+Si0vvvSD075vzUr7L9CLo7LO3uXD7UZj
CFAVfqebY9HDSJ60NKW3iU3EQ9XQ8Km9tYCv3Fhnodf9w69PlTSPWgYUOg8G5O2n1DJ3WFySc+yr
Tedx6lMvNOe4h6WYCNVbNMNmqPtzlg7jwcnYCwDQAumCcFFQZd+8WiecubuVoxcxXncK5jmtQj2o
u4PovTcMuayq1VFwo2d8O8GusnOsA1Tfvajs703vGQ8t/K6DzGTvRJAyKPq8IgZvDx+ibcmSxAPH
3O7e42PsPLSi0h68VkNFlzbCKY+1I/HR3ZlxHbFPfYQIto2XobWEaWfMjK5gGUmzH1BWDP65vz/2
JsZl5BHAaE1w/90u39RoaUAnCTUVU6fl0sghhIMpTuTnWIopU5GxycaD+LIzM3X5KbQv/qz+Fi6i
LWjo64uGEbgzjlPo5Xr7qp+z+df7jgyj4MSk/CAKN3PL0gSRA7TPcdUT2r/t4pSfjBblivsruDsZ
usbgvgknYBZuVzCtLJoShcUzsXW1q5toi2KmjvbBDty556CEo3ujCrXAyTaTsaup0fORNpzj5fbb
2tB+xHifv2lj66kEkfVu6Ke/9DkoX5koOB58r51LTrnMKAy4qiNuW0lGCyiiijER84YkeFWLzm+J
J8hu9MZse78zmAkUC20T7qBtZ7VzR4jEmWrzVEvwXo8HXL2dinaxPrbNfPDxdmfGavL1TLri2/A4
iSRZwFh6iAu0/xIcu48raUuErrB3+fVtAl2K+bAlAQptArGNNrzlBjH9jKrrL7D45BriArcc9TRf
cBYVCFsVmciayc8pYd/ux1Lq1O46PpbeyyBqFzN9PbW1OGeLN13LBjX7qJSrFeFqbZSneUrM94iJ
tZeM2nxyUqYeQ1i4Vp5E9xdgdwODJaaQgvsuJYXb32WYotPWEYaPydX6V9Gn4xNP5HYMu3mML6yH
H7zhaWgZYWfpRXZyi6rtDvLvvc+t1FYoAlDJtbeHqMm7TpYFUlzU0aw3lnTG13nvzpcemd6jXHsn
soLDh7IOLpO62DbXNjInxgYOh8HBSf3HZmi0h8UZ+5PLlvsi03o+mSif/8Z+5o2uQGhk8myo20XW
c1dgHgqosBDu8tmUsx8GRjn+VfGg+Y1zSj2aChzq0YSazT7rATmXjlYTFEyfbliMffh/hVlW9cPY
9br9G8cHhjh6PJT9aM1tjs9kJ0ueIK1McdMwi/el37bOxe5gsh9skb1wTs/cQ62NMPvC+nrsp1Xj
BQVHbG3feb3h/91Zwv7v/llQv3aTgKJJD08JfzJVf97MJhncoI9jYpxOLfiVUxfG+7j03FOamWMd
yjk7eiXtbXybuqKqPyjW6+ZjxXitodZpulEd9O7FqoDR5cUwXsY6Lg4WcHcoSjhKztdV9YHbLUhr
ejIq4h/yKZb7KAaruPaoOZ0bPz1CM+2FFBrU/zfUZrdbvY0aVxdgvW7BTxhc+hTuPHwbHNQQseML
QrnC007tfgir3GsPeiV7OwWwnstuQAiHa/F2os2QO6ZDuwtJeNv5UMA4uVSyGn79WUSOxE2oSpd8
QhVmfkJszQhrOjIHW1EsSX9d4mWCbo6Bp7Q1ebm/K3evDrQXFYnu+Um7+XR50oCZ7xJQRZ2BkFtf
8oo9mfrUB6HmL4kbTl1CfJ4Tysdv3TXJ/FM1V00XuotrfAPRPz+YdSf/kYOtNQc/bm+1kdUFDACv
iRfU5lsLSEylgaML+NOq/bQ0YDwA+f4GaMYDV0VYU895+JG3q52kbewXxuBCUjDiM0YV3xu9066J
cSgUvHdMFCWSxBEEEuXx25HIyGcHn3sAZCsmR2e36rP+VOpGU3L7msGB3s/+aDwjDJzdeJVtzr85
1XNrFLT5DadL/wooE17RaDD/LOLSPYDp7N17zAo1Lt8kJ94mOjq8inRAtjwqYJJifGSaUe1L6tPm
koTSk/OT5qbap/tbdy+gchHBHOY1oZBqt6tpLHVqQ6ThLPZD+np2Wi8ktCJq1AVCj1oxHaHidgck
G+Hh9AwR2SxoPC40z5vZxf890U+ZZgQ/EEbIzxMSEV/SxjpqEO2uqpLWpfaDCvK2HNpPvRYsOh22
pByGt6U1OJ8MrRov02qV7tntMv00xLl1lE3unrqfht1EBAdm69C1nIdU6uapz8qWRlh7ROrbX0zu
JuAuNDW2df/KcjUzTVZuJx4avDgdY6GCloI+gdqSTSfehshx3d8xeycCORzq8urNRkS53TFFX4gJ
lA8ty9R234qlss6JtL03he8fOWjvLSJYUGgBJEr0ZjdDJboeTxgZIQA7ZkUaVjo4rnCsusN32t4m
oa6FLBT5K2SgzUAL3abaqOC3i6lxvbBxh/USG7Jr0Sqp49AvA/8cjN3w9f5S7l3DGD4AzcP+QZk/
3C7lCKYnKXhbRSlUlofcH4bviHWCxUgz65WDpdnFBTdxMiHXwHu1j0SD91DfdJ2JbfAyqZe8eIE3
pSFXEDh0GDtlkDkZzXsnXfU8bOVg9FG/TvL1YLf9HNqjBHgpgcbLsB19uz6hWd4c9aj3voPyGlIM
e5+O7uauWiEMdH6psq2mtF6D5/4fzr6rSU6cbfsXUUUQQafQdE+escf5hPI4SAgJAQqEX/9d+Dn4
1u0pd/mt2tqTtVcNSLrTFdgRJXN3oHCrEOWWj9EhaQP9f7h4oTAIXWjQsnaQ6e+fASx7PzuLpFIk
4d5R1MkP0S3iNvBme9At2m+gVw4X0pNXXz7iCqDp6E0g5z/7+JhEBWmywtOcA/F1TOBxV5l+4k9J
tuYVB3b4MwVG765HsKuhX5shV4BWWAEZ1wv1yGunbKcfYScA7kTOE4Q455kPoWYHM3fenFArsLoP
k0sV5OurgHoP2Xu0U/9oXS0S0F2HMj6bN3GdxLO8y3Zdkr+fqP1aPa8PED2B8UTOXgDT8funXESQ
JNNeH9BZGnRdsuwkFuh8zyLerq3LdakbSCxnYghPf1/5l9zWH0vvJCrUJoDonZetuYPLNxmgoZ7b
zj3FRRBWjVTrB6aA+6wDsL3dqeuSGA5aaTHfJS329bLsH1wt6RMZI3EJdvvqy8DEgyDVTtHH26PH
fzJgDbHsDSpvOXKXZn1JljBuAfYqXFTGw7Y0NyRicYX0m9wtU7RdeB+vhSbUgWiNoouN2f7ZUZ62
PkrYtjv5NcqJh2AwEjpXcfDISDf6zyFn5NLz7h/3/AvsVUUM/Zk9WzsbESC3alMz43nnpqHpPXQ7
8zfx2Kfhm3gZ46dutTB3S8fkQjnzypMC4L+7KyAiAjC+7/z/vGZcj6sAp6w4QFtIPMoYxzfa4L5n
puDjlvr+wnKvBA0IeKEc3bWtATY7awetne5GNKCwz1ySPcHSEBp4IJZ+gZdZslaQhyS3UKyJ3tE+
lMCVB+mFi+u1x0Vr5hfRANv8XEV/lRMLYrgj7aNYiMsHHrIFZYcG6pdtgqMjUqpi+37hbO1Z6NmX
RfUNiQv4x0K4/PxsTWqF4MoEHdbFDPyDGX18yueOPYF9k31vO1jBrJkdNFSOg5dkTeyhISK+cE2+
cprwGwDGIWh4Ik84y5RNJlZooqzoeOb9dpqyAdoC4KNdNVA1LbMM1Duw0XN17CYlLtxqr6RcKN8w
0wdvBkXWuQIGjC4yAKWx9Kra9e1oh+IDmKvFdbTR4ueFV73v1j9eNbDTmGjs85pzgAz8P5uOQ9zk
4OkgHpAG0B95rECyoJBV9WUjolgjG+imh3xmARzKwz6Mjy2EvGGpEAqj6xZDpaSSBk7qpZ/i4dKH
eP0XYiegdYDAeT45zgLHleva4pA0+SpLNVl1h+7xJb3D15ZBu2xHhOAfiIL9fqzHFBZSusWeixrO
NTTzNNByo9zk89/f+GvnCW8bCC+gC1BmnmUfu1+0pYnErQU1I1ZFsFV4F5q4KS2KFei6sLd/X+/V
5wJTEwoOGZhs568vSrp+LQok1W2x9p+ANgi/55kj1d9XOb+l0AxBp3inSgIqBxTD2WkZxOLRkyAQ
o5uT/GVVMzv1wxzubKvRXXNM7q4ASHRpuaWELmWTrPO7v/+C8+f89Qv+h9mABukfhR8GPTHqaBoc
omWWt4tV0Y3o0Sr8+yrnX+9/q+xwdYLJAa6o33dJ4kHtFZNkMK1jqoqCVn1GMiVFzccheBdEfRsf
/r7i+WXwa8Vf3XHkOCj5zvZlsw4YRoMbCf32iV6LrW0qDRx3zdGgunDVX1rq7OGgVTJrCqZlPelO
oh3f2zvIoMkyZlnzj7vy11OBjrfnoDHEY89iNxqrcSG4Y7VZCsDtI2OeQ0bV/+GBAB/YRRJ3NfHz
FqsbCe0zjgRXtxM9Yfz8jSnmj20OGPy/fyX0wsG52kVjUZv/vi+mJtmSZGlA1oUW3HUGIuVbULKV
BuMR3gf/vlaCwLB33wFROkdJgzAlwsUGASZToTtwuFFemdUsdQZLzAul0ms7AtgWQPpxdewb/vfH
IioZ+BpYXkNDXF1tLIGgTzRiyJ4ul9zmXju/uBIBL/ul7H0+9gqzmUXaxbyODbe1NUt00pEZj//+
7iiaGbtBBiZb5+GOsD4nTTvyep66vGxoZktoWbHrZGSXZAv3T/7fyIotvvuvIpBDkwtEgbMt4RfK
58kObQ2fLHZnMUs8JsGc16NS8lTkS/b090d75QVi+AwJeARJmJifO9xiiNJF2ZjyOrVkfsTwkD0A
wX5J1+Q86cZTIRSjkY8h9+6AeL4jwNkbk4m2tY6apHJT4qsMbrtV14vgKRasrVvozl7oyr7yKn9b
9Oy2YJ0amed5W2eT1nDl6v1Tt3TTba62+aUYFvuPgIhfDwmgDIoo4J4wtvh927s5NnHMcKuDNLfT
vSm9JvrioPcP/ty+DDJLNIRArMC2P9shQoOKXaDzUG/hFtQNLUwFtYam1rhNKqgNxte+79nJ9im5
wQcHVyDu5vrvu+aVE44xAaD7ObLNHdX5+6PS/4GCWFev6cAPctP+VNigOaF+pZ/+fSnIUuMuRnyG
D9jZV5QGmReMtUXdhGq6HpagLbdo2CozFcWFMH2evGOFHagAZjTYbch59v/+nxoNA4tYaS4xLvDF
eoNtMr3B+KU7WUTTxzHcNbu9li0EUpW+xAd9ZbNi7X2EuDdq/9A/Q8mQRyxVXR2wIKuTbdElmmlR
lYwI4vEw/2u18L9n/f/r7Sf2P886skatKcF60d5TKsSsq4KRCdxpaEb9/Qu+cvhR8QLnuPusIp2L
f1+qwNQulAkVdbzx8Oui4I61ECnejC3J+1JCQv8L8mt1+vuqr21RQCxxl+7qkYjlv6/qcOZTUWD2
M6YwHcWfk1dwWotu6Oj4hQd8bSlcnyAORzsn8px2GZod3z9SfDsQ6w8NE+2HOJjG04Si88JSr71L
5D7JLi4C8abzulpPSk4GNj012tt9GaO7emQhBkHQjyGP29zpE+h85ELa9dre/O+i+/P/Z6/kmPgG
mIPgXOThcJNZFlVDK/WNdq69Kby9JGj66kPiAgWyEjA2NPV/X49wY3nXcFmTRd8rNSOmO35C+pWd
Gk3jStPiUh7x2pIIT0CN7yED4j+/L+njNcxGOrf1CpteDBHQ/wd8NW0OmviUlxpX0KmdCn7hxnlt
58A3Ep0akLtAazm7y7MuZAGN17a2vXG1n9DKDmhu76xLv//7cUDBDrX6X5XqOTY+EBqGnk3Y1mG8
pVcC5TukOCGAMujgEsP71YdCCwbpC0EgPNc1jF0z+Xw0bQ3BW/aYsl5ew4R5vVp9cskz68/sBfUj
8D/IyXbzv3NCpRMFzKS2XNSYEvRP6AXoO2LHS4DmP/c/3hrEnVEHQxQeQIHfNweQq75xW9NDFSE9
TOHsjlnhKBzqw5dxbS/Jzf1ZFO94971pBlnIHYz4+2om2nroFQJKn/dcncYN9C244j2mrhvLnPv5
ylArSwwqm1NClktCVH8eBCA+IAABQDOwLH/0KbmblYsWa+quadJSUr/eoAOvnwl1tmyy0cBylE5v
/nVzUvTroBUPvBOGK+etq6ITOekLyE6gBPJV10F0AOBwKDXbfya+QLcVYzQUQVgP2gf07C5bGsp9
QL2qge8COFaAW9mUzPRUl+Driguw0j8zCqz2y0QdyQNWOwtC+FK8y6ZO1muTjDcz/BoPW8N0Fedw
21NF/1Y1SXLN8+Xq7y/0tXVx8PZeKFAtQCX8vof6SUHHIYZ9WyJUfu9DKR7nDBNgNgfPXMX21As0
6OIVW/nvC/959ikUKHfTePDmdsm/3xduQ0wD8WJlzaZpvo58t13HuXNwcixkeGkm9epTApGwj0bR
pcr3k/SfuGSTBXBWs8jawHAcNh8uMmVuVHjs3PrYjfP4rqdqrTqfXRJaeO0xobj1v/kRAtXZdyWL
j+FbEXT1kIbIB5VPTmOzLdf9FKoLW+jVpeBongN88esCOntIkeIWbc3+RosEFjKur9NgYo9kHC6p
Lr32PjGFwbgABGf0dc9vnlFQKQIt665oolIXmTkNgde1aeLog0+G+LTGqTvAS/0SO2WvNvEcZ4Uv
Ml8U2ZiOIZc6F5gyfjasaxY0bDFR9UmJ2iMComUAhqY0PFL2i2vChldNsqy4hLAbxoNjo4YQ4SLi
AwMCYCkTuy1ZOYpgfI5g5NGUIktGiPfNM7lWsJ0eq74Z5VDmOsl+TgHiL1TnCHtZ87boq5wuVJVG
0xEEJ4rJTDmQ3AJ8CRzfXK3tisgSK95inZYv8xVcwPsB+aVNvnjZjep68U0xH2LrElu5AX8SC3UB
vL8ULH7LeRq6qzDtlKnUwOJP7Sj0dLCWrw9ZOzFxcswFX9I1pVd9xjpTRkvbFieGp66hz0mKyoJM
H1foRnFTk/1uOVDgDA9DICB+gR8cwWsPr/A6NJqpcoTodlPOFM3j0viGQLaRk5+ia9lUWYGGdcmF
H0Zs2jjiZTEGgShlG263vuUBNE6VECGUkcUMozSPiq9cNVqXJygxymfPIg8xb8byEyR+gXI0xUC/
kzgw3+BO2O3NQCtvnLA5uR3GouXlHGd+rhoS+OtuSMbooViz8K7Lwjm55RCN/YBqIH7jt3b+2qtW
fgZzbvoKDzoYCMBcIaSwKUm6O6ohDAFp5hReh3AYyL5GOYqKasqLmR3DCfWFicL1EWFmGk4Izu2b
0AQNq7rGj1ckX9a5IrbNZOVjD/FIP/ZBWobaIefb1BR8G4NeONCjhiaGOea8XY9DIqeSrlMyVIEL
4yebzDGBQkQj58pKl+T1kuQ9rDMAIwTskywA7ptUJkUJ8W77IeKmeYjWzraHaSD2k+DBspvGdjmr
isXL+xF1yo9YIAss2wH22pBIaLuX0M28q0a9JMl97JgA4IDJfijTouvdAYoY6iNwg42uVrr5m8kw
OxwGpfS1T/qMlEHYDG05bK5/Lz0Lx9KMzWIrSHngSzAJfUtYd4fkBzpbEmZ7cgunMnNs+ZiBf9rc
KCz2DQb0iaqcYnDoQ62MbACWdevLvLLttoMo+XfQUhHFOgoob62UQJOhA/Osq5Pc6SdDkyAvTUin
sGSZ5UeDNndeiiZ1P2N0Pb/zkM43M0TJ5CkMtvidzRUGzYHuM4N30oTITAEgAbIDxCC8VtauVT5I
ykrngtZA3B1Sh1A+VVF7XEPf60qRuFNVrwq9voFg05bVcmaZgvKszu4mOcPogQRB+JXNYQ9jKuBd
ruck7hAGh6775kcgE8tVqQA0Nc9eGhqsz9BXQU+FiGWNKonW/p0x8M6qkq5oybcwb2n+tHZ+qwf0
4P2B5KOdy4gMy1htzZaIHjQ0Dbn7VcSc42ug5K565uEd5xyE7+43/L3PZAgi8qaJlwSED2NbXBo2
h/D7tY+jgT/DWWTktoTNe/pVOQyrj0MOGY+f8NqDJ+6UbDasB+T2jy4SLuwrInlDKvyIRt+wIJq6
ss0tnx9YF22+hJ3cfJdPXQBVpUHDmxPGFJP4lAYEzmRL1PczjlKQXzOlJl+6KDSmAsG6Me/8QpL1
pCfmunIOtvQHUI7snnCZ8aQEHGR9AhUaik3jbAJWFsO8QD09l6r7Sm3bTqWKWyceQYPqi6nUY86j
t5CY70y1ZaJ9P7gooGVOWt8B1xR5WIZBnT7ClDCY4SxqFqsPnMkkKYuVr+2JJt59TFPWZGXesQKU
4i1ABoeYn/OjghhcdNw2CBUc10jr+G5NWqF++C1izXMy8d681Y0mz5D4Q9goKbH6IRVx3N7bopvd
dxk0UX9boPHFH/JwkfEny0Rc3Bd+6KIDOmzB22Hgg8SFwEgGR1STSGiJL3FSkbUT7cmEWfeDytzd
pXM3W6ha4bo55kPq8yua6xFpfev4CDrIqLeqz0SGj9gGBnzlbLanhDezOKbd0JqDanL3g0dtmNzP
mVI/F1DWtkMwADiIS6138b1Qm3w/BIttbjI2hCClZG3xNndhpGrM0hSEqonTPzOX9xmcC/n6PrDO
y8ohGWzvuG2X7Ejxe5LD5ihQN2SNBnYTZo0vIFQ1Bu2VDMg237qC4d7cmDG3CWlT9nW1XovD1Kfb
diBSDkMZWtPFb82umviEDTh2FVxDZDBWKsR2e8iRiekTFG3j6aNcZUxP2dBlYykmkthyAgUqf2uj
OAjHKjNONUcN243l4OdV55CV6qbVHCUeZrwfDIOVbNi6zqrKWzMnZTu57BbtUghEUr/l9NiGCvQf
GSwOXbQGuCJSF2xs7fc22dhnC/FUU7F+LPJauzR5L/Nwnu4EiwvQAyjG1s/wRs7EoSdZC1+ytncJ
jL+LmLttqYSjZkN2UnBEU5DmBxXAoxtMA8rqJuIL/RklkoePUkah/wgSOuM1pFOb8bhg3Jgmx6xX
W3GcTDbL3dU1m+pkLYK4NBZ4xvw4q2gdP4Vsm7eg5PDw646BCbxbHnoCks3JCtENJYFRtfiBpDEm
JeIzutojYETjCS5Os32XBeG0VmYYOW5FMmzRYc57DXtpvnWIeQkk03HkI50cReHyER6X0zTAyQLG
22W+5UP4hbaF0CU4m1lSwTlgoOgT5nFf4fbq55IVyTJUy7LgEC+YsudVGHe4AWwIJMLeQrHrnQXM
QR1W3/BH5zO11tw1K7+P4R5zOwVSCmgpjPIuol2grhSUYMIqmiV78QLfsGrDopOAa8BJsBItNJ9r
K62jJZxT0/XAnaLLDbDw0VRuMZu3apGL+bRqnzz6fqWwGp7ypalc37qwbEI2Xy+MzeRgutbicvOx
/eg8p+4A6yaItIrFro+9t2mA4jOELsaKK/UDneFFUUreycco57hyFQiRHP4fCBpl6kjcPrWhRWkT
EVDbyo7ZloJSGrkU5hGFjUk1kXhTR2tC3UG9eu7j4wpNfLDA+m6C1USyro9m6acEQ33XtqXm2UIA
krDSA5+LFgE24+bZA2sp49+NEnaRlfZNB7NndOX6KpUFEuJIKHCtcSAKcZR6SSGIW6SGXBvCk/hK
9uB/XqUmssOJBY3Fb4cnm1pFtUyKZu/GYc3GDimQMw0FW3qEFQURaU/vR6KlvR8EJw6/bZhpXMb5
tpKiXEkejJ+Qro7Dx3wcdPPYKMpwB4bI42eo8qadG279HG9oZceLtVdRk6kHBsA3O+Rjx+01aQrD
pgP+FbTgBzKVovPdG3/wU8b6OguAO4MjR4HsDJeDIiWbIgzQl3SDMclKFXPl4mHdcbVrjQYHuspk
fgvgOHkf4f+2nTaYmrFyCeJpqhXOwXCMw7X4qrNtaErwEHR+NRoGLWiUkiCLJbRp/O1MqHmXb2hz
1iQHov7AeqZC6JIZOz0OVgJauWT5L5trm4WHHBcEL2G/ZHATBXal9wvSZ1FyhBZ/iKam/ZYuebHi
vIj0Szw36VjNOWVvDHKS+LAr3cA5JhRruUqKwRvKG24PWxs1McAdxNxh/zXBKRECchYUA4pHk1C9
nCCnAdxnwUkHtWEb/9w6AeTegFnp25bMy2c7K/EAixO0iduuWOVdN0iC/GNsWIp+5uzGKx4aBhd2
DThi3PAGushRl/B6xchF1nTw0fu04/lUWrLCCnLysn+UU2zmKpBkohWcv+OncYE1eCk22EifUIKN
37fNqlvqimK4WpScPwXwAbwXKxUERw4+TsgeIvyNzNPVXLVdfjRdEjz2pHe4gnlSXDugML93wLH2
b4rZxY/YmMmEwoFB+wFNHY4UT3Y3gDw074kKlCk7VBNvm65h4YG0k36HxyL8NueQ7CkRCsPHJVhp
VPVBZO9pBoAjEl6zNbeZXshHEyKLxaM0q70Sa6aTg0nSGdmn4ttHcPBw4hPqVnIyE0B012MBuddy
Ufg+h0I306NYxykvOyeYQ2fM422HiHW34RyH33rCYP/mwPV+cQiM3wPNCn1aLRX3ix0R2Qrnw7aU
HtdPjaNAPsF6yvZQlQk9uD82TWXVouJJy7UV7oRDZ7cyYm10XUCNGF2kuWDHrUkkCOVL6OMqIUCv
1l3iozvdYo+WaNA2qhRGbqpCU7bpr+hMSH/Ai86yOo1FcIN6ImDHTE/ZN+4CGORtflIt6ulNdogw
wC1W8Dyi5gGZGNhzrDdpdDSIAMUBhR3/YVe9AF/lpehPXdo1L3ZzArWCE0law+g6gztSDI+/BHUu
/O4Ij/dyKsjW58QUEfJNyBDeDrHB/xt2kaEssRX6rOq2VZ42qGkvZd+CBP7W+Sj8Biha5io25l1/
VOmC8z+hlBY4v21mEBey6FuXU8lAfY+Q5HdN1kco6FOgKTT6lktlMxnLgwCPoCsjzdu55EvvSSU1
DHrRPPJosmbzDGfnoCfwrx9N9tVzNy01wjYzCMxyjErIVI3QjgdDrav7ZRS+dmneXw+thqBf0Ptm
xQdGm+WKi0yLMpomOCdlhPHpYWnk8KBCmduSDQMt7qFeLa+8VMlHcKYaV+rZaFNujCbPgttwQLen
3Q5c7rEhcTHQm2E4Ia2PBfpi1eJy9zYjJualyzgRN/2IAWOZCULeAYsGLUMzCPpxQ/4ILi6LvoRG
Qklla7Npj6nbOFRQVknexKBPB0+iz4avggSyP27Ian8sG4JxJfETf2oAiHGTgHF7PytMnEpkiba9
WmPt8D6ToNUlpEtie7CjbmlpCgeabNwSZCz9ln0ZelChQaXvAV7L5oL4CtpbKYZlJFU5tHYXWFkJ
UB0QwjJIsz64fl5ztHPQbnnc8qRzJSDy5k0M/8LtOIeL/qG6BWS9Il0osqmlgahCD/+Sl70iQXDD
jT2DBj767wgEUXsI0r6Ft4F0eCFZsbTHFA6BXzf0A7aDYjqgt8Ty+BGYxOi5H2jIq9Cv7hoTTY6q
Kc/FG+j6r/AyjLPAl4CRQpcWYnXmfdSQ9iUGV/KHXSzFbLoZ9GmxCcIUSjaU4gTVL1QtDR1vumLz
prR9IdA60YNscJ9H6w/c/YUGxNrNXxId7lLZrWMY+tqueFRFCKoJvJTVN01mqA0SRc14wDttRJkx
uKg0m45BGly2RJWBXsfwlEjkAiXe8fR1CEXvSuEzt5SAZeh3eaHtXQqnbV322AmPkxbyY7uu8Y+W
p80VMtlgLpdGCeQeJrvu5m38NHs4rJfDSNEk6JNRoV8O/Ccmt7mFbC58vKMb28q2PSUKwq/oEqDF
XQYqWvrTQhmuOTFDcfw6A2djqDAXAo5G2xCVQKh0/GBVvgal5c5PeHASXeFl9OxgIM4OVxUczueM
hxjBCZWM3YGtsHmqAJKBn+KS2uEFDZc8RC7ClrcCyXt/5DOBn7aYs/B7itE2K/kgJHjahTQvaoSu
QjlME2rWZVqKh2madFpRJaLnJAijL1TyOaoWO8XfrKT6jcCG36p0jP0NGJpDvovdRkBqQUQhRm8y
1TcTQMdwRROWHPmKuhZQ1zCfyy4qlqzOh2YOkKDNasXlNLSfUuBDPo406j4ZEaL1YMKVpUfbDPOL
8Vy/pQKkt9LQzMSHdEizzw1fQAqDKyH2acOS8KUlXXI3AwY3VyEPogF8F8++F7NGPuhQO+EeiNPw
c5bwAS0t5uHxBT9ncwc5Ah2gUO+2O2DPN155ugGXFVOdvYuMINdx57tPfToxXXOTZj+Qbq04jcGY
PRuwKQdY0K3dR7RwxQuY6as7aGTaX6MNZS/aChtyoAwsHDiKhQ4oL/A39Msawdq4tJYuHwDgVLZK
Zpphl4JDH9ds0BGyp0ahdhvM4k+qAYK41jIlV2PesrCUnV7REylcAFnUZtpvbCCIodYMjWj0ytLi
28JH88PrUZiyLwpIsSUWzfIqJzF7u6EkkdVqxvFbCA1LWWNbpT9WXMsfiPP6A1gAMboPbYoMAuoy
uEClHIepytsumOstiSz2di7wq7vJhAWaEJjWlUFMfQB3q2zcQ2ExXA9+xlUwu6R9pAETvMpyOx86
711TedIiCM0oiH5EFkkU+CZ9eq2cAtoZZQ75YAWAOw9ph8KwQsC2UIg0Vk2H1XK5VAp3T34dtu0S
P/Ukxx7a/DomFZ/n9BFjzwwGZo63xdWEbi+qO50RfpOgyShry4W8GZLF+6MKA0vLSIXpUrnMD1FV
hMGAyQW41b6MTZZ/BfhiwmdZG3il5bJnV0WEFvOJimhOKoa5xlwiEexuZdIkwX0iUOVDQ5AC111Y
qMWXlKUEaIcuiZCV+0KjJ27E+Dx7CE0cnIbCd2kVdfwRvXv2xcY8hi4/dO6erEojQOm2PntUPdT6
ryWi/FutuYfNN0fyX48x1640/bIY+B0uSFf7SJOp2uA0f7LGCVmPq1fPEzyIUGYsOZL5BlnHBKRO
Ru81XXtICFk7P4yrQJ+I9sptZewyxLVUpvmI5DkBnUuZeRzKCN3G57ifoRkHGznxGfkQ6sCgGfL1
1lI0ZcqcKYMLCTPpN6xP9Oe2IM17ty5ztneR9XBrMZcoqlmgoqk2iHzd5D08cCvFRgzFaE9XXS5I
0NRpUWmxXGt06j5LNEDesCCHLMeIaE9LhrMvD+EcRQ4o+sbds2TJ5e2K5ktUkmZAh60v0uDzgvLi
kW+pfTf6tXvSkGvDFV3o4h2OFT7SUDTdrZ4bVPd+1UX8NqRB0F53MUuAz7VDv9cVmcefCfwtVFIZ
orok6F9bgpqQoIgQHlncCmcgeJAVHog9EraDgH6RSE+E+Xg5yb4jGiEy029we/RPupeLQFQIZn6A
WmdUJ+nYJ+hj+ege6ZvHUeKRSIu7aUCP9G5CzXYDGw/WXqUw73qTztH6xfXOtjfUQkn8wJyJryAn
yvNqxhBjqHSTFj+CMY0eGa4aHGHIG3e1zBf6fhhVhD5s2+ef12YEyHCmtsAGa1z+3JkJgoNNl6Wi
7NUECnNL286XRTfk/NTOsYuOYYF+AKIb9F3qsYdqIfp5KYOC65Q7s6exxUlqtO8Oixijd44Q+T5l
jjzMYwhZomQK0fmF8vgKliYag1Ba6cVQURfQtLSU80+TdY25Ah6WvWkxsvy2th0IEeOWoyCCCXeo
jsXUyLDOepo+9tbhcPBFYIiTMbKgsYlcMzz4jA9vcozFfpJ49KJEZwaJCWPos5YFUwAmyI2lL5CY
Fy8QjBlZuQ3CXbFt6bs73TtUmjFCAEqXLF9u0HpTaTmx3LRv+gTd7TLtJ30BZPongIICqggABeaK
wLaesxeacJxGPWYYRzuC1AvWi8chNFG1KZ6+E8ws7/8+hX4FI4kFyS8iUJKBC3MGxTTSgvwXh7LO
2359SBoDm2KDq5OZlUIvvkM7DUXFtYK204EHnh6dEsGFUfgf3E1ADUBkhKYZAOsANhRnmCJsdstR
ISmgu5vpdsMeeXbUdt9hoJHD8XcSyCQ5HKnb0m8c8QeykiM7pNHc3IDKiQ7t31/Kn1gZKKcDULVr
WOM7nPsuWPhPKj4yWces6e9Qwut3Y6LaC6DbP8e4GAsBNg8JoAhedfT8za/EYC6yqTpkrb7F1HLG
BZClt6zf+OlfHwjIH7BioT4GUYI/pHM5hqOjZLSvqfRgfPNhvsWUI7wwf38FEANNeAwYKcA4u1fi
7/N3reyWFIvCA5kJd4DK5Q+9jdO7tMmWatzWtpqCcXn++6O99hYx4EihmgqULTiJvy+KfvQM3FSh
6o2Pc6WLJbkiVDdHw3V/AVH46lnZabCQHgNy4w8SQiCLbAOCvq8JZx8GByhv4r2pMMnr72ycNVcx
hDmPOovMB51sUNGQsf5XWaD9qPz3N5wdFRYHLJktxfMuIsS83sn+jgcyvoAzegXggG0CRGEKoAFE
/5LfX2uYS9+t6IXUWAttCROKF/SJx4PdPHnBMAbpgOg8/wxMTXbhNb92BeIF77IBu/LRuXN0DlFs
3Eeir3tJ3F0Lkno1rHwCqmAYvtgAA+S/76BX1wOhCaK7AIkn57rg7QBOeSCnvp5Cudbo1M8VfOmy
o08xjHPSXtIf+0Pd5tcnhAgmQgr2LBTJf3+3eZr9P+rOZDluZFnTr3Ks1o1qzEPbrbNAJnLiLFGi
qA2MmjADAURgfPr+INXtFlMysuvs2qyMVkoyMxKBgIeH+z8kOhqAdRRXpUDEemakTWM68SU2K/l1
N1nqjZS05+qksYvIxFsisgptcUPTHvwoaSrnBGPPfHh5Hn6NeqwsDxsLy0C5AQWT51+rrx0L8fqs
jvCHKj5qfbE8afH0mpDHb2cboQvw1ABnOJM/HyXtJ8UJ0ARVtlADyAKtuSmMkc40p7yrjqzilVj+
m6AEm5hAC5+YAvE5KD5129YZOBLAwTeCo9n3eFOmtUPVDMwXon7O3eJ1zRC+PJe/XCX2EdBfWMJ4
V+CzfIa3WtrCsMla60jWIv7qOXnxHlLUfC2MaTnOdilekwP4NTZ9H9FDFRRwNbKuZ3Ewraagw1ql
iTxH5UfaGva9XQaUzvzF22RgvDd1yfKeZ0XZzvCAUFTgYV6+6l+CxvodLNS2QM+CizyHXKtusPN8
1ljYuueG6bz4pwLjgq0aqLfXZWLufF34m7wt+1d8H3433zA0mHJskvgCZ6uKNpqF6gxk2bh2ykOv
2iQCiCJDMY9jlGOwEb18pb8db5U1BDGI1sR51sQOOmMMUjUR4v35k5+uwqgex6hPCEsg9WAunXol
Kv6yjplbVOco8aIVAw/pDHE2VQFNQFDe0FiGJcS2UN4MKeCUTLOrC6AN3jX4Ce+VkPDL5roOCgx+
FRcCZxucDZr1Q+23vd1EvfDrMAgWuJF0LsEJlq+lKL+7vnX7ZpQVrxCcPTH0LEybLkkdZZ5etqGj
VW11wJPc8ENr0dWeg0PxsWZy9y/fye8PxjM0HdeIWAwQeh5U7MDPlk4zACQBDiQiDcrYG8UxlppY
MLibMh+tBVZoId9T68ujViT+A3jkmm7TECeXKVgsWhIAu1B2c/23aWrEfliaNDz/g2gCVWrNEWlD
/EL+Jfe0htSNm8gXCN1rFNMicMdi7wfUftJlHl6RRPjd6qaeCtZ+1ZRiS3weo5OgVZXNKT8SYztv
nLlMd5OW2hd22RdRmuSv8WJ/0fpAi5S0htlHadVB5elsQOFWdEIrJaJ4tCk76/FyS3KRTBcxwmU3
3uwuKurm1HpUmuld53pd3brm0MWQ1Rf7TkhA7/98yg2MSckHVl4mCtnPp2BQoh1kHYsoKcktA9mI
A3WXNKrq0th5oB1e2aZ+86QZSKQimIkaKKyms3yLaoVVJ/rIlOdWdug79cmZ3STyveGfeiQy14y0
iucirgcV4GykxY5RKDPpluQkyzJ09cz6GqRAgl5+rn7dC9b14wMfX2UeORU8n8Bk9LsKPbk2Kmqh
70D41CEC7/huL+UYWg74jDb2rCMnhm738si/niZXmgjgXCIJ9DD9PIFM4zxovNFqI4tOJMfnAkyG
56VbhWzTEInedo+qQUPGTMlzbBWIm7Tt5QdOSOPXl7/Kr3fVwGwGQLvhYF74A8n7E+y6GDlG6uAx
osXw4wN+MtO3AMbO7aic9jUt69+O5VE4cGCQkXWvv/9pLHqOPvhnxvJbXYXlZOm77xo40zwX0T+/
LEiVJIsoQZMwn8Vq7BBFs/hOG+mztLcssfJoxtW7wmjzV6LzLzkpt5IL8hCS0pF3PY9EtEoscK4B
t3IqFhlSFQYSmspEvOb4un7l57vAOhBTBzieA//5YRy2WDvafd5FfTe/l8q912A/bJchl5Hjimm7
WJSfvBV70Gpt8cqK/d2t4xIpfaBBDgPu7EAgGyBG6cJVjloZ7Do6NEfASNmh6BbxylC/brPIPtO/
4rngZEdm/HyVwDowBOiYLvJyR+1Kobu3M5lTpHuxAFfDGcmh1RZ0r9Q6fvtM/jzuGQ3AdNtUL3zG
bSDn0CEekmNV+cbOrPGkr50M8KnhdUdcdwN2GNW9XezOf6pdIMuvBKbfTDYHPSpE5IQUQ84ZNIud
dFVaYDUwtb27AZGun7wKam7bBa9R5X6zelmyLF8DvwNu7dlkV4kjU87nXTTTVN1SbVIXDeXtj//4
aVzVF1biKANRd3l+S10aMOyPbRdpUtZ7McxpVEP0D6faeE2V9NfEAHIxJxpObzDICLHPh2pQFkz8
1uQpacsu8stMQAiy6q8TD1XoT0v1mrbzbwdctYm5BhPC8dk2nPqTAR7EQ67PQnhxhE29LQvnC2gC
2AdOUb7ydPxubRA88fz2V4nSc6PMWCWpAShKopGQWJsMqSv8U0odFag5feWJ+N3acFDRhWnI7mCd
c9eAS3tTGXQy6pjtO2NEbmobuDmkrpdXx+/GIavm3IBqCz62Z7Fl7jORFkXSRanyEV2M1TVEkO7w
8iC/mzf0wQzOfs4qe3c2SM+BVsMUtovGNKi2Dc2CXeL1y9apec5fHuo3AQwbBcSUAlILLuwskEjD
UUM3CRlVtsXRLkiTXZxJMC5DNl2VyJFs+mwQr2xDv7k+Bl3ri2sF1jv3wG20IhVDPsrIqDi5B93Y
HaCp3IpZGv/JSJ7uI0xPkMKf+/kTZsAqrMcAlXw/14fTWPiMBG14M/o03V6eyd+sDKYRZSBv1SaA
UPh8KLlSvsmfZFTOY3tLF8oLbeUMr6zz3zzBbGsGiQlV08Ax1t//lJa4NVbf02KzzstijvK0SQ81
vbdt4tL2o5T8H6RBq4oV0wchFFzPmpf+NJ4ZS8so515FTQrju9cxt21r0sC8SqcfRYf/+Xn6X8nX
5vZHeiD//V/8+3MjZvrhqTr7579vxNf6req+flVXT+K/1rf+nz99/sZ/X2Wfu0Y239T5Xz17E5//
9/jbJ/X07B9RrTI13/Vfu/nNV0nh8fsAfNP1L/9ff/mvr98/5X4WX//643PT12r9NBoM9R9//+r4
5a8/CH0/raX18//+5fVTxfuO6qmcf/n7r09S8Vb/T/S9OF6sZrEE0pUaN35df+P+SaBj1yBAUK/3
qGL88S/coVT61x+29ydOZBhcm2xgENpWdUPZoBH61x+W8yfsWkjJLpqHyBPgPvPf1/3sDv3fO/av
uq9um6xW8q8/zqMHhWyQRM73VMtBofMsejRO1S6KTD1MMzVe5J7+5AbAWErC8WExgbmnjpG+0hYh
DK6P0s/Z5cqgJVTB8cZuAkbf+aJEPaKzDaWHIlZyeSdGP69h2fkCYU1OK/2WNkLuXjaIUYlrULyN
h0JBbDhhAQSxvcihXnUnKzbLbmcNkBuhdQE02Qz6ki1Agwm8grn9gv6kEVOXTzpwzx1nul1eerP+
6JdkmAcRdK046RLVpK1j5aKOvHaYtkVRxNaFgGuXhbkwxUOS9PMXbcipYy0SzmZS6AEIbRB/H4Yi
T4fdaGeLuTFX+Z3bfNbFWxeMfQz5QCzuiWI6cBBHlrF1LJfAhjHTL8le89105qtNIwxXSNWeFcF7
4hrqPDPMsC3cId9YjqFBIAjmYgRuXUAj3BrYZHsX6TC4IMCVV65wvq6zx6OKUXx/I4MM+lmTDMG+
AhR+l6eGcWMmCfIDpH76Y1XpN/ScUrnVlmS8giYC7KlzB9RfrdH7UNWVtEOnkXZzG49eU+1KEOHa
WwnW3IrUCD33Ul9icLC+m0/53kiN4nE0avdh0rU4qs3OtTeOqMSjL/zuBsbOCH7VzmToAASIt3EG
Ii9qxiwQG2quZvVJbyANRDY9eTMEcZxC99XoGm3Ah+GUCJOb1zsrDba9hmVVmFH18sIF4bBkE5vW
W8DsnrOzwCGKTewmCmzQ6o+O/onVQutFseMWiNowvJWVz5igyNtH3WnA2rTzXG8sadlFmEzegtsp
VB7o45p98psqu/fsBn4YHeaxBtYc55/1SrXQWrLWyaKCBpO7py8B6qeFLqSjU1gByt8vg1mCkFp8
MEQ3a5t2/OJb3WRYpyBo83oB07cghDHrfdXslA1VZdO3WS5v0QIUj/qQ879QrLj3g93acgc6zsyS
cPBwQbth6LnNdxhUoE2CNmTc3RbUSYrb1upVAbuymkS9Mac6zfdKWawvw6l0eTe1nQa6DtRV3Y/4
VZnWeKu3fZ2/A06UlpcOy55V6BbrX4eNLnuLPO/Hi/5iZMNhCsy8AMYV8MmAejyv2HYFJF9kGCkC
LkCLAadjBJkFddIfgfJ67kcqmMm8nZPKlSvxLNUeujZl1haECFjatLIfh2xwrUhrx6oLIZRz1eAI
+CXwVv+uFjWMw36QrXycnQnocexmDVQ5C+et0ffURHecHu4GEC7v16gR6fvGm4ziHY7LPCq6mGAp
QGAq8/cQ2bridnRtUd0rKJBsv1VG3FCSDjFZU5Bl29zN5X1mQ1s6gvjJ5207c278TE0QFy536qW+
r722/qqkln0rOyN4o8xGOI9p7S8gUBtD7dCSOQFq7HZasvjvrdwugt0Il+Ie9hAFaVhxV+1cUsaF
Ygt8G0C5uUnbLt+awwwRx8BWVXrHHH7Jx96bu73h9jsQGe8suIIHJ+FWqXoILSozGzX03m2QNOVt
66DH3ld+poOHyqYLqzDi98PiI+pdmFrm3blmfV9b1Te4kbiINdnk7PVSGUd0qesAjHTP7GfWNRYL
qty0gT2+rQ0CYZmZzRezgs9dTLp7VzbVoZiybuclzgMsGzoYaPvjyGS8Fz6gWu7zldeqdpuCxKS0
I/dzi4apV/efalXdUOj0AaYC7dFj7a2WB8BPpAewbb0xAc7eSvPbUwfIAnj7uzGDE6B0uJ9phpt7
NnpXg4TN2Q/DvqfOqc2ZQRUS1Jjbww6rawIr/oxiAr+bXQd5+t5HNz6zgWDSZlGR1/hxCL9OfDAS
w0In4n1tzxfU6tyNbiSnfvH3rp62J+WiSu4W9nEO2l3ZxZcLsJTQttkLrH65SBpZgh5f8rCPg2yn
t7QDW0tdWKitRZRL3rCD4e3d8MgmdnUyBWE0h61FqHIeFm++RwvHB9FW64dUmhX6Wkt35LB3TFSJ
q1uzXEIj+SgWrdlAjkvCtrWxfXPdBsP30d+gUduFSW/t+8wN0WbdWk2/hTfzhZLUUTPKA2qQKySy
mh/jgkRjE0MJrdMRjtGg1zthaJcopt0jqLRj51/CLgB7tEydmiEcgXBFhDSHOzwuab/TB8u/a0F9
OWCp2yuwyKekqIFXx86dDnQRCXEWUxz0D8Pg3emQk8NeZpcqcA6DX1OaKpJrM4sJ3DDjN4md7xMx
5/RtzfloOPOHHBeKTQuculN1O905ki1KK+rsqIngUz5IkIPQrXNoqYOrL6FOZAx5qsa7gDMwVAZ/
iZyxvDO6Rcu3iYKo3Cmphs2E6ujTqBaCkia8StsKqNIRRqSIAeTt0EbCLcf9YNTOYYQ++W7W4xFf
sQl+BWj7Eai87SYfAgBzPBSL7EPN4MiIiHpfnLp4Eve18oynoK2Sj8AYhQtqE3xpZMzikpgx33RS
1FugqP4HD5Xkk70U9VMaQ7DfVTQAt6CFChXNgtmaumSbeE5xSNwCqkWXWyKnkGD691L0Kw0oH1G4
jRcby/ExoNHFTnGVwgshKiYLHMZpkI9TqoxDp6feR4GuYIRXZnZXkDeyQYAkBd4+uze9ETzpTguO
NdFsK2yzpiz2hpE07icHO1/jMlC8LfSBjuthRZqghx6E1b1wYdOOiqpQsmjpTWsklGtbBEeDBo3o
TTNr2YPjI6hWmHHublpUPJNtbzhShz6xcu7s2ILcLF0EbkMgDDDouY3+g56X6rrKkhHei5nq/q7W
C/0OHfNp3Gp6zUXDddK2SS6162qhYx3GovP2NN+sUCJOelOh37mPzdH7FOhDcVj0UT/5ReFtAg86
DFRotS0TcKwbd4I3bU75JJAnoIvWItVEbhE4dzBqZR3OPX5rrtSK9gpIUrYpgc22K5FR7JyuaN+2
7bwcTF6dNn7cGCBqJ3MrDAmDck6S4TPGB/PekrnxoRXQNgmGZQkrF8RdS3+3Tw9Jk9sfZO8OUQEF
29wlKMjIsMIV5L03Bvs2AFKYVa06xHZXHfVKBwDZaUSbBuvajQPn8MrIW++UwN5660/eQ1Z2+lbK
wShDfZCHohf1dQasYKNqdy+JiHsgrIW57SzNuO+Q34jYXGtg4LXYLO007vHCsO6y0s4ONqHzoFoz
P2ZWU+6gYToEwswJBRvhhddq3R7mKkxPqxyOqoNlY2WFezeQZd/1UA7COmndC6hG3yaYzkdRruG3
9RE8Ckv66xH6MQ0I3yYxrvKi108Qc5fr1MS7cqtRuNIjhOSqz60vZRXlGMEc/WCor5cJSF3TxXuv
6Opiky695NG2VAHBV+vIrRKKQntDWxQsqlz7NJcy/aB3suOoEojySCEhiA/eYATbCf/6MNAqqMed
21xIr9I3oFnSr+ymoGF9sL3IfE/daU45TiCxFQAzH+0QebvxjtADbZHtx9mnusCOlWJtf1iModwP
2OX5GyEzJDgsLw8LmU2nuCy0XV248t1AWwcpolybDzk4oQsY4GpXmaP1GHDEab7aTQz+2lRu0F8M
VCpvChmM7wXwAXsnKtftwtLW0K6YvVi99YfWvwJEapDIlMMbzpLogC+aN+7xLuF45k/wMWTZE6Zn
e2mgVgBZvx91YwCfijbFN1qJLOm8ms2PiWc4iB8iELLR58DatHYnxl2vlUaGeYwe7EWd+H3oTr6P
vEWFiIQ1zJ/EaIp8FxQpUJTONacbd9SQk4E7n3UHV0FRCCcMqrwLuTh3pVpSB5hy0HT7bui8U2pY
1T34TnuTYrN+6gtrOsHCy6FW+TnQ2/yzaJXRbhdlDJdOA8h4w1DtnQa/5gSNFKJLZwE8zBQkL71I
NBrMIxR9W6IcYg0E9UZrDZQYsjmfN308JHY0kOgkN7COy1UFBl7xnHNADx0zBY9rt1W2N3vP3Mas
zAP2eU+YssxvwNCXxW4cc9yVScIUYh+ivBrjWjsqIvVln/bpph+y97GbZhdEdePCrxbnesg6AyqZ
a+8DKsG7ARmVK3jm5o0z1hhk+pnG7p9k75yxRSamXWCw4Px4NXC43srcsj/7/SIeELuWuCSUw50W
68UesvW73Crboz6jXOI4Vf2um1q5W8QEk1lP5F6z6+YQIyWU7IhBYgsXr4VLp7siFL45XhXKZIue
A71BizgjxV9Yzb03Epza6c0yTO7eqXVSjKxp0w6SWCz7C4ejJHqA7bC1kJ4TcIJjZz8BFT7q9WCp
Sz2Ntd1a5zjBe1bFhkdGO7TV2Oysrp7oZzI8g4KOxtFENBkkg8Z570rf3sRYfhzyhKe2d5TJJr7I
9TxpFCH15GJfKCO5jSfX3aHFYV6Vbe29T+J5+ZYH2koj1fXlptK7G46OMti0fNsVumlDtSqNAfEG
rYB6o/XBRZyTJWquavQL3we1ree+zd0SYC2zbnmjuhxD4pqcfl+OWnEL0xEAqAbbkj9VggCWOAGM
bpxC01Nfjs2EqsW0RGabq80Yl9kXZBfmqOptscO50e6g9Wmp2iFqAma8ccx1QXLAvID9i5Wf4FB5
qanaO84S8hM45gFxEh55m+7XJ3funbfzOC+w2yTUMx0KdThkvT3TSERUIkw4WmRhCgosoTut4+dh
WsmDlRTto1MmqK8AwX5jWH0bOZggH03fy050ly0WpCyr+36URrBx6wny7lI0wTeHUHQP+uNrlUzs
ukNC+puacrA23HmQ5pLiwcOc+F0GR1BYnzsdeXpLscGRBpScPCcw5YgmFOIiXcziKLts2Gld2sJe
x6M0alsdzkOWw41EXK/ZMXK6KTKjQtgIYpfdoRShOb18YHOrjnLsrGskEdQBGGwzhzprxtxMkArf
BnlSXJVWmd1X7lxc2/MEDUGohdn3LzxuyynOu2LXWvNkRLFbALF3ifFsFHqRfyllKXcDtEfr89xb
xVMJ15cbO3ufqCdOJ+EIsc/rujnq6Ao7kRd0OVTPoshWEFgy3qku9iqI+141HfvBcN4uHjakB2Gq
+kEN3PQNTTuoVIWOoizn6IzjH8nURQGFDgpeqQJ9i4FAsTfbtM02syqyu9zkNBTFhel+LI2k7DdU
a6p0ay7oUeThnKvy4JnFYuxKJb1Po/DH9rJwRrBq/rxMCL3JtH4q67l90rVqeTfpPdSTCfZhx2NE
XsrspVp3Ndr1nGyGAsvti6KYx12V+9ieAcdqSeMLfTl0ZJzfSM4kC9VLkXLTMi27MqWe9FvsuLqb
yaqMR+pS0JeVMyYXXmbFD23l3bN/6+wckEy/jL0Hz1HUQeuwsmb5VOAGecI7lYN4/L2y5ZQD/1/h
9PaZfWFIj6OmeXe+BRhoS7Ts3iFwijSRmVoQn1qKLQfwykCEFapNJ81f0CU19PE+w20+yiqnI38M
jPQB3FV5ykujMjYwRJIntEEoKTiornBGijFw1x6mEd2lY2/59cPgmpWzSxeDupqmPGoCxZxOSWR4
UqowQGAk3U6Zz8+WoE6BAtySvUHJP/uIzCwbTIfHNlpXQU0Vyq9SE2vYzjHEKUaeDzrJmHafeTdJ
vzOQahhFKR5VqsU4MUPf4+iA1EYRcWrjQ4TDFrVFzFofaDN7Npn9jDSbLSv7HTbYCwzsVWGJZ9Ji
8YJp4xmykMBYdyxez79XnJy1amKu/APfT04J8gKId+WuWR6z2NErHApHDDEo5cRVr4tNRcVhOZTS
nOAHURQUzU2V5EyGiRmQPgOVcpfqAqXGEa1noIEUnCygXcsOleJCC5upSuStuyDhhVjUJB4hsjJX
ArHCiQZMzE+0I0w4+xS4m3eWWUvT5+Brle86Y+b2d0r46gBBk11Iy8uZLziNrVVcSRqq7aeqRm4x
qmJqq38XcahcMUmmyikC9RgvlpdprmXOtm490F5BZY35QR81fQJj3ufTHQb24hGbKz7AdHKm6UdV
x0IjrbrQtNSBdi117oErEi7ORauBcmoztgVGPYnhYvy7tBS7xi5gojAd4ZKUtPh8xX2i5ipE3dxo
IIjMkBKbUV1AR6nkY0nvj/AMDal5p5t9Od0RLpFhk/R8iivN7liUYPW40mqeUMPYzH7eF9cGoae6
HPqifyDxl+p9Df24e2dIHVwD7NRm3dAQrdr3wPPQ+PEFn1bJhS/ajY1TXgffLxUl4d49UgBEHqeu
1LxhS5f1dd5hibId+A7ThT+lTUBFy6JghwYLuk6jJuo+ytyGS5xKEF5QeXoo8qPokn3WOw17hl1d
wq5HT6eb7PfZ5JucUv38UEHbL2pvqe7teICu9j90MP8U2mzUIFTseEiOzPHCZpdLcWOP0OyOfiOd
x59aKn+3Ln5uVZw1zlbTpdWUiLYtzXaew7OeKsRjMwCbxao1rfamnqzMoJIyoJmG3niX7Syjh3H5
8pjfKRo/NSoYC+yLSYMfOgX9GPesUUEyTVeG5Cl0PU08UrcbcN1iNXztON5tzX5xTvZKFA39Qauh
Jva1pu1miiyhGov2DvruSuMadCfKTejU9QRRa7Za52M7+pA9HQR6Ulhcgs1+VlZdc3BR/jsbpvhb
cP7pLjBaKNINQjVrMxyq5cvXt379s8sDE+YC2/X1FZd2NqeLZgqD7WMOOQNnrO2mOyZp0W4Rsphu
u9EeryxvrDd5k7T3L4/8y91E6xp6AVZ8lLfWJtTztmTLozZAsFrCITdJLIvSPVIvTr+ixsIBIqD3
9Bqi8JxmwL0kaQVhsOLBAf2dG5t0dSb7oaKMhBJ2fL3YQ73CaoPTlC+OCFvI2JdV0Xo3mjOIE1pj
AbS8SSYbvccUb6cBkTPCFEmc18ySz5rpfC+AXMBZWWnI56Jl+3wq6rYzi5YNHfEcc7r1q2q6zdOO
dLHTc3KDl+f9rMn9fTAb6BiQJ9puPE/PBwvm2G0aCTl0CCoOV2kpUHIOpsR+BZZwflEgROmweauB
mI7b7Dkkbh6WPOeZang4JXV2nVpRibJjOvQbShnsDS9f1vlCZjiTdWRa9EbpAJz78tUzWvTEoyYU
3zeebEILYjfPFIH2EFkJ+qWc1yIUGwM15YUca/vyFwAmcPYsQRMBUIIbHvK1QNLPpcehgWbQcxV9
FsBH/UOKcooWIaahXHqPWnJDzmEPYJISQZ8glcVjvCAdQo0HVXlOZp1OcVBPqJgo2onXaAs1cRjX
ni8iBcQcLRk/z2ChKstuNvYUDxTZMLCnhpqMGWeMxVwOk5UDWmg05AQo/dZeiaRAY+oHkQiI8E6v
iP0/GjIOKO95SwthzUFti+aSSVUaBjDZbb6ptEl+9JPZzi5qElnzmh6EK7Za6c7zoSuVrm7LceIm
BrimNO84W7Ch0rOhL9jmE5uuGnQ+2K91Zl72cV3tJsjobL1jzM9mQDgoKmDjXrSe5d0lwcyr7Yoz
CTvsnGAuE/GM/ag7606cp2QD5oAqBBOpsr1CD4aP8q3kKRGTiHdZbvinqpMUgm2Fcl7uF8E3HQo8
07WUKD6OMQ2GU6/cOH6ogxhVzi5N0/eQEpY7T5sVm6lp8xWcMqYfZVJ5Ly+zDnWYfekNJCHK16bl
kDrz3H91SpssuglQvHk75VasjogZsN3L3gkoTggrN7aAQbNq11g+n2NlVJLwL2jrOYSIN1WbuUvJ
ogr8g+SOOk22R4WWuYzp4yyHGEErdVTVxAZdAcGgk/c9H3HaIshOU2Nr0y6zFKXUldmuH5Qx6tXF
5I2VG6qspXzdB7Noo+H7J0CiZJCe1ky+beSIxsSUZFlwoKv3fRI8Lhr6LqM3KAwh7kKOn2/Gakjl
rZoC8SiXXNG2EVNMpXlEGQ9bxAcTIcStmet0OGZtbK9jpeoqitHbpZ+v+U9xMV3JvKar4Nb5fG0g
MoM8rIQJc/qRpU1jPjTcWLj6WjtUW5vK5jejKcy7GRomWl0o0TvbuKqX8sSxqX5t2ztDPUAbIVSQ
QgGZguXgnnNHArcohGXAW8hkRk4PNtu74xqJU3Dy8dU02vQaZTtuwctB4jz4YioBhEmHPWIB1cLZ
4XnwNeFslMj80ukug1ULBZ/DFJuAebp9eRzQIc+2dTAFFLQMZHDAMulgLZ6PQ13VHlTedKGNkur7
NDCqr7ludch25YFThWbtcXBFuVX3L+LFaD4oHopvL3+FX6Z4dfeDM+faYKp8LCeef4UlmE2trlwa
N6M/3TYzaTylJu/OMFd1DMuZv1TJzBy8POp5VsEVr+Yr/AQf6fnnF073LYXITAWotv38AskwF8HL
cm10gzp9HJJsMF6J+7/sc1wnyAn4MqsOveGfAWhGnl1sSWgAL2kW3ExzPIptMsEgmDtCyctXd758
ACyyx6DOCk4HtevznKkGrhIo9APCJOAoEnKqL7S7RiEl/enlgX538xxm0ncgY65ouOc3D5u02u5s
bwmnpSk+OQ4GViHqSLwQDM0q0+NPX35AOV4elyf/bOWaYCUBQmEeYJF6w/t4PjKbHiK+OGOT+6jy
RkdE9jTbeoc+KyZMIjLtBj9Or5i+OVljfHE0BdfdzH35JFMrU5Hmz+0Xs8k7MwKl4lygnUwfX8RB
eeehtP5O1F51GUxUN8MMkMX7gDb0U5WZuto28aoVmFPdY6sdZgqZWSZQ5E6G4anE2AOwThZMJyCs
TrM1x2B+spxBtuj3aG1+SXSmxdS6zadRxVq7XwxzOoLKqP3bCfHHlF5il2QfsB+plNqkdouHQOhq
XmXtve/n657EQNsIGmkVjZ3Ki4+oYbHdBKYiDMnYX8RpbBZ8M6VbD9oBqA1RG9kuhZAZssZ4Zn6v
EwSd4PX6e3FJszhXXFWc9f1be5j5hKQUWX2tqyZ+g4q0QQN3GdGYOfVunPuR9JUAN9TD/rrRTImZ
nF2njcnGGSy34JoXACU+oiOcVtk3SvqLV+3QVf4uW9AO3tZjrt1IkAFvp++FoDTpFkRUk+VLruq1
wpYF+o10KsWFANCh5jyTJAS5P+1BLtvtxqpB9Bj18K0sLacGjzIkbPyzr+NcjTCBfimdVZTRQTZ8
Kzp4K4dGoNa5cTUnfsjSuvZ2MyIWByTBrQ9SZON7xyez2Pqa64iT1ljORd0lNvKcae5nUY3/1b7L
18iEwoF9oFHtu6hrxWyBc24rG5XtceguZLEASxOjc/FjT3CoDnbEtVgrLn8UhXJ0Q+SjQACKWxX4
5AQiycjHfvw9nSA/udAzMOGXmep8+9KjZPlhclAM9Hx3Egc1L4G7LUqpPWr0Z+4hICJbptnwvj4C
iCkuMJtEmWoQWkvVnDR378yBsxvnYISzECC6tdGXvo+v8poC9K6rFB4g4D+q6iobJVpn5QTuf+sA
7dE2AA5ZzD+AL0s385XrWiVi71Y+FetyZuuk/C3gGXQ8IxUduPXm5h3atxuBH1pwgbbStP/+5P8j
6Oh9U/HfORr0GYL0/yvMqGP+FP1+wYxeNeUXVK6eoUbXd/xAjVr6nyQJHihPeGkcoIjAP0Cj5ooa
5UX8gQmTUIB4y3+DRn2QptCqOFkDOmcvIr34GzRqAxqFm8Thl5M+MH4n+CegUchaZ3FahxgEhZzd
nVqHBxNz/f1PqGLcmEknUjvb6u6AUKu2YvjkrO5yWjFDOA7Id+2pwt2SV/tgNzz0uIt+2HijS7vT
1qv8gGiVLnddn60Cdn6qzIMzx9Ob2p1PlkuvQfOHL1bn9KFSebvTJb07uvv+NpGT8143Jorwnbgw
xax9SCpa6TPAUfpatb3Kql45rva/mTuT5ciVs8m+UOM25mELIOdMZibHIjcwsgbMQGBG4On74Eoy
0y11Sybrzb+uIpkDgIj43P04Ck8ed/g7kTTbUvlFE9p80YBH2p34EUEOMOA8Iwf7lddPwNcZDmhs
wpvFPCYp5+7E1IeXhXzKAyTMLsRZMKk3lp28CrV4TPOQUm7d3brNpPTf6zFVk2fm90RDp6Gy93kj
88Ay5vJ5KacPfGLuzFOm6msq6HQEEToLpbPVRk/da0ONP6GinyPQY6sG8LfwUEOxlqiEzWsvS5R4
XZfRI9z1eNmMsxUNQaI4sH456B40ZTDh/GQ41628ia8MFl+AH+pvLoCh82xDL/InT+MfY9a2GCJn
wbtFjRxggPm4FlF3WONyaaV+W6sQKVHfrszvOSJAQbY3eT5H1w4G7pebt5NfmiVhGgF8tmfwfgVm
ldAjEHvWi1WSutgrTlMqm8SJ5mdP0ax7Zxa0DuET0L6rVpWFtuTLAajfdMeoN42ganMdKVj1RgdC
/zR8wnVk8Nsp1nGEU61gRWT+X3gmkWNXjN8R6/MDfjsPcHdbfeSR5UEvyhGBrZb+3ZLl4IRGZZ2S
rFWuiFX2cJg88Lwckqw2xPv/Eq0vfrDtoI+7FkiYJIPVMgZ8lN6tjmum6qIaKSjorexDb7skKDiC
FoBYL/k4SxClpNHOHR64/Ty2eZDlNiUfi8k3rsxpaLLx5QwT2zihcI/hfLH8puOJHrEEbnuGSj6u
RLntyuE01+5bjFwZFjIe1uN6D0Vp2lIHN2BBMcO4kRc7l0DK2W9voMqFEyvRzlOiCLIdtQi96wTr
Sb+1s60pJWa5DuW3Uex7FOl3e46dM5dXaLQ4w4qcvqscAC0NLfgIFay8RFKW93he9DClKW0NT8ud
YIkIG3PcLpjBA5y5sD+ipQwXUHyYKtSU5S07s9E5evl9KgDTgcxi29Ivg290FuN6ToRHtzHjjW0M
yhEpmi6B3Hti4Wl3mFUw+w2FTlEK2p81F68avi2z1zkseFqxqYVpkvxrQQiWivRhtIs4nG0QYwj6
I9R+hwmFLU94Ka6dTK9yjs4R2zfmCv20VU01iMc2sGoT70fx4qlV+jLhbzpMZgZdT3txZG6fx8au
Vt4ZN0SrjwApLbZlRvpryVbeLbblBc/qthjbF71liWwb5y6d5FvsjcWlplhR+uUi8Aq6pcDJNd8T
sSS3ClMxBQh56BZS3abAC776MVt2CDkeXEsmkL5QYPorLvaf0uAOrCrrpYWZB4ULRKSeIRciRLK9
RS8HGG6D8SqHcdb3ZazWU2jnGOImtLWt6OoyZJrysEDC0gNu3ijHMYbgunHlWLyw29OR14YO07RL
b8S1co2w1/JzAQD8bMspGv0OaDYceAw+eD0AxN4XnC13ZVHcIJ3in8Mk6mORWNNe0VJ7V6hg4X2p
24J5ksOxPi2mTwPh7QSga1+IIqGbSribAa5rzb5jQVepuOBfLWEvgF6VIn9Cg0PJVaq5MHjwGDEp
FMwpRmNqG93KszsXig6XstffTVW6h5qLe4NiZN7pRWX4RSLePfZFK16FAmk8SBMANphuR8/dlCLr
fVdH59QVN+l8qHeaupmQMnYTrizkLZls4QNqB7xPQ0DbDz66RAJyrAsov34PrjcGF4/HAtw/Aoe1
x74EAtNddEiZNdRSE096gnCkDWpQlHht+sgrd+oo2k0xzhGL34BVO3f0B4in4ozojEGnz5dHXF/m
efCMiLI5HnK4J+Mz0w5CP605oCOaivGYJk4H4G9iYhP2+L0/bIC512YevK1KueclxlUdOBQQDdyG
ly5vv03yMBa8cstu90wzNkltpxdh27d6WJnbKv83KkYaVxgzXN2pYtjSRm0bGPWckxqEXdHYZglJ
2tY55mQ2Lgau1R5OXtv0ylsVxcoxQQC5FbFmbbVMRrel43mWGvDVuZr0oTd9w67P+NK5VsvqWo40
arVmKa6DaLY5uEtjnEK1KFjuqI+2LD3eyGQ0NrLJ53OEqWJbDSQz1Ww9SGk9FrEifoxwQOFFe0rn
+IsOeXKHIwceTgDtzgLF42voydglJZVTG5HoN8rtE7b04oF6sRvHSnE0INgdhlkxn6Bi/+py7ddI
W8F5baT6Lmm2CR2twXifPTjoZLumzu09bRv6IxU+2BQsZXnC7jLgjO2Tc1xVytahnnePAFOecZ+r
t8ousyP84OFASwPDPTKs16wqxU0pAN06Xal9aW4DJqqKxq1a134Dw/ySOt6zV8n6XWe+tLchjW+J
pb62ClZVsxasXxxWOUCY8P/p8UCO7BaeLaK5N0MbPxVLFr/KufvFUC8H4D31wQyg8SEVebNl7FH4
TYkpr7ftx3EW66/Ef8iUPt0RQGGyRYv814iVz6cItz02PaTyxuy6S2UlZ6PEXbza3AIiGJ8YCcST
iv75BFZbnGyKHrjvq+WgCjZKlZYhC1lDueHz4BDi2e9Fyn3AlxQREZUaj+xZd8+RSa2HUOdjrTrZ
WVVZyFNwDwc7L8dDLZfiezfpJmZLScWCNr2I2nnN4grXtTEdR63VuNNoZnTGaN6kvVNDJq2cl2ny
pisVXu41KaoXbW3cYISM55w0vMKy/giLNIUgN9Z70rn1qeWx8oRYPp9AGXabFMYi9HO3sTofc0X6
3hi0QIQ9d4e1SyFqnRQvIuBG2zmemtyqQKna+kloa0iob/PpxI1UiBBLdvGZW2qShnXrfS5kpb8x
iU0vrr64hHGwjG6oWFg+p9HIXT+T3fBRdrH1aM8LN18/169laZk3mjRc30anPhIkfZG9Yu0NVvOT
5vJcxG6j3r1GQ5EVXZI8DzKJ3yc7GX/lMx0HgugURRWl1uC2UvKHZSib/cKZ9ZfgEP2Ixdk55Q2d
MpHiUZ/BP/+gJ6M54g9Kfi2x/TMrIc1Wkz3sW0bE25iqqTNdF/Zjb1hY5nnyB6YjanSCqSRXwiAG
onet6HtpjoPhL5arXPrErpXQhof6nK09LiKbeAiqRlHjR6ws5GjP2+ILgAXaWxwZAOZm2QEO53ya
e8s4Ol3yMJNA2NswQn3FUwjl1P2yFWNuPCxto3/PbWHxijg8Vv3S/eIeqXrfXMgGpI2TQQ0mIne0
2/ltBu+ctVn+s6fiy6eJ3H7tmU+cuP7EDbn1K4N3fJhjtguZU3eBots1YYMafE1uDS/CwwRruuk7
TKl5o2vesHXHMYwT9yUe5bY21QMK8dGyAewTSIt2iQ5yRkxDWC35uRz0hk9Q7Z6rIX5q+jqw6+TC
eudTuHIjUpNj4ViCYeke3GK1mie9s4vp0wT7nRAlqrpb5aoD/OLls3aVh7ToGOP0tcdMiEYMCz0w
NNlTBpj5Yb3q2kYxO/bXurPpGIdgvNmxBUkPVGBcVif5Dkdtd6jpeDhyHZfXajKmfTOSMdX4/yel
564jFqdtFalVCE+Oe6cliagT7VXbcsmSS50wnsXLh45Greg+JZBG5QqBAgt2LHWi8ysORyAmbFwx
fI5nBUh3iNfmO03pGV4chvn4NynPkMNmno2wWCGe87RpVEtuVXYbuL4HOAtJfsy76JeWiWOTxN4h
4hARKNIon5KliQ5ygngEDLwNSyhLxz7vcrT1yDsOgt42Ih1KWCcRFl8K9YJZjyJMpVO6Jzl3pL8n
onErEvvRWqozrHY8aJaFN1dtv7SExI1GQYuVG6SBSGZjxpryczNg5MMmSGcd9/NKzGIoJPvpk3x8
dikVxbjyJH6rAAw8VZkV7fReZ6cl8+LoyLXdrZ5D/hMLekEWZmR7fBYc9fzW60scO9jsVWypmApv
Q+d6+3oyn4sEDLu5ePvWc8IaPZaROYaeJgkjGjy2zBZfe54n1KLZZ62VKScwAnuoUfwewokbYSXG
oTVmhC66B+hwGTKcBcpCwrH6gsLd8ykraejMlXvWdDO6uq58x6VV7lUez04EyBReMku+kiQXC0zY
Pu2MfstpCXDubNS7yLQp26Lfw1K0BR6H2uyZdDdhCxhjX0jxYhoLjrZGmYAf91sXYO1LoeTFhxdf
UrfnchGQ+/lL43iqcKWFPZTyIKKkICi86JE1fqRpqjlrE7+4W63PerT3Yr4Sbaz90VE2DVZ1ehle
rCZjiYtTgz1Ks68dtmoqTaRzS84Kiwa3bbkrjFxuQUq/FkjQ3H5TfoibaTgpQz9x4vxzsqizKLLD
wDcS5Fp3nJ1sq+dOsnGWrKIgbmHb7RXPVaxsFJVtflRG+5YAEgTlPgs7BmYb+r+OKW7hUJlcgMt6
m5MX04utolA4vWSgomeTF88z/6DrCbPNvjrSEmKRxEmtPVU1Dbbp1WipVTdZiHafL4OzT8q+3sus
i/ZQEHqe3Eq7oQKD/abDXnnZdHElD9kMcgyXZR+kSvZjToxbZ27Lzs5usaVm+6kpk33e9d9aoSkB
rKyPhvcWFlpuhxOPhrNXUqn0c+Ks6is0lvBpawcvU8NGi1h9xbfcJu9glx95JrDl6fV+KiYmOaMI
1Mr+Ufflh+LoIz/CSVgvhxfkX5q1OUPk0G+kdZkG7yF17Tdjdr+i2EvJT3ZFWFiEBXI8f2M2XyZm
PQF1bbOPvxM0OrUfomqXA1QZtqkiw83PDREmiTqfMKz12Dkbw1d1V+BEKzlCDAOz69gcuaFrCY+i
Jd4w6Dqa81ieElWVq8/4TmfHEGT9+KAt/bujQ1z1mulpjipzw+I1cqok/umlYJ3VBvJ+nXaBNbp3
vp1uy6dABIi5yZBQSlm4y2GxrQ1GR3PvaD22tqFtAhr2TLYTibZPahi5viPpWWEm9o074iGN8VjO
w77X6ReddA+RaAYqgyPdYVzTN5torMYgK7tT0b9SKwIafeymm87ciife0oamVp+KyCJak3hZqBJG
QWwuFb/BQnHSIByGGB7ZznQtBxVCG3lYxZ55lzypK7U7ak3jbmSWt+GsNDc03WsppivmU059rJtu
Q8zELWnWjJzpyPOGbqVp/nNcd6KThTtgsDdpzOOXIPpzauiXhHmNb1vJEBJsVfxFQkPrIYSQfqrN
vVtaYtXpH6vS9LlP6qCbxrMppnyvWdHV80QHqsgVX0LPWjQWkT7MtEPtKQ/9lWJFZR4lxKFZckQB
a2FGofDeZgvqtyF5ZAIfsf1yrj7GZOKokfHRpVR4HTVFtY+lQW656ZTvmqrxrDLrhf5U+jcqYVID
VuvlrtakHqTWYqCbad0mMyhdGtJ+vkYLxXfepNM5iDX2wjZ+PZEaT1y5d9cdtjKP+ouzLLD7RTxu
UHf4aGZsXWBDn6lpuFDWuYlq63vUdDsrUx5LTuT7pk8frYn4GOewxzbpjZNeyIMs4ztlAlR+lWjn
fbuNrfhVp2+CcHG+1QoUgXap28AsMYuVeksYUudxqA9ufrCje0srIrvUmV1UWd51QDps7fqd5TU6
X7G6SxLX94w+40DlEkIoNhNamb+I6jHTy+cYRdLHkGmcJqLNYcEZIR+ILYzz2+g1ZPEHm0Lial6C
FkXcd6iyTZzi6iWpTRyEBtHUHKjAmM0rrsKj08cvzjTuyCrSalLFtyIx+oO5VgvAiPxVxbTvJflm
JMzB9mJ8Z1q7b6PpuqjjI9X1DuVRP/Ny+uycQTKdSrm76S5iVkGIMk2e0Ky+zM5Rd2Ut8aC7htyT
1yUaNMafGMO3oMux85gkRltjJzI9D0Zz1Jnf5RxkiJpgPY7vXZqzfLrK++gWH8R7bgynzZBPMQ3H
eNiWmhJKFx+9Ts8dPRx35MRXxhKTbwnRwguiuJYwIHe1HZm+DioUPnoe7XJZXfvRCohjybr+1UYN
zyKgX36UlDfPrtKAjV1x08Ho4kosml2Cb9KnaC5kSjz4QMJ2tcAgYtOhtbUpCC0NdngJNrxYaRGK
+stQZCl24ubnrPevcdtt50z/lHRe+nrkclwydcaEqbNvmcaEBoOwgNUc215RLsEo3WuRzh+IAF8J
fhPfyNkxJn32fXRA15fzIsIpHklJeGwxCyo9g4giBKJ4/ZaaRtrZMvcwzc7Ikj/ci5h6jkSFH1ob
XPhF1j8VjFoCr9LrjZQ2MhU+DmaczRDMGoPhCAMM3myFBqmieVEm9SM32UxFc2o8k9J/5djmhVxq
VPTktIzVyhOq5gcOku9ONYex5tHgaIyzr8mUYMfa3ycoffRHw/mB42witUXvppYQRpjKK2bVIpxj
rltG1mmQatVd4QcDAlxqOLX6IVKrY2WNjEhtKQKCQUpQ4UnxJxMbuCqltjHa3GKvntOIsShxuEgS
F3R6cd00yg8zqqnQoegjqNx5CByj4m3VYDHGinFKovdvuW6yFTA4mFMVrAumDTZ/TUnX/sjC3cfc
dD510lQvT/JetJ7OK1V3jJieIjDuoQDrs03IrATYY8gBEDsOJ6H8crLxAFftp0siBbMZ0Zj80DrD
Z+zi/NEXA3qujg3MSK4yq0gMJqiX/UnTafJZJpfQc8/nyHB7uOZ1He0tFyOVWmUqWKChDHF9yS3B
Sw/+EeFcB3Av4XMWU2fOH5lZ+GqdbApFo9astV+zhP4IoX5xup52qXoeaVxJvPaWxuYLUArzNI7x
Oj6OjjMb7K74iRnvuyayY2KN36hTohvjM9W9N7ccPkYzsl/Lvq1Dx1mco6ayFtXmKnYnRPU7WmgT
ORAHUiWOTMukUs2p9pq70Itkv1q6+dX32muedckejSnk03L3i8J2oP7pss8SVHjERpGHeis/+rZj
vcj0bxwlS96ZboVKs7g+Qy7aFOOKvhb2bJNtHDtbfIdZwaQK2fVYGA4vAPbWwWyw6nDUsPa2Nl0n
Bn2f2Tr0pab6LgeF+Xzx7E7G3RXKN1hkro8fo95gJljZqGyHLGuhq5jwdDQqfA/Dh1vX9E6NdEpS
ilwHThKBD01pKGoVaW/nxcVHjHn8xHj9BAzrhLfmjJNFC1Jnea8X+pX0OvHIbbA6lk6ZV36pND+d
ZZoJcLfJtrWtK1XYhOui/D4PPdoMTgdtiJ/ryLwRWrqR1LuxEZw32MQDy52WfVVa1x46O+srLg/M
8jSajTZJmKkv9y5bDlIM5FG9lL2aNWn3cSDuUjqJb0xJFg70zGIP6bi4POlnwoMS0TlUJNFOGqhu
5z0mzCuYc0/1tWi6v/lU/ivV+P8pCf9FOP63WKL/icCh1QX8v/8B9vkX8fjhZ5/8bIvP6kf3FwF5
/am/CcjOHzrDAyBdqrWacAHl/kNBNv5gYmVhgsZroznYVbA0/V1Btow/wAASAPMAl1H3sIrLf1eQ
LfUPxzIgHWJV/lNA/q+wQzq/6J8daipebGiLq93ZxtDEUPav+jF3dDfLHIt1JxrlWXaWvgq9Kk/N
iW1U6OQ98kxuUpsL9z3ZZaaalSBP2vUaRMjS1XnYkI/XSe1G3vuSzdVbM8/0qltgJMhgVQltXbHw
omfTGNqDJ1QWOOnI7T996v+XTMJvRrv1bVio6ZgeCVGAMvoNGaaa0m0AtsL6o8ZyK4wRN45K0sQ3
4j5al+PmkaZIHlaKlx9UDHfBv//7/wJS+vMF4Ku1mZ3TSqL+psNzaMZLPUmXO77I6PuEGd9PKVnC
vmEbGEWrwtvFY3QUuavsnSGn/JY2zMKOu0Ml5GZcWicwPKzDJseDhQ7Dq+7N3W5qG+LAbtceDBOO
06buKhTxSijoaYYSpBCr3rOhW8yL2Wpk/6WTL1vrT0nwz4+6XP4Tt2+lYf1+yQCkxrgOOQo84O/2
/Sp20E7yJvIHqm8ec9TXh25Wsbcui/DsbVIv88PkkoYCV+K6PHPETMNzDoMgKJhIvJFyKj4pzUJd
UGfDozUwj6eCFI81WAoH44wr7t9/O/i//+U1267trbBwF1bjvzj2JsMkn9qDLehJ5z4QQ/uJHL0w
ujPMjUdt2qlkgn+k5exJn81l75QTpWdxb33JciyvozFXRUj7ZBlqEAV2ETtX8YCQOpzMnIk5lkP3
e9wJCdxtgXiDs7hsXsylwsaTedMRqMuwNexKvbkS9BWn3h1fY7NVyt4O4YwauznNm6+c0rqL5hkt
mxlD/qqp53pstJJ5VsoMNIoEehYV0oGJTrVxxjkP6IbvThQvOldgGy4I06l6cqzR+1FHywtgoOUV
Cap6q7FkvSpOYQOFMHKaiIrmlMadt5Is5I1AYyEx2dXAQvJyPjJ0tB+EFN2lXirqBQlPso8cjTek
6+hsaXRne17+6IyMUKM+nfKwhlO6pQl5eiJxv/KJFFpWZ8LStBGDaHFGOV0cRzm7OnJQ3C2cN7Pu
OoKUnVtrCTwz9r1BfWfXlrD/cd0+zGaFgrhKgRhDWYB611I5VRwERia0s0Ut9OxmlziJEQDYygeR
B71vsmHl+Sv8Yi2EenOl4m1He+xvjdPhcleHY5M3GtlZ6Pj/4fr6/fGDtxcPDpkHk02AZ9q/PX6E
HadzTfQ36Fy65Aju07MNvGtsdjoHmF/DrKt72XPKUYjVsYHJ24u0nTeg4UoJwGnkxDHjFNBC9n74
Moy4or+8TvfjevfrTtmxw3K0/wBA1FZL7D+FjlRetW0AndNsezUQ/e7xrFz28sSuk6AUihoSnOPQ
Oi0zD3WJd48ryCnT8adG1GyH8kh2JJZd6BVp9P7vP77fHyjr6zAtbPbA9fFU/f7snA2lThaH2Rwb
2uaZJHAcZk6Thskg4fC2jf1sko76T9/Zv/5VFgvHISOimXCc9d8Mw4wnYl0ZmJ5AZGCoCwyr+WY6
bfydSDGao13G1cQYYaleciLbO1ysZS78GXff+9gwHOsTz3wHz92dFeyKvjA092Q3YOtIXCz/4QGG
Ff737wov2bq82UgbHlk4dhH/7PNqJyA2a5k90t1IX/jgXHnxX4kUhuHnOK13XuKGWgspi/gfvsR+
tE/UMNAwPNPIGqDaa7Ta6p9YOmrMU0X7AP/H2ditTuzBKqgeNKP2qzKUfarU6XEce1qCrOrNIEod
mITfUBS76AmneXmwm1LdMfF9IU0zaeHiRnJnqpVGu6Vwn9oo8cJ6ivGZaugSHHid4QHrKD3BHMRp
TYTstvPIOMwc2/BW0h07S7q1l2Yc3tCnmOyYiXezNHwX7RCp2PMj290u6pJ8pJ4jjzWFKrsMbzGg
vjja5jE06gBqkIVZp7Gf6D9T90qTMB5A6ON0breo/RUrMyPCd4I6Fli4tRN6yTT7G8ntBcG2zjLf
hO53JjZoKoFjd8d20tubZTXdnWqf8YcZp9AuKF14UAXtW7TejsuxTIaZzLnQnRBRY2ay3xiXxNLv
dZdNO6Eb4psdNTUFjLH1YHVDelMyQz9S3hVtQGEYhzkros1cj+Rx6a/woQcnnILa5dgWNnWahhcz
KhxRWmyVLnJqQGvalYVj1XvbMcyvrrG1TR/bnKaUAeKOlRkjbFFDpLtKMD6ByGgE0lQ6pvmu3Lhp
nkYUz7biE+iQCAnw0CS5ZIcyTocHmU526KbRfCZqcnDtFFhKZH3TVSiMRpO82nGm+IzCUMZH9FXJ
TrEpV6/QVHUPhWLVZ7TfngLpxfsqWW12ld0gsI1F/edsQNSYEAa+Z6t2L73bvtAOHV06rCVXd1w8
svJVcXEg8wcR8dwdI6cbLtmPBKbLo2QYtx5/oskX44i61TDqgwXYcsnru0xjktJl0bc4N+r7NNnM
XWxAZhN7oRdGKtorIxj9UMeZcaLO4WAYUMY0KtqhtuTyuWwKJcCQLR6BEuQnxBkZiMx+qxSOTrZi
TrfWFvI2ekp6VCoXaalkO1vU7g5XxxSIAXNMOAJt4rUNJdFEsFtcYV6HUb2ier6b+w++w+mpsPqP
SBRrK+Ks38Yxtc40l9ZHljnnW5NbgOdQQre2jcRYxoSooDz+lIpUmL0NM1Cl2UCazapCPy4NciDg
2CgAwoNbsEl+1hi3KvgyTrqdc2vmxWjPUcUMJo2X5jKo7E63rV4r954b5j5pS/5V1fEFI/mMVaSt
v7MXYz5F4p0ryLXdo4G98NHE5AdFsR1eaaV+ykhvH0sYBQ2MSKL/OlyYzZLSok2ij8r7crDkvuAL
eKio5fjUeOi/Kbge9jXPnhe3WMRVdHr9ja1qslmMTJ47IBrsjHPFyXaQLLEnonHQsNWlybS10JVj
hCONuVPuJdE3BVMFUmOW/myd1ijDPimrS9rRmJtSrXyAMKfvuMaaL2VuvoMIRCBudURMR0qQUp69
07Benpw47k+0HS/XDorAybFm1Xed5Y0C8l81d/wWB+eOpdHbxqpeEq3PkAIARJYeg/6oIAQ+wJL9
HFOb+FmhB6qYW+q/vdx5dTxAE0Q6K48N2pJOr44+NEY4e3SBWmahNdtUwQM2NXX8XTKJ2EDkAUmA
tRw/ajUuuyFuRr+1OhxKokd7y4CbrFuBhySxSfV1+aRQVTlWT0lWKTwWgB/tCvYO7K/VeB/hLcAJ
xJhv1PoUTVjOX3KI3VNDP8uFAH8uAreA99NjEPqRklsBQ7SUby5TYrL3tvk1RHJ4IlLHg1+a0FxJ
kXkj8ePMbto9N7T2QMDC20wOZBB/tBzFDlESKvs4zpUZxDmd8UFcQdFhSD2v8KhpFVFY/+t3RAqw
I9Ke2qPGcwzOi6kr3AHrvS8EmoTOtHSvRmp5TYvViSosLfI2Y2TocpPOlT6/pBSjbAUtK304W8Oa
ScSdDQRjqbUrjQhQ3//8S1ALbPpWjRj5Y70N5AppQP9WLXytGlgzlpFJv7cYA+sfAzlEgDG2+jDW
kVFiAlu9OTGsuzMbdeQr7rUNmAo3VBeLBTjLSAoS4Z9vUyU7F+9Wne6yedEwMQk3XFoogpnFwxcr
R1mi22rzrXJqnQcxoyGLeGbcim1Hst/YTmParL4s9iinOqU7PXBp2d2wQUx3FJ6lu7l03TPruPfK
Hy+aRzVPsuwrmqvYuJl2QwTaZDOSswvWRLFN24iIBkKRoIMeBfPHKNSJnUynPYgMSNSfLzX3yBiL
Nb8p9Ul7FmrZ7i3KYx5KQHh7jYL5B8q0Jt/TWIw5vLUuXcYsVeCyUa3LimEe+NL5ls6TB+s8l4/Q
C1HvXL2uX2rkGaTUmNYI36jH+dZba66yd+zxcVZK7SFZaqUAHaWZnxl+r9jXZungBiA5om0zDpTY
gfIp3XXR+ovUqmj3HaIy6KWOmbBhFO+EiHgdY870y1Fb8e7BGwXRULviURcetAYNIg+IxjHjgsV3
cRjSgTfSVQvfRicypw91xVl9wpBLaVWu6cXVXb6kouVENBTKtHrjAKm3nW5da/aJVVBoHgkZ4JbI
gLMqtdAhr/4K9JOPDpMFyIVW736YteO9ykUmDSkQV7PZUczWZxFp6pvmjZ30QT7MYitqc7wxoYt+
La6SXciiulsMeeSFhccFmsyhq5dHgZrRBgMstVvlEWDGagVt1TGnepNDyNp6qYIFcpTr/Li6q9QN
fRY4hFfbAIiXCtPW0lWYlubkGCvL9AA1i0FtNy5ApWcnemY6284bkBjf66TXDH/iNIVfr5B7ry3y
qwOH+Y432Lws3hrKKqoVRm20xwlI2WbyvPWkhqUIaTSut64TOV9Y2ZF7DDHV+6YrxEnrpU45eFr8
6Bx2HY2+yxPVy86GJN9piaHca5pT/cKIN1/KqFefRZIMK2jOZghq9y3U36oRw/vS4/PqDaElPnoZ
Kwg5cgDEZYMdeDEquWsbY89UxeTCcwT8uapeCoBoSYSeNRjpSW9Ypp0ebGBWmB55JqG1fNpahEtP
2Fq0V+fVodUp80/Sil1oUpWFjQNLhpaN2mO2UkSCjpP/vjaX+GLm3NnMZuUr4YU39phPThLf20RP
A6URxJSkqu2KoX8kVTf6liG3DH/ar7g2iNo6tYXZ1YmvYmYjJa1SuSsTKfEZiNtOLsodSKiHIM9Z
krCU3HQGEYPV1Br0ujVf434cTnWdYbgul3nPFMH9MJJKv5W9VwfqlBvXLKbdD4ihttGsNA0m2caX
rsijh5Wce6+SJnsZFeNN1Kq5Nzq3fjCq4VMZo/q1tURqB0oiMPRncHgL2ad7L+pe47qx37FxekFH
SckP4kgpHnS34zro28Zf8JSwMXTNna6ILZFrkzWzR/RPEL9JMriMCEEQ7DBZmnz7xg/6K148XV6W
Pqnxh7Wb/4UdsJ4ghFk+/NEHDi/IXJNZbNiJvlRsO1OpXlUs/wTqOLEZWvvV2f2jO1jf9Vx7q0ae
6Y0qHttoeMqV7DlJkPDy9FNP1Jc/z6r/1aT7/ycf9Zdh+O5nvXLru9+jVv8j5+Ccn//NHLxup0/5
1xE4P/D3DJX2h2YxbeCwARYRNATD0b+FqMw/bBP+BdNn3eJfXIPx9N9H4A4/RLKJxysZavBD6w/9
YwTu/EFBscdg/P9wdmY7jiLtFn2hg0Qwc2uDnc6ppqyqrLpBNUIwE8w8/VnkzSkPstWnu/Wrf7VU
YAhi+L6918ah6qzmq/9iojquA1ARJNiNfpzPuVr3DSFOTtYRIoRq7KolAM6k/3I0Ub93KhvWHUwW
alBd0RWPzYT/4p/nc6FivRaE/6/4sl6W5BMqqC5OMKQqp/HAi+nOaJUWh9lGKz+z1QFUBLfpcP0q
b5Fip5fxeVQmjxFsj7VWrv7xh/llrzVlEoNSjABTb5q8ZGdSybynwCRt48XsRjfeEszlcRoqOutT
3tUoooamxQpR0TST+6Kh9B6YrYNuxqPUn+5i6WI+fXs80O9nIK/T1BlbOJx5tilKLoWOpxBPkqDe
LohnVS2kXrBJAz5VpL8zyhQct/MuAT5vDCLegtRDKIKOG0G1S4Upp80ci2gtE/a/AVYUEqdv1dPi
wm38I02W9MXvE8Pacs7O4oexLcdPiUqACjcJRNfOk9h3OkHFFslA1fobgFUZC5ZjF8N9xLnwk0mI
Ih25iHIzr1j3CW6YTUQdi5cl7t1iCd1hFs7EvSJz1to26L3zsEALu2zxW8QHaAiyCkU9qmcNugk6
FhwA+baIu9ja/g/KZJtDonLY2zXW+zKTFD4I8qoesmVqUKB2CU9KksCGmggwxRRcf+3rmD156x4F
er4NTIvEjZzwDQZ9rkwhNTNozMoM+0gTqIVUg5eI47XUpXtjmFnHbaS30czX49H8WMcarvjjYTan
o5U1dm2gg/JTDNhIXdDCplXuPtIrGhAswlR+17iyyBGJ9NjQ1jgO6N1LCW9I+eTKdD1Az21vrvyP
BsuBFaBQTF9tu09+mksM3lV3+nG8c01b/M1mr5M7DYb7TmleTaO8RnQytJ5aXxt7qZIEAZTR0whI
CQBetB1FBKxdi1I09G2uNf4uSsk4zqmtQ6B1caFsTL+pYeuKSvuCZpeGvyiIgQmaplP3WUFqwNZ2
5x4Qala2N6KyLryw1TEKL4L/JVEOm+nRZzqzDUXlKYJiHJYwya14L/NJ2xnoke5k7Ysb0R9v1c2T
EULqjW7QSnQpW5/mAAsOajZFMBHEken+LCqqDYnNBgXoJk3mljCMj3mcZpiXJU1ry0R8M9BFo4Tk
119iE++lm9nUcGwFugzvkVIb+pljvs/R2bya0eImW7+o9N0Izzyke1feGOLG+kiOf8FbGpEtbFqk
RCWcPLIYIg+B9JEZFEBa0YJy3w+EYLIF7afBzzZth08ml8XghLbUlxKA90KPBNrXjOKkzsHGl8lU
1EEaCZQnxK8k06aqeg6NcZ3Q3uq6QqMkA95i5oAaoXOkNWO8K+QE+bfz2r7EnQ6K50Zh2j7/XQJR
A2senUQXg+/xUMCOAkBJ5XaA3MZ46hDOhKjiyztIt/qNZ7hO/seP0CPbFBLKSiehqryuUf8sDhl3
oShgahyIdK0Pkmxaos2SuVW6tVvKpVtXLtnvEfX4j3gCBbQtycF1btS2z9dfb+07r/GCLIVv/fF/
b4L6Vj5XSZyEM+f4ENHS16XR1tmSUxCJIKlFHdlPdtcnyLd17/ink/zp0S1e/dnYqk86Nl0ZZ6A0
uySEx0AoTVdYa2euI+XGjHDdINwbkYHaHL+3lZt5CI0ypDarQcF6zBsFxrY3eg3vsQcVEOYIcTYb
vCdIjjK8w+9MQAsoXICfiU2vlVn0SAPEUNvWiNg7FzjuvqLkY05LdAM+CgJVcwMfq+BqvRjeITMc
iD1oWa/uVWVCd08qlJcQa9MldPXZ0QPDlf0KINHwAgLMsb64woOkaiJmjLeotZzqKSVj7U4UEQW+
MY/rQxwLiT8sTQuKynZnc1yZl33rlxbtjt6fEFLVMJBvjOezqQ2l59pjWhUGMEysk6WhS5Y48iEt
4c4a/D+ya9K7hiyThynF46dnZDhff7WXr2dDmGNj6NAvOR7UE4uAYThkqEvsqjsQKShnnMbXtoPd
WUCVc/tWxPnZF0sDC/GEIzzAvuQpnuyx5smIMcVWuCqsqeA7TcR+bhN8sVY2vlz/cSc9Oxba9VpQ
i0jktWgGnW4bC5G3VcYOJBTjND5OnSSDwkpnuCwIsb/WEA77QGo2NXwygj/B7PdaOlVjwhFq6I2/
N+5mnSCOviLuRjBvsEmH+0H75vhZ4zmiKa1qAg2MQnSHnEPd80iFmwrmkD3WMbrhKs2W35PXo5G3
VfvZIAowXDqEguYsMF8q2ezLqMlv7K7XWLCzO0NVw725LqucdTKLYnePgIvaGU4XGWX7NqvEB0+Q
JsNREjP5Jspm8KzNyJqwHRsZgdQQefF90ZQk1KT2F2cbzZFA9G9Tmt42VOvfYzKrvTuaL2tqTK7l
3UM+u5raX3+oF0YTr9eB04uSZT02HT/TaGqW1Bwlpne0aHe1KxsU5pH+UYfNfGP+f/uzTt6f6az5
X0h/aAD7J9dy8Noa+hTTl8Y7871r5u4uteLix0yz69mzuvh74izOwYNQc7DsrP0qy8q60Ya+8L2u
x0IGEa+L3ePJ14MIUOszx4mCpR8Xehe6Vb30+Dr3tgOOf7O0DgLj649YnC1868QL2pvHC4uD7/b4
GYtG2rDb6eItxSSp5g4lLaquLfQ0yHWrWQ3psvhMVA/KvSgHMJoTFrbtoqWctk2aoSKtymJCkwgq
wQlibL5mMOZzs5t7Iy+3tSndz+nSL9Z2TQS5u3H3Zzsf7p7zLxtu23EgaJ7sfCrg2euMg0WpiwBO
S9gYxdaJFOWsMXLSfruoGoEu64s1AOKTUbXRdROoBqlizi9KOFqxc/XRxA3kj8awu35750dO5Dcr
icTlDwVlaqwD/J9dhVXHMJbqwSUpDG/zPc7vWQsyOMzvxmiUxsZhNL638STWwQBD+GHsPYu4I4JU
1X5KvZQMvBF2+WZO/PZxSgmg29gDUs+A0lCaB5pItBHHgaqf87lF8TiSmftHm0THAqnhqQ4AGCAU
pqEuhlD3WzznrU/B/rMZq2kK+h4HJxlDNUR0rjB8GxFvJE8SxgKBnXaaPUcE07z0bWf8sgov/4tm
DQZPw96dIVDDJ9z0dWEaO0AZ+bJpay2D4Rbb3rtZ+MunyBimP6RnyfbJpqRqBbimOkbKkK4cgVji
Rq6VWTLfmFK9t7IuQjXnDh/btEkcNlj2cEfiHgfXJYqLb7LWnN9ENbR/BK02PdR1VJ0bd+nzH3At
a7ydbcnSBhOlkyhPi9wmcMybnQ06HFPbu1EyvcYysz46Vo/z8fqbvvDlrqJBWBBrZYf80eMX7aA9
M2uz1oKc3NOnihJ4QEcR+07Slod4YpNy/XqXpitWV5DO/qqxE/rJwO/qIS0lFJZgiGz1iYYmqVeQ
/XfEKxi7RVlgDOPZNXccO9tfNrqDXSIAo1+/i0u/elWM0ALlh7OrOf7VNqYD8DGtFhSpNd9pZJvd
jbNW7cTs/56gXH28frmz7TGVhnVlZeVnNTPFyUP2aFv4mUFkHzJ7uU2FVwVRKZZfeGv31N7ng6nJ
8caUzKfAjzhZGBzkpYgI+Jt/OZkgbaVpPtOEhkjRhwmCiirW2YgXsun35M1inGmLqceQRLd2uAM+
7qxGD0u9DGmBoMObCJ7bz6WuPWQesvVNV7EnCzCUTvgEF2m9aJT60wD4g/6zyvIUQoWGOe3OXtai
PBHbfPSYW2DbqyLzJ/pDiXOH9VriVrR9+RE7dQzmIvVLbdsUHp4jP9cL0g0L+J54dbIF0ksi2hcB
aysjAmjy3o2x1n6uGs9C+9cVH8BXpO9bBBH4b72UYnxH+1nsa1VFRKwNdbJ3AQL8tpkucxTkI+kH
vZb87HOT9CyU24mJmi5l60wiA1b2MUohZkwEDz3hP7fkDrEFVgw2cp4RWAtodUoey+LfD2Myflc0
kKhjF5b+PSJzUw+kkXXUZ5Jq/Kk3EREh06y8j0QjTv1malM0Kp1T9x+XFjPKFisoetZMdv7GaFpJ
4hQZiRxGazRyvQl8wp1G3ClOmpmYqdADvavavkm3DukdsC4mKJEb/LA9dbEZYcEGVQB+5KZzSAFp
hggBjNOb+aNXKdVvM5q8rxJc7G/AsIjpUZI5z3wE9as9jGAIElA5f/RhwmvWrww1epD2XwFJqkTY
ZxXv0Vk4n2soQe+V1TefWiJzvhB6A67F6iLSIwk6I7KEpR5A1Who8H2Qo8VfZ2Egq0+JaaJHjZgY
pjdVLSqTslJfASOAFZadcOwtTDytJcaw9F7S0iEHbklr7cmy1xgWsbDNwhFR4fQoUj+7d5xZ1+/S
qkjfkVc5AtZLSnGw8AOA7wAVlW7icYz7H9e/4fMpAzcvyFGB5h/N7Ok22ZMUroRfohLxKwdUDTj3
Ge7Qs51g9dD9cQyvX+/8612V5uhdOXhR/zNPpqgiqUj61ApW4IJcNF5S9ELyZPGlFUL999lwPWWh
36MOD2D0ZHoqBlLPidVmesqU94UIh+zZGzWxjRXiR8pv/o015/yn0Uag0ojMm74BO/vj2VeAA6GF
1qIwQ2u89YjUui9j7J1Ficfr+lO8tNywsLFJNGhPAJ8/mQTJ+9Syyk5xSeVW9ZWSGVF05eRphzHF
r+Rievy8WHFLStAoxweLk+eHMeub+MZPvnCUQdrOw9VphnDIPFn1zMqyFyuFguUZE8JMWDvuH7Ib
eoVcTAOJNURCS+75CdXacUb/fuP6F1YgdK2uSa0QQDz3cfzIPeAECNFUFCTwC+7hG/e7lirfoR6i
aOfH+vyUaFN24xR06UejpYV8CmSVyPuTk4mm2tGuppxxNRnmuE/oGbD64S8gpLexWRH8Wjlwbnp/
K/xO3lgAzz9YnUHNb+UGuIm35fGfLaxROQIZMTyNGAHpL6k6ZF6i68FNpAgH+rqtv90YaysT8HTF
pQ2lUz8gYAEa/8nARnNbyAzOApnBTiZ3xCnqP2LydNCRqEXNd4M/T17gEDdUBv5E5sdOJOjcPwzK
RHjlW9X4m60J5A10edWPhYMWzCNHRwPt6essXmqShTAjTrEAomaYeCNjSFkuZIOfJWmeRBVRDCXr
h7UqgBUQv2IVozgz0vGNNxU+RLWr/MZ51V1j1Qh7E8vdCDDIZFPiO08Fe3OyfeDUfq3g+JFhwwRl
0k3uVpdfjX0DP2MRPwwudZhwTUJAYiKjDnO0CT+h7eOc6XlMEUproppQjo9U5yRFnl9lO0dpOEhj
/E5SpEezLMoJgeLnd/wgTMgb3zeqHy6SeKJFjB6qn9bmoOqQ3bPGTTFB0psGE0UV9KAbnkVr60jT
cY4SZSK9CMObuWT9ioHWXpBx1TEOC/C+gBS6iG5Bn2g/WEdABtYJpNRNC6XN2qg5g05Q68rR6FQk
3Z9qHOyPyhTpX/avcGDHJo7jTzLFhhaMSVT/9WYZudDrcoy2OIzHT04nMw0mRz03WyKirGZTJFk/
bQq46iay0kJq27QdCT2roY18KCK/xvEd9e3dSGmQCgUVQk6BKktyAo/d9g/mMORnejXpX0v6IlQt
rbkjaZY9xn3UmAZJCmhScf4vkUGTrjHr5uuUN+Mv5h8KrS7kU/ARBLbh/2fnwnkK5SUSHROEtTFV
1m8lxp7BZNGG38NTKvJ3JhwpyPh168RB1NX8KYWMlPUYG8YiDiJOW+B+URwZJO9VC1miPpGVod4h
guJ3Wp69rQzJbwa/P3wfi7wokX6iA9okU+++TlJzkAtJzWfljyOeEOtrbm+FXlofBlOhgXBAP/+U
MdFL8GXF9EtPJvtX7PM5bWpL8/+yRbNdUilh6++l17sSUAYhnPjshdIwkXrVX3NZJtSaFB0ebRgR
wxadl9IC9mVcJM/V15oBI58SrPf9FklR+rXzSuuXWCJ0/mmjMQlJZ6Kj5zcV2YQGHK5uh6bZWgJX
Q8SOKMZe4nCaBwAatprNALE1GkpEoXEHQaqqFmRkQluDJqOxDRTUIjugzVS+qDLKwRzLJM+3ZC1O
5kHo5BI8KAKxjV1NiSa5cco6n+5J2BQ0HzjDeytN+3i6h+alMMyi65OqpBJSkOzNjnNs2JOa+pwe
2rhK9llFEsf1KfBCTQaWKjEVWIuEC3b6+Lox5D8iY6lF5eygaMYlLnjHwZr2VVfRuLNFQyy8M33Q
iwGjplVRmb9+Axe2FnDohf9W02SHcXIDbqennYYSNSilXd7bQyWeYkJfUdwnN7p9Fx6xztHKYznl
/ChOQzK6umtjd7K8AFXZevAgACUUkP5+a/YCW61G5DjMsX1jHT//fexCsQ8Jej3CFe7J70Or2On6
7LpBkVcgaSqGPESn6AFXtn7jUueLGZdat06W76HSOO3NzSSV6s1AhcpY9OqJ0AxsEa6mc1Y1skdc
JWhercTpX9s0v7GQnq/cwmSPZEFloY3qvNXP/1m5UTnGIlU6uZnIIe4karyNNdkmoKkM6TlP9cbX
IqyzdRvpEttEcPbsFKnJHQ9bcEWx3lsdBJAOKOa3epZkznFcnulD590fV8Gk3svSdfCCUwBn8XZ0
AqHBiGsKYIhZwf4wEhdBlfAGFWRJqW6cPi68d0qdhu2BDybpxzsphbuwFgcbhV4wZgDj/Mw2Q2u2
4X/6oGf/6yckLNyXnoWmhg3j6cBOUrtLh8WKAng+1IEKkbSws4wh5P93t/al5xMGF6NwTIAE5w+6
5sdPHj52vsya5Qcm3a14X3hGebdmmwkO05pFmoSnVQcauqLbKnOAeD4k/a3jz6Vny9mHjhKjwD/b
KNIaIA2l1qNAT5viL6615HvVTVDJ17CwD9cf7oVZg1a3abg2aGlG9snvVRT5LCervCCpZiJIk8lv
wOPixxV7CpHtQaJ2+2J3UXNjM3zhuhSTmajWgh7/sn4B/3xSdWxbzTQbXqD8FPifo6d/IUXEJSUg
Im9Jven2spPLfz/psQjpHGDXLrhgX3x82cmJNKehW8qKaQtv786MVrZYZRUSFNbd0ENcmLD4hVTa
2KqamHhPLlbqrtbCx0nDlDJ6WKDF2CX12KE+j+f8N8AR6wCgyQW64ytNhtdf7IVB5GJMFTrzMg95
dYj/+4DdbEgEEoskjIGgQLxs+wO1fP1JyxEkX7/UhXfJGZ1FzsKpaDJNHl8q87wMnRN6HLHMlXg0
rVoLo5yo6LCgbAwkTs9cRMFt9J8nBoOfB92C6i1tgTd/7j9jqEFg7tkmTVnRmu5fV2+qr7rnpQfM
hfbd9Z94PiEfX+rkJ5ojhmsioOj/4t4wtnmRgkCxEVnd+CzWP+e4REoWgWGtNQ9q4PRBjx8lNcre
0NM5C9MyKR/hS7fvSvpbjxoUwq2LmGx3/Xed+K7XArAhSNujDODBfTZOhSE9J6wUulke+kODErZK
Cx/DQ8MCU4NLs+rnSKrxU+Mn/rTzqr77gHe//korTe0j2jxY4TShAXqlYETOppmW9qYYoyqo5zw9
YLWgWXv9jo3z0Ya4gnWRI7zNcmufzBz4X/LGB4kVzjB7npJBkXlRqTj/nIy4hd41VNrox0b9IPF8
WX4Xjuwt//ZuQdqtpgqc7oOflxl4xsR91dHpdEFXpSOF36ZyvysynoDbwyz8NBRm8l032ubDhCSI
5PasLMYdWqDhc7F4ZHUUBUBJMEU2YBy75/MOrv/U80+Y8hCCTl4R0AZ0cMeDQbiFyQkokWE7SSje
ong/edmPCD7Qy/ULXdhvINdZ7bLk3SBZPd1apf3sFq4GCM2kVgwasCUS0hy8952Xms+UsZf3ld6M
H3vOSc9WhWQls2XUcqiDKetmK50YQC6y1silcXP93i68blgS5Cqxu0QIeAoGWGo8UDXpYqi9VblX
SbHs/BrjngK9/U7QPT2A/UpuDLI3aeHJd0jawiqH8Nn5IXk8fvSeHOYUvzX0Sdz0BawHXdxJPV+a
wG0t3d0Z7AmAJ2TC3IHWN9wXO47b34beNz48mHbKt8on8pN2P4JzwmUb95WYQFnsi96J/f31R3RB
v8G5ioljrV/qiFOMk7t1RRz3FZUNPBFpaJEpADG+mXIszwS2aGEdge7LgEg92CY4J1H2QDGt0ofQ
xNr15/rdrN/fyaPjZiguIrzmn7ex9s+szFLvZZ5AesVrKXaq1IY/OPaWr9evcmGidNl3IjdcD5Wm
eTJRNhw8rA64apgldveHwdvtjMXUNq7bdyD0Ys761y94/o2sijbPopzmIcgBzXH8kIu5NqpGkSit
93PFk5W5cfCEZj2hho52uM3F+wRJ0J68dpAk1NsUuQU2zto2c9WnMYn1x24hNloKelnX7+1s0wrC
iWomWkg6mJbzpmr855E3aa8PjYJfaOHIlYHGUWk5GMo091adF5TYpga7NvuN+C/Y7DEKjMJBtHL9
Js4+VG4CZbDh6eyufA68x89njjutKKoBYMRUjmjfiuWAehqFTqdFHPjn7D5mNIbXL2pe+Ol44FnD
0C5QVT2V5HRGPGItT6Owb62WKpplLc2OQkO5bHB9Z9TiSic1d3EemR+NLEr+oK1sf/EpjD/HNqqp
tZle83eeFvBnygQPvZHeik5cfcQ/jEqvdQRtiwPOs8vHv+6IHJ4ZP1feLk6j4cM4WOoDe1mJMjyd
R+xcBULmLYZ2b+9Jkv82+WROP22HgPew7WLxPh/03N0u+hgvh8FKUX1Y8WyDg3PAUZvcZ/KeDfNg
3+duZDo3tjEX3hHwH4RAfITrzvT0HVna0NSmUqF00zooSXF+1wGG2MEzeMi1LgGLGfu3BsbZhMB+
htIzR2j0c+syczIw2smem6puw4aT2x0JK5Cu6slFTHJ9LJy3VtaNk+H4nBT5m8Xs+EIR71uLvVmF
vfS7Lz15BxsNrsfeSpUVNl7ZBKnfYkVLFP4Bu0d1Q0/r4fpNXHrCLFLMxJzawbuZx/eALsxsPNdS
oRK6pOgj55D5YNxOc2visbOaO7TDya3Iw7OTBl+eTnuOkgFXpn1wfFUywHqUmlMbQpo2D+WC8aQg
vv7gwE4mq8Wp9nB/f6iy1e//689dxWSoNOhEwtk4XScTrSH4GMZuiM7b/2bQUdpmWKUhyvsAbYOo
NdItvmzNurFAn03//OB1QDEh85d/WhNQC5Z0G5ZUWECreZ54E3tQ7PphIN79gVjm/uf133m+xK4X
ZCPC43WoAZ0qJpSlRV2xSBjzPvi6AIL0GmGZgklGOOH9dWNMF2uEs7vF99i0EH27+bkZJzr00lBw
Ia/fz9sbPVpl1/txqILp1PpMkmmP33ilgehmTWlDbZ6rUgZkP5jNFvlxHwdmShw7YS8KWTU2Rxvv
bwLaYmuDbjW2XeUQZbqQxW5sF9TCxRbKlZmFeFLacYMXlEygZHBybcPUKeo9BB5a2oa2JH8WYj6d
e8Td6buRPeN3IOUgliNhaKHv5IpMsRiXTEDcMTtieLvW8tj2S/pN65FjbMCVQlz3orb9nBkj0Gy4
X9xV3kvnXdLn0Qvjxnw1zSkDfznChtC1jOikvF0GQXdAVDA5Y705tFVutPs6bpJXXBX28zIWM9l1
tK/u/EVfUUTNGgGP7cIkAKfJK+IMFUFI4YiAd2/QmiCpBbUwXT8CrXz5onz87mBD4ZGUckyqu0hC
KDmwT453QrZTcTA5IXwuR0H5H9PPYt6ZkZ7PYdm79vvKKZXaZwN8Z1q7uoeWpJj/zr5STUhoH8q5
669+3XqevnmHAwHTOAVC1DvHb76O6SiNsiYDRJuHO/RKLp73dLmzqdvfWF1R3J5fjCofJXvOonTF
9NNtFrZiQvmMAtKR7nWvg2aV33KvFII2wyqT00bN/cl5NcIQNMnpG3sk0/hUtlo+72Sd679Su52G
LXo5KNfVMqi/wiBCMfB0bZkf+ijuPmeUVt2DWmWJ97mmT8YjgJcCHbkCUB3kizu8YAitRKCIlrLI
5Vpw3IsuK4n/IAZ4C2KOsuA0cUaF+6qmz37rwNRfxffee1Wjdg8n24HrECH9Ae+om/hxehebzkB+
Tr8ddFxXW1hPORkTLfT+wBp7G4qGSlRzx+nXfzeVWfM7lyWQqszoMx2uqj5+EPOsEx2YGzHcfnL7
6sD2iQ2umA/00CXs8pFmJ0h4zgRtc+82CwH2UABKfLkMPnsb20X1PdM6BGaEF1cYhiC/OFt7dNw7
nyywYZdNtKOZeew4XAXgQO4QGCL/pOk6BjM+aidwIEWau6gvWOKWpXGpEJdjeScLQERbfD6CQM2k
KV6teCD2aep0CsTUlPWDMzg98p7JxlmFShFZTAZu+jebmtoIoU7FT0PeeV/HrmRI+6WQ1rNl8Xa3
FnqcNb6QQDcCfZtaoFXK3BXb4XffkN5bA90cU/5pyT33Pk3wlad9AvTcQdQzRt0m75WFiYpeGHsc
MmWiDQoB+V3h8QKM4iPlGmZIZKJz8zuVwLrc9DH8jheGe5u9U0M3gq11SZKaI9wOQZf6C83DqbZ2
bSrHIZhhAVGRFnH2ZTJjae27vqztwNGcOXBHBVCC3WE7bvXIIkiK8G0Hy17uUFD3bQ3X/QzBNwUV
QEzyNqrniE0lf9l75dOo2vt1tmCyE0WfBQVx2n/pRabeDjMmxvoqt+0fUIn96QlPKK3PKAEUHkfu
8rFtdP1VIfFogSvE8H9Hw5evtlalcUDuTfuSiQl/kSBHD0NHRCdqG2XkMCF+iX86mCkAY3RKTiGo
Zg0+dkxFGg+0JGqNGKnqQxvnKv9g9g55RnY6eD/RsmZmkObj/AqrwH65PgldWH9Xpws+F+Qy7LuN
40nIbHDXOUbbhxQfx4/kryWkhJW/PXx2Hygw3NIene+q3qp8a/OQFhAL8PHlYpt8bQjUfbjgOETx
qvdxu2kNOXDiKa0dbs/8UCJie3f9V164LNUbH6Gku5Y3zXXb9c+5aja6SWewFCHIuoTyV7JsV5XA
HdgBxEjwdl7zFKzA9YteeLScmqlNIxFid2OcXNRuOJYMzVQRd1sgxatqsPSIKneeNRlfkoZ4uOvX
u/AjuR7bcuwWrCv+yavse2vqy5j1pCzjZV87Jkcgh1QPM227A6EODiW/4pYS59J+Cj4SOc6MHXZw
pwJ9TeggTToqR1oHyCNkqzf+na0Gh5oLjQajXWvmD2PuuSTPAd7MP3tuUjZ3SMGc1zaz4OFdfwqX
njoHh5XniAyXM/7xq271wilnR6rQ1fzkSwPmYgMvwQ862S6hqqZbH9CFVXwtLWERp59J/+xkRGft
UGqpa/WhUVfpx6ZBHYEUx39EfyNvvODzGi9turXzTguCXTiu7ePfJuvEHc0+HTEo6ibpH0O5o+9g
PETs6sPBLrowb6S2I4pThEB78sCEKfSJOY+EIFqcJmgWZ941jjGamwYeTeCAotzpRmd7wfW3cGlY
rOpnNEaGS3fmzWPxzxfXE/9t270FOY9QiS946eJ3mQ++vKua9GDVciFFaIzHbw0u8jAh3+KTT1/0
Luuj7tZTu7D1IVGV94M8mvbY6YjAwg/s3WWKoYKXZXtkQHH/2YV4QlwE2s82aLK5+ZSItgegL1Pi
6ESdFZ97cxFfYxbR1Sdd1M/Qm+WvtJb6PUshnUt0mrWN9KkavqKUjj5ZkVhuTM4Xvmi07JwO0LRT
FDqtjVUylqXTLnBD/cl96FG4gmaSw4NeE7JNWFV5vyxZcWOvuB4xT7alnHY5IXH2tuk3nXxAHLwL
5XX0udyVdgLDS32p6ti8WYZbP4yz61D/55Bv+iYn/uPBjJ4C86y7qr2qHgpKOnnlN9Ua8bPXjhb6
W3dWd0VTk5ycWE29W/fsj5GIyv/HM6ZRjLKJidOj03Z8Gz4RDpkNEimkFwGocIS1pJZkzR/V08ey
XX4L1uwbO//zOYoDHw13yl1UVKj4HV8T8YYP4pBrUoLOHhbe8jeJV9nbcgKE6J6A1Lv+OZ5/Ahx1
mXrxDVNYRL14fEGy9BqD3ClIK3rVQBK2AR1usJEtpIuim/ooEg8RXIn2XAb47EGJEc5d/7x+ExfK
OvgzOHyvelH6tqdzAn3r1MMRPoIzTkCzEwsTmiu+nGgehFptb8BQ0oenNNNXb62Pyp3z8i1317m3
HaepT92XnQANN/9U6OL7g2pnzR7DXpitCOsFvf/WKEr/YfadbMQepXEnHg5nitCWUh8awlaLTTV7
1gc3to15Y3SgmiHRzuWr2RT2GKSiBu84UcL4NmsRZvhSIWvYIKTBREbyrCRzxyKH7HDjgV4YR3jB
hU/ZnW4Blqrj19qURYFTsSGsq2M3DFq5vSs8+nWb0jUlVkYxMbWq9JBRwQwrTQoTFSPa/A2GKeqe
OiSNupPVwW3r4h7lcB2qNbT++l2eT2IO8oe1KblOJ9ZpT6PuJlAe0MNCky7otwbd7Ef8AtP7ou/q
hwFcYGgA47rxVV8Y8GyFTMRaLgJd8QZM/Wf5oVKWTgjD5hCsfTeRZWTCJJ/d3o0eC7ciObVV9LgR
ueb2uCnRAKlVfxppN/adb13X40nOYeNJz09nhwCo/WRPRvYeDScDiYsTF7X3BGYsTR6lgDP3jnUI
9xFBQPb7iHLut5pYL+3ZNsaBCENZ+Pc+WVTZnZOYJvSFagSOmVmwMMNcLBBXmrmZYAkKTrQE6Ja+
2k70Wo2DGaFEwG6YmM3B0qT2ozSJoFqTk9iEsscu0NtGFaVtMWp4rYvMszZj31U7si/J2JuVnTwA
3O7tTSYxlwdp3MR3xuK2qLlNb/zed33yVeUlgFVGTETMQZYs7f1AVtgPr5vqL8CgrY/EkWTZ5zGy
skPDWaDZODMbYXJfrXo/e7716A5O6W8pbOs31HPn+zF0NpiSdNQEiCVO90gDNDonh0kY9s4siWXg
hJZXbR3qRlXuro/sNyvlydtl70unZBX3sIKsS+k/o2z0oZ8NejSGVLMbspp0wYkzqElUJ0Q6tQzF
fGsmxbPQ4oazN5FOebA4Ey6PjqctHkWrGv1QOn2bvDAe6Vxcv8EL8wM9RDxabBdtGtkn94dSsW/a
Fkp2v0gNuG1UBhgUmp/j0H4FD7ME1y93bqtmb8qXvgrdqF2DWjl+HkMT6X1XrkWm2MSPDDVOMmqj
kWRRhOtD3u/cXK/Mez3r8BXpRsOO3BhttR2KiozDaWyHIkSCRvxGMQwoYytiNLVNvZhYxzLVDu9J
GY3eD4i/rRv3fj5sXLaHLJK0Bam9WyfFONcHb4tOKkNTHtE7Srt+2PWsVQ91Cy3hv1+MSzE9GQg1
0HmevJeWxSWejQVCkGjc+2wdEK5OuyumxXbjUucTIYsce991JqT255zs5kpyyagylku46OUYEsxW
/dAoSO8ssgXqTecWxMaxu9yxaMZbuDzw9q8PivPpn5o90qm1Bc8JyVv/+z/fiBv5ZM8BhwptNtS/
kJS4L5NPOulGJbUbagh1ORREdnXLB/32oR99nOYq/jOgyBpYufFNHF84gXE0RA1EDDVhMrvvY11/
Vu2SZU92Men1LlHgHvcGfrSRFJUFAFQ5lOmLLYiu3Ov56P2h05u8rzP2bzsbbrHLCo84c5P2dTNt
ciXbntDDeUa1Hq3zOb+zo2Q9sUPosrmrN/NS2NG2ryxE6k4Ejc7SOu+1UkTIB+Bbm+VeFvr0UU0S
Vqnn9OSyNtzbH4cK/rCZoqEn6of+YnZoidf4/B/fC4+HJ0MbHBe2658OeISQiWXEciHdrikz0DZF
fVBdKwBIjr1wIe1qMcmq2k2f7v9ydh47biNt2z4iAsxhK0pU527HaXtDuB2YizkUj/6/2N/ityhB
hF8MBrMwxqUqVnjCHZYdt/4uYLSxkjXJx3gcT7+LFFZIqmyqh0kfY3E3hXrT4ZgdCWXf9Fb2pYrt
NEKOw9UIUeNJvl6f99lBZ97UoABI0j+1yKdPh88iuOBx1pLkYQq9k641QQxMEe92KT1dH+rCTKk4
URZhF8K1O6PJmhHQJOwSDxjC8kHjhl400rGYq8bNaD9IkwxAenBIEC+OjtfHfpdoWi0z6Fck6xA/
ojiz7i4kiUryFFXawaIIlSJTM+apH4qlrR9qwt1PtG/FXnFD6yZPhgLfiFFQIqWPhNcfN7xFubZQ
1el2CCPoaypYaRxcc4R342nxSUPazfyk8PMRgEVxDdlUJw2DwtFKdd+pJaK8bjnq2D12ZfU869L6
nogYdjy0dO1DzYpEe70p2o1d/d6+W0/bBN+BKxYrT63v9PNao1YZfWhpB8/tx+pOVTTt12Q4cfNE
vk83AdWpMgpCy5nfCr2HgVznHQYKnupMRL+1dI5F25jRwuXCbYW4MPQbkVNEuv55LmyNBbuqAufG
ZwDw3unPhJcuQmksBfo2hpsPJGGcfG823JeJHNC64W20x2MEgS2m0DCHycaz8F7XXa+TTXcbMSmq
v7a6CkwhbAlux05HKUZgeCxl4n4Zhk7+6bWe2yhLKDe7JhVyADrOU4MHQAWLBWNr9E0nH8ZtsnFY
zrND7iHgko5D4x+snLq6F1wjKlNXZcMatPI+lmKQtzM3NCKxIvVuSNbKO+xE7D0GwtkHe1SNz3Wq
2hu3wzk4CPQp/BJAiUtNz1pDfd1BtahMTuohZ/Wae8frcnrAKENUe/rY4c/KQfLDR+1kvhkEruU3
cQcMdKfC+kODPoy7Fy40RBhIDE0aZUXXbrEnzoI6g2wKfUsDVQXXOSuha06e2j1C84cw1Kn1GXqy
x2mtwjqhCbXbsOq9jeLBhQERNFxspQiMCOxWRwoOfA+scsCbvjZD4eObFN6nipJ9c6IBJVVHUEj6
5+MBeJba0PIhDAAP691ZWkkcTZl5aHot9NvWS7KdWmQNfqQSqkSaSrqAaTgHLoSCeaM6c2En8jCh
okINGRoi9ienhxNu8gSPnBUeYgq5TYQFEGqMVaPdt2mchAejkOJGdWFLa6NZ3aVJr8b3JqjVjc14
YeFJmFkCROzgyawbCHXWV5abWOah6mFMdhDif7RIZeUEFjlGWVMCUG7jFJ6/jpDiKSjQKkGM6zyC
n73RMOvIOky0uO7gJ/UCdedGuW/sxMyC65fghflR1rQWQcgF/uCuN1ap05+fCgZz8amv21JBRTCP
HmVS/AIYUm2g+NfD4WJDxLGQMdhQFgiQ08/qGEWhW1UdBfkMDtZD8vEOggimNdoYWneo/en/Kl73
PiKydVAUllADJdqT2Be5E65xS8WdWg9LbHmTDFWCuvygIvcCRR1ryNbtN0Gk73fU33f7MqxNi5+O
DNqN4M9Phx10ETo4CLoHhDL1J4JYrwpwAZhetR4w3K7yOuOXqYYKwlUV1hEHhP20O49GcIc/Wegt
3BhNfUH7Az24wW4NlbZ2md0KPY0/IMI7kc0LAxNh2croYx0b4pMNQgAFTpzif40oH45BWEYLkVTE
7Y8OM9X/iqlDLVe1Ztsh2LZ7ROiUVs2BMibwQ0qi76fZLevfc5E7Yhf1sROMQE3Uuzad+jtd1JDQ
8HKKv8cJkIIdcu6D3Klt6VS+J0fq8qXSEMK4bZTizVhR16xnC0KGq7TDjwh8P+bKnRoN+yXq4a8C
Bf+bXYLxfDETW/tJSfNdlp2BwrjZYXkbN4BXUu7zeteEckqBp6ZMvGmU0NyDV1JesHvI4gOe8emD
tIZo9sdEdLeeSrBwSDMTw05bMdKf5AfoZgg2WribPLv5EhJ9loew1tEl1Syp9Tua2dTsxt7IHhU1
gekB+3cxb851KLlJW4AqRAtencg8ED14Qfonnf0e3XKSBNNQml1EnfKhUdr5Q1hECMh6+qBE/iTE
EnWiyoL9M/zeDzN1HjsYymr4bbcuQSHyie1r6djZ724okRsk4XXBtXVR+aoXjUTtdJT1PQzLMN+D
VkHH2061+A83pyYw4bIrzKD7yZNgzEOU5GRhYrWCtw5SSClQgv+cXtWim1Tgdh7qzogipgaaDRHv
uAJJivgVunNYBABoKstO+IQbk9zRmI3v6IZEBqPRK9wh8aJYXyVdcOAeA/0YGL84ru28yAM+nup9
F90aPYZNCG4pSLd7YsAOBYld+WtWQ7rMI7R2cyeKJH/sAW+jH9bPf9IwtH65wEQWA0yTwhu8+glH
a2+IHyjhZt9TK+PkasVoS7/PcFfGRL2yf5YSvVAoC4PzUJde+sbCwT62lIR7+d+uR46x8399mKV1
RS/z9BjPJtUQadmInilzuU8iD+pgW7Z7rMtwRsnksPHOr+/+ZTzq8nRiltYEcpun4zVRlOVRrMYY
RUAkT4Zx+gQxf3hQKrt+uj615QVd3VD0PpD0hOyzlAdWN79LZXq28y4KDPql6D5HWfhMbxV7Bjun
Sz/IOnluNHurWX3hBYA/TPhEzA3OeB11UzBWKBkncdANkcCwbNZukLgxnshA2yc9jK2tT3iG7mNN
0e92XAtsH22PNcfFMWopItPAr4U+afvWz1P3jWy/wnQqUVLv3q2j+KYwxOJmBdf8tRtC7JxUrTE0
v6vDMP/qtDYYqoKa8VMmoLbdWOgs1Mh6wM3e61GrVH7badoXPCh07InpXvxMaO2WgagmsPMyMnBm
B2ZmGbswQWt0J7HOvlfCQsXGRMzymVqU2ey8UDdE4EpLfYizaljkGHITAy7YIgpQq0IsqPwZS/Ui
HEpgUwBkOO8qLu5GmhtfekUnV5AYI/5oIiGg7deKgxIX9k46ktia8loWSvI2gOfXDznyzbWfyqr6
1Fty7o8TWkVzAO9XQ69DVtpbVTpNvJtynas5lakDsik0knaP+h5GYWkqHO6fCL2IJgM0s8vaGFfI
qtTFU6hF07BXRYmAKSp8c3qg7DrKI6fU+9V4VGWxmJpmgNuRl/2Uai4e88pT+5vrG/yM3IT65jtP
nauQdJRI/fQwObU14ewxZMFsxLrlSzEiSu7aChrgFooIuYUzUIP0dtDHOE+0c6/4Xp+Fo49zFAKU
djOq866sk+63EIaE31iNiF2TdRVdIj8Zoence24jycPVEjt4iceX10SGj9yN8BvbnJ4QnRNyj7g1
VIGy3wjdzng1zI9ujsu1BHWLSH1VwuyXhmo6ekWAnsgEjE/aCEPP8UBFJxl0PCJUJBcAKlh29QcN
ySkmXpfFT7hpkbM327F4SeoEdQJZle5Nhe+Kjt2WO9s7OQgEkK5/jfPrBlwtZbql4LTcNqubFGnK
IjHCqgpAJWhsTXgECbD1H32e/DfE5iuTVD9vDHl+1xBiIkSHaAsFcYpApxugdFFU6Su8fFS7R7vK
KMPyZspqtTxUaUv9sIkX6xidclhxMLGQAyqrFJPc4+/eWn4r9brZxZGTfwb1JpBFHDs7fLZrLC7H
cCJ044inYJad3P2SwGMo9vak1RW1GBtEgwta9iWBxdI9GhLbWGWcymbfItI0f+zL2Eie9diQkBFN
B0R7nMAGLBSc03kvM2SazOh31EfWfxbAwQS+tDfJu0zPqx8z7XGUoKOOzqHjdrSe1CHGHtBNI/GU
KFP3hqNsxKaGsIrSSKp1nyGrmJi9scQf7XwppXoaznu3YSuc/0hExuHOAn6JbA5wkG/9OFDZd9Ix
efRMkNeECoX408SxSquLxxI57kiKfVtzvunfhnifAWtUQK8Cg8ZoNO9LP6+BGfpEGMNrhbvSuI8X
NaRbrbH7GM5OjupMVHv5l25GxOeIOx3G5J3GfbhRYjnfdJC4kAC0DaR46cGsNl2MVL09D7gcm/bg
HMfOQPukE/uqtuhoOE1x3zlxt3Es3xEhpw8ru47eAugaumDkjKe7rikoIXWDlwZGqsfxPot0g2xD
NdtdaNfAJoepdhDPGfIbS3KEd9pkW19KALHiqMf2ZPg1RIDvXY7Pw8NgNHrxNC2fAOgWIT/Z2VBa
j9BFs8bnTSDuwQcMoVOMCSFUco0OhNZqKMpnb4i6RxwS5LjH4cvwEEe3FWWvRorzu2ty5aXwGvuX
YReIVF4/eBfOnUMIwzMPk8Jx14WtCbKngzFXFlhTKe7kjORbGlHVFqqNWWpTRBsZ83KOVytOxQrs
CCyGxaB0FcrgVtwMQ1VngV7EsYbQkSbaRy/P5+P1eZ1HZ1gnkJfDP6fBSe3w9MtaWjQiUG+lwYCg
0mPqNCUSo037LBtdbuzcC0PRrzYWyAgtI5ikp0MBaqVmaE150ALiPCK6CP69td0XikPKBu3knUaz
Wj6OyFJdog9Bi3y1fCFmYA7WI0nQFY1VBAppOZgUUJo3EagA72kcJvd3qLXhbW/18tfU82D3fQcY
3017mwQvRwTVT1VLqrtsttMbj2g1fwpTd472qtUZL16W98RLPfC4PRunie+6rsa2rFG06Jazaf0Z
dA+5NFfrEQmi1tR/rS1zIcEWMz0fScu681Wrbb7IsjVseGAUZx/C1t70yTjfujbn6L1hC4KTvuDp
utdKCfy26lgFVZmEP4xe730KHUW5V/KG5Fxxh3GLmnzWs6WCuLQh34VtAJGs8U9YbmhqO44iSJXM
w+i9s/Rjm7bWfdEr6h38aeumSEqxQ3is/20qEV6JDW5UvmdQpvZQettZTlY+Noj/9yjxLoriXpED
kdbUXuyQMIk2QqtL9yr6P8hcoCGD4MRqlbi3CKZA5C2IMDWYNaQiyxb8o9Xpmd+grYnjodlsnPLz
I+GhI7E4SWjLP+sIIqzcrOCJaQJYGg0ykHOqP1CnF19xZxcbE1xCw9MjAekSYhLIMJdLfC1iaMIr
RF6oLd8d0w8tnCyvzAP4/RaJUeE9lYjq+RA11G//eMPQIGZmWC1A8aP8uVpYaXOLVUg5BY10v1B7
SGk9mJkZyMGoP14f6uwbMhStYMuxkTHn4l2desWdoJJNGqi+XJMPonHKQ26ETkC1qXgLu47yjRPN
G/ntWV0X0BfyczTEdNQtPKKz0/Nlck+7TVtWQYdU6Kc4LNoFpDxpX6u2Ho+FpS2qPHHHn/OK3NEb
FQEaa+7GlXfpZ1gEoThrAEMjil71fop8qBAxiJsA5pbyM9UGF383xT5ICyYYRbTRvDfLVDGgGrr5
rldL5SBdUW1c8meXDfVdi6gEQKBLw2ONHZP0pjCNnPtA5RM89o0371k89xZ/RNztVRV/q42X+Wxf
s6dJ4helB55Jdvjp8msDxJkwSdogxM7pJtepfMKnSY9FNM2PlldMe9GjfE0vMd8Q4zg7vYys0fEF
EkQgDi75dOShN8xmRlYrSGw4jnTb9P6utIhwiYrScGOa53ubwaBxc4DYcNR9Twfj4CoSonEbuK1h
/ACAoN20rVrirqSPew/q5u0Eh3pj0IszBN6JIh4QHMK/00GbwaCXj2dW4JJF7VUd1n5dIXGVV1n3
r1chi8kb5dHVof4IePd0KJGhERnpGAwbamzv+n74gULf8J/ZOtHL9VviwhZlayLVhRwlEd1aQwVu
Sl5Uo05kGSvOnRyn7gME+bc4jd0OMB/Zx/Xxzjco6KXlKeTapbv2zqH7C6oCkViB7NnR4MHb+acT
ZljczKFr70Ctoh6tT4XRQF5rUJmXlvvp+uDnk4XxCzdOJRJaRO5WQVeMXWYHMJG4VcvdY8yx/4pa
fXGncFO8QJ38H4bj1Gtwbhdo2BodQ9EC4y2tyIO5nc1HrLnlbqrpslmRk30bh7o5XJ/e+amgfMdn
BCz3Hseuds0S5g1xZTO9FgaO3dvTnSr6cF/3fbXTWk25F5OxhbNanpGTlxQVPbKhBeUCYgG+0elW
LYhBJuCJPJ69tIOomIqdHBXYtU1d+aTEFjUXurmtWeYPdjVEG3M+P5QMz2aij7lIzq191ipHem5l
tjnoIT17VioXGRE22N6jy7Jxm19aXmROyPxswMCA705nGjWOPpI858E4acODyEjKwrxAdzUu3DfU
lUYAl5tqy2cgAiB+YBdIbukM07lfY7tACzmzgvNwYEdj+SFaBLaPeGZQDp8d/daaDdwW0Dalw2FO
+WOSp/2uKjzrzcUECdvwVP1xfZOdH2CQblRcFo05iAWLX+TfWDMAX5HoUQkNvEItX4SEn9obJAaa
WSBe5bbxwWkNZe+VjfvPn3op+CGpDZGBLe6ttndMxuJKLEICtcqyr0NLWcXSy/42SdwtP6Hz+MGD
/wNDg4SJmjL76nSWVod3H1mmgyGV492QFTlPNJdQ9hmL5p4SKiF5WvZuQBfDwZGtAUKfY7X65fpa
n91X/Aq+v7foqADsW7/miAU5VWENDjByAEOlPn2mF598kG2Es1VhWhtP+Nmn9aC1LURF0DIEjGt0
SJ7iTBkZ9oRj3FR/BEfyUHpAEJS2ru6RLghfzLJv3npH34Kvn88TDDI1FZ2MjBautXpZWWgclNJZ
Deq+tAAAkAqZSD4/O1n0IxP6Fob20nAaOAvCFa4ujtfpx03QhdXLtNKCDsW53WIgf8S4g57VSJV1
6Cvl5/XPeGE3kXGytsDz6fvY63Qq8YQqbWXWApWKzIvpjelzH9nJsYyJhXcyH+pd6NlkymlWvMq4
mPxWNVH2u/4zzlgZi0GUCdABlMmSgayv6qhSrAJ/RjVocR4UX1pUou0ntUq111oSLx+8EcrKXjh5
ZyLWLNwAzyZZPdAlxC0S14X5q+5w4A91aGjzTqnV0fLxk6kBZUsYOLtW1HbnC/R7MV1HTCPZCTyF
SywZUkTir0/mfK/SzAEbAS9wqQGvJTURiulyqx21oASDLsFWOc4XCRrtOVPs8MZQ8vSQIMO1z+1p
C7uynP2/Xzw8RyClE1/TvgNBs2YjdsAJenysZj8bDd2PSte+S6uh3EBSrF+bZZRFaI4vBljq7GNh
CaWbTazOvtD0+WfqJN/FZOdPXeIpjzSG6OTGzZZA0Nlj83+D0m6AHAXTYC10P7rmEEOxn/2IGL6m
ZzgY38rQrfeTGemftQZ5tbyCF+kDXUs+lZ1HR0TNsJnFrenYJEN9c/0rX1wEAieibt5bpKROT6o5
2ShWeYnqsx1DsXPePXJZLwmIwkV6ohiMYw3CZeOkvBcUV5+YMjlS8ESq5LH2KqixirApRdjNvoLV
5C40Cu+ocOd/NkYv/ZnW4DnSCu2DdlCnI/xfQQW+jm5zndwSZSL5VIEleEAW0PFNR+CyHg6RL4ou
f50inDai3I033sZLXw5MHyeca5mnee0jlpbthBI8qEIHruyHulTxQm+UCAqK3TggQnNPRbAhHoPG
zOw9jq7OwdFT5TMQT+KYLt0qOp7xaNlKdKzeKXHcONx9p59OU8DliUif/BiA5oz152B9HeXgfR3n
0r0rk1BR9yi0atE+VnrqiCbKL8quqNT+dqIGSueT/BwPJlVRnxUkCL9WdmK8UBdMhp2wgIEE17fa
OpBcfi+nmuSOrJmQffXJB1i2ohsy6UNjbV9QBU/uehxU9r2NE/r1odYh8/tQkLQQBVj4CWv3sCzt
4OCNqAH2WNj99mbUXBQFTFaUD/1bvdj8gNhK2dhVcpCK0/4PMyWzXIBLS1yxZtTYUctt1SHPWxrz
r1jEwFpCzfusda05bR2kpd6wOkhLBEWta3lzYAic7oKGLBniM3elMfepr3ad6+tDbDzJNB5esS/C
T6HMnFtOmH4sgALvsmmS9a4ywvHD9UVfvt/6l/CJF3IcwLuzR3/wEKAso3qGpT13QVqpTVDNU4xG
QYdARzMbG9nCO+3sbEC6FeTUECOAKJxOXUFYLGS82e8QPrrVR3DeTxaS3/TXIIL2O7cNQRzmSkss
34s+tf0IOP2P3oJOuDNxO0ICy0gbZEdCRb4NqYI6iuhjdEf7QUUetu4JTYETmc13TLDND1E+FW0A
pbS7tezOGjeu4kvrB4iQLUvlkrt4FTRFsvUs1IEkrUyh7NrRzp6k67S7EWC+P2eh+Y/wFQ4JjGHQ
K5AaiZjWMSFi/mmUlqXEVq+efC2Ps4MyOThn1HWx14XyrY/SdGOOZ3cAtRbCTxs0AdE2olGnn6ye
I0BiqPbgJ2i698NcQAp0swiBGX3Lk/XsZVuGWqrAFm0ZcrslvvmrDiLggsRq74k9+dx4g5fHiES5
kJDZLJt2Hlp4mF9ucaIvzo/EaZFkXEzNlj//a9AQ62jTyBiUznH9w62Q4GsbFencaNhSnj0Lkpgf
6nkL9BT4PZ/xdKgmZf9PalPundIuX1PTxdEqASG3dcEsF8jJKVvGMdkoS0Vn0fQ8HafC8gdhXeic
RRjOdxQ+qLF4oeLuszkJPxthJnwBF+a765ZGMC7ltL0Ru+Hnrh7MIEOQxf/Hawb7dThRoKqpEPAg
ryKWRq9HcKhZSX3Q8D6R2k0HWDcSzqf0jgNyRxsF9wufFCyxa2MNZNJOXFOMBryY7KSkX1+XjhMA
eADugRuPH83e1ic9uwGYGlv1fXoczPVdniWpBJvA6cCI2zxoKbDNNooBh2qR8gSGP9sI8S9NjQx8
Ef6Ay66t3ylYY1luwaHY97QfP8UFJnbCqer73nG3SrtnLzJTQ2CFOQH4p/W7Kpu79OVVcwYBCCNK
JvsxrQt0yCfjjSNiPLTYsTwhZTUoQa1Y6QFqZbfxWizHfbWNeRxNLjpIhGBoVtdB2amhEwqs0G2n
nh5BWSnPoinqm8W082mWU3I3IvAW0/abio1w4AxmxHOIJiFIqqVvgJ7I6qiaTVFO6GaJvSa1ITnY
Zp8OR7gjmGUTX4c3tUqGdUe9gQZujLCTcwzNYsRmGQSu+SebRR04Gjr8j/Wcm19qSfF1187o8GP/
l5kbB/7CvXnyY1dfKiqEEjUk73uMZdpPji2HWxhuKaRXE0gOUtOfBrOoN5bo0qB0kThj5ATsx+Vk
/HVv2g6mVyS75X7wwuSPbBp0trQMmZ2iHZ8B1vVBBEbhcP0mOaPJLN+FHUnnmFsUts7qKullQZ1P
Kcp9XGO//i3xkGUlGIhCcZxnDQJlmIKs3FfNYN7mcZt9b2erSw4Q3afpBdyvtXjAYeAFgESAMneh
qH26/hMv7VrWg+CG9J4DuvoYZZ4CMY2JaIaxcAI8/KYD5J76VqPD/WfoAcartVkEbpVXG19kWfH1
eQEKQWiApx8v9era19JENXOZV9iDGR0ihiq6MnwI66tLmRsb2PrHP8908U7n+7toqZwhQ2rcvPIY
KPS+zWp937pmupdDGfpz3quHYop/laqRviLJuGUXcGGitCsQ96HOsEiLrKJIVHWS1KLSui8i3PY0
sytu+zzr97qimMdI24zYL7zbNk/qEh9AC+Kf060+OmYdlmHEwhLh6UHvWiK+RWFlSy3ljNfP7kY0
gmhraY0CMVgNVCEIE7ojLdfQWLBks0zt49CH7cPYtCNKNZNyrJUq88OYbuluFH33aE89AgAiKmx4
WBTORk1PP1z/zhdOOliyJRHkP2zpVb6SSg/5vF5D1hDo/1Ovd5mvAJK4EU3YfgRJZ5DVl1+uj3lp
yQkEDFITeii8dKsln7NcF2pCXjBiTpNHuf3oKHG98ZqebaTFFQZfO/5+LhTy3NNR0srUxgK9Un+J
m580bZ+iDpUuoD990PqNi+FsSiCNcLigc0m1kxFXU5J2n8J99Fx/UQY5SCEG0D3elq7t2cdiFO6d
RfIfWwaKZadTciq91dXBcf0SZ3Zfizp5QONA7ox+sp9VV9R+nYybqONLc1vIgexdgK6gmU5HnWk8
OPqkM6quwONR8tj5Oc/VFB1aHGWTfYUQxDMIJ8xPrblCw1mPUAWL4WCA0gbJ6x0oOFNAKvXGOChY
1ILH5y4LrKSPRYC/a/xnAlvt4UoW1Qe3ijWkYrtxfBqTpBqO+KS2HopCTrUltXFpOcl8UAaBCaGZ
6/K/gSi/EFXh+q6lQH3LYgORyclLk9uu5TQCInYCw/pnST10qQziHqoR9JO4IJf1/utxVWmcSYQ0
XZ/IocElcLIxN+uEMe8Bn3n7qZUeRbVqyyT9LLpchkVTz0ICGhj/+qLTC+R89YFhNeQACl+pQlXu
3NTB20KVCsSYfzzkDIc6CBVFzMZ411ePeaWQvtdK4fmDAIBudvb4sSyt4uv1US59Qlo3i2009yrL
erqWo4IoEeVizwexKwJtxKGtM+MJu8lkOuqwf/dVkqkbgcqFlYQ/CemPmjEX2Dprjm0iyDYpQp+u
4Hstoy0fOkSRNWRrKoxhr0/xLOag+weEioLwslO9ta7HCCsoSTOeXgvE4qNmyD+zMaY7s8r6W5gH
qFqXOa5mZrYxywv356KUri0ydxQ21w0HiVgaGY/l+Tzy07PVh7hrAXz1FYw83+ZB30L/X5wnnRow
EjQ5AKWefsrJyjDuoNzrz4hKHcN4Tj5GuYJDUWl5+7413Y/22Aw3k+ttqYlcnCkR3TI0t/ca54KS
UVj2ehwuwIz+WAwlvLmuG78XsfM6CC8J/v2DLoEc5R6SD8pLpxN1sAHJ55j7VBGhpd8RbDtPmTcO
Dym04bfZnNWbujVcnEu03tgY+0xCcRHFg2Rp4jO7BD3rCNbkhukGB0pMGi6WyWPe3dtKj5c5hbCj
kifpTWFTBQadkjdU35wy6BrH9gnat3qg7+nsSUjLT4FJyg4DUE2DfXUPtjQPMFDLQ180kSXvVXeY
hm/QhBJEkUtlaks/tQyJmoHr5R9crAQHfxy07qcytxjztqbiTJANoW4eXWfxa9Sn0P0If31s/IS8
SByTmK72zuuirvZxa/GKPQvO3FTE2OhyCPAig2/i2pe8mugDHSq7RAUY9IYn7jNlanLIoFGs3EaN
0hj33DTDjUjUkg4qRQEsQvuOwEwabphvtMLOmxssDTH3IuRHksHzdLpFpBombZlOaFk10kbKA8HG
P3ZYFnc18N19q8/Fd/RuEPrqvepWm9N2l1be+ClXaMbs8khWWx4iF46IQwDrLJEHQidnyJ7elWnf
TrqfhKL/b65H+yBklQ73Johp1J0bV9/y77pwH5DwvCOXCU5hOp+uAUrGdUn3SfeFCgFUq5vhKAtA
lbtB6Sgyp1XNNyAsaajuJVBsrx/SCxMm/yAkJlQ3gfgtf/7XI52Zk4rHUa37crTHm0YqzYAvbq56
B/Sp+6c2i+stNML5swIyHn8WTh+9SIAQp0NWbhiJOKsNn8qZuNEGA4G1ucke+rz++a+TAxZPnZkx
MIE780fQY70ny6GrmacjOZYqZOD06VvqpslB19J/lcHiXoWIz5WHFahJ5Lq62W0FXY2Ef33woQg+
TEN8rNy8/Co1qt3XZ3ZpDQE6LD6Q1C8QfzxdQznoTVRWtu5jq+Nlu6lM+re+F7YT0JmCMnR9tLMq
GhPDFm2R9eDVoH29Gs2RCTlGbBBAZu69m+FovIMHJZNdlmrqcU5ir913mQJdWMuq8k3PR2Xr8TqP
zhfYOvLptA8wBF0nU15jOn1kjgB7q0a9n/PZ+BRj97wx0/PjAKIa5TsAxvA3LH11HEYLk9MqhwqY
TiUKVbYMjX1mQGUWlKC+zB737PWlvfBQLSOaNNJoTUKBWY2oNjXKWUkBeajy3DLQJr0/dH3r3lmo
vr8AVoChldtZ4dfFUP8X0ubYozoTfovyWn+5/lsubSoIiSi3APYlt1vt31Z2Qz2NcLw6O3aDhkbG
TYIn5XHxX9hY5wtDachIUR2AN82CrzK8SRqG4kBB8buxUZ6QdP9AWh4+tNH0+fqczssR8By4zQmP
0V0gRl5drzi94beUNqbvTI34SN2t+hwSB1W4F7pVs7NEmUw3WR21025KGger8hbC0k6fXTejXVSX
9s6y4dn6Wg1N/9+P8WK0SuGJcrjOG3B6sFBBVtt8AK2eu9SD/L7qwxvEJ4oR6Qi93G8sxfKangYi
yybT6GFQC1+glaejpRaiKF3bG36BM4mBEESl9TNOT9ocf5yTZMBYHil+YD25RwsAOaHxd+HShZxN
/kdfNccy2tr9y3de/yS+P0J+YNopG61+Ek2rRi2aVMVEL84PSCgYv3qMNgJMkpSfCMFNSEWbBdYQ
+BYm+F0INZBz126szPLirH4FiH2ubDIQwA1r6cVYzIsYZYTk0DjACp5wpLpFKSmtd5GnJCAAkV/8
Riu22GiFnglu8WIswQ/QPBCgcMlXmzNB4lMJnUJFWywf71SzS+/zVG2+WJgc31EJxVWrmEo/rmeC
vVyJ9O+DqpY3+ZQMR9G0+SfgPOX3sVTzO6u00t/XN8yFK3fRgUVwmEIs67KKzlwTIdSizFTfrubm
YORCokICInJD5/UMRbesAi0KZJ2pki0sg9N9Kd2wrGWEx1hV6zYyfqNd+U0HbWMXTVUNS9WcPlfk
aPqiMKE+pzNEPqRgo41o9MLdTz8KP7BFlHSpCZ/+jNE2B8dJGtWfwyL+rGdJ/Z+pJ8lXKNH2/QQg
dWPzX9p1PDOIUPHa8LyuXlVtMViuXKJKC/WCZ+E60aEf8+JO98bqtjMawFn2UNxe/6YXtxxENQ4d
gEy0g5Zf9VfAp0940XQxErYjtPNPSxvsrhpz+Rmxv+aG2rOZQwgOwz+2LZvXgt6ACWp/MXAxJTe1
J9th3nWRWgANcLsPfVdjB3P9J176DsDUIIHQsAeYsGzLv35hOdNt4snA7UhR0Rsil33xmgw3BGjc
9QfHnJuNfX7pQ7D5aHwBAedyXO3zJPP6EVdTwnt3oQpBvwbmjGvddFDLFg2F3KkmiqkDUjTXZ3rp
gIE1XAghNvnGO9Tqr5kqraNWZi01ClPm/MmLnWcPkObr9UEuPLXEv/9/kNUdk4nYrSYaYL5sIErt
M01SuV0IZhX6mN20sZaXPh7q7NBswW+yO1aHKJwbXnyBVRXis0ZxIPnrxwOHQCKRWNNna+Mtyf3l
968v70XqzIEjACNrTRlSZlNTRIWNV5voxW3VY7E4Za0V9Jjy3OJy9IuyR3UnMi2/+feFhZUBSYki
B2iIZeH/+npel86Z06KJAPYXsqdhWkiXNsMTNLl2Y6NcnCOHgbdp8ZZcy36mwCMUm+vfb71oar5p
hRaOD1OKzTTNZWEgh4WaFD1sKkd7t17Mc/6HqYINIi9edHDX5ce0TPIxdslRdUSvgkgitdCos3ip
EVs5XB/qUsDGDIFaAGPhRVgr5lU0zUq8mrBls+1pureHdJyeEW4bIzCXI4uMczmwZaFmjfJIolW+
CZBDJvWADsmQXVdpjRM4Xdx/jdXG3NJ+vLS/EQSmbUs/nWR9dVeENs7LESKgvh5BGKu0BJ+QOW4f
cCj6BaFt3ogQLl1NC3kLwR91CZBWx6nrgZxY01LBynuYjIXxdcDP7Sbs8/zojrWzD82429jXF7/A
Uj+j8QKmjgra6cYWjpUYA5gBag+gx+/EXGu36PiZ3c7NpvjObLx6OmhdB44/xIrmIIdZ6Xd9IhTj
bmyzUeyUGIjijmw5Lre2x3KqVsedZBRsJVk9GfCa6gUGQSvZhKofK1OpHNXI0roAPHOdvYJgdryg
qZ02P3SVMY/HOEpguxHdp84+nsr8j57p1QPA4iLdSR1U9E6d8PsB7K5FWxv5wuXOncCzglcLBJ81
U7XTlYK0uVWp4NUapZtQxzXblcH143JhOfjb0UBF3AD/97XpLb3WfsDoXadcbeu3UzlbX4v+/3F2
Zrty28oafiIBmodbSb16zZ7t2DdCsu1oniVqePrz0TfHrRZaWEF2kA0EMZsUWSxW/cP4Qc1a5Xx7
pOudT5BlR0hIAHZQ22sZa2e1MLLGDhyz+jEVpoWqlov6B3XyvwvUkT7fHu56YgxHs4rvKUfd3o0J
yAajN3o7oAvQh5XWVGFqWtn72VrmgzXcnRnIQNn7A0C3lVFoV9OBEInpHJfTQAnDphpv61Ve+llp
GIHXYunx9snxxQgIkICw1t4mYSayVrTOGNGqmhfkoxDRMybnIWvtIxrfTnYN15R+v8QFarKVc3ma
kamaxpzKDuW2Zf2SlA2tdsqr6VfbTqQP65B81FD3O2WdbrxEs7N87uvl6K68oqhIyCC1b2nFI6t/
25cOWHHml1R2gL6R5uSIakl5qjibRRWWeG59WdxyOdkuV6k/1In+rliljJcVQRfy9cxu/1Vr2/1h
VVkzoEE+td+QSEBUM7HQ/PU9kdsPCEFXGk6EpvvITumMR5gkypfbH25/NamVsp6AZa9a01qymIOB
wlbgaO2knu1SS11sAPWaAnyCxR647nm+G4lcOU6EpuzCR+v6paZEYR6k8tcBhroB5T8qGwg2I9ly
+WE73e7VyIAMqGcdDEkrSz/0qHu8favyLoa8LjF01Ck2o6zYTTbK6pqBOk9a/bEVTaGEprRzblae
0wd3z86pp3BK058NKZ1tN5sVO9Mxj20ABUYzNsZjaWtm9bLqqB4Fjt2jTHj7c+4NRw0KVQOEW6XO
3OUSruosGVw4iaxD6v6w3aw6jVGS/lXrh3YSO0MBnYDK4cLJJnxuK17tosdZMjhBledwrJbEe0pG
w/0a5e1BGW8nnDESy4c8PK8ZYxNcJljXICx7aa/dKAZGDHV+R2Evcf117lb7oURA4sftddw7Fhdj
ygT2z1xYT5FMFZWDTwesKWAOyQl9olkqLMcfqW7Gn9ZFcyEKRNN8zuZEfRL9PH27/Sv2l/j/J77Z
PFbUraZYOJs1RNYTNYU8KDSKJC6AjrfvU/qLMHKgAbBvtlgRwIR9SV3RDaCtdDpqM2v0qKwtsUqZ
16NCgfzdlykPACJKRDLlkW/FzeI2SHw1XtGAaFBEYZybpDDem1a/GmdPK9s89FIdQVl7yFcA5/YE
fRaIbVS+FZAMfIqiMPuX2dEx2mwrNYrNbu4cJ5iW0X0fj4r2lRf8LPzM0Kejl/HeHuaU8BYHv0uR
ZDOYoFtfwaZwgm4GgFg32IlpExlwkqs9z/RlPGDI7m0dnPYYi+cpN9Rmic04TTOhZU6gLY6ihWgY
uJOvpWoagQkU9d+3N+rvitb2izp0Gal28W4FPnJ5XMqaqofrcUTdWDfxQp2mcQjaIR25LopC/5Su
6UIN2iam+3OeVmfRGdRhKhCZxSCSD15i6ufbv2lvBXB+JIeEugC9S36RP07wij5inCD7GyiqOX4p
Y/qADX11SNiWdjDUzsVFFilzY3az6f1+f/wxlOutelpQEA3SbOp+ZNTYHxtE1JKD4L5zbCj9Qx9A
75an2rbSFTkL/pUVxnCJZeHEjYey+hOBX5CHbKUXtFXhm/WL89QppfojK9sjLZO98blYKLGBRKIi
srlcMjfq3JKtFlgtdifo8SftXUKKad7hjLfG/rLY5XrS1Sb+PADnRYkJ7tKn2191L+8ibHgQ9mBh
Swr25Wf1XLdsIqP1gsj1BvdxEYq2hp0DntgHz6Z8TJSyTIPZdmL8nEGmxH7taim990kTr+q0rr+W
oqi/A75lIUdbwyTaHB0n9rHlNfrAVXt0X50lax6UNpmSE8lR5vnuMA3Z24+oRQ4rhXekNea2V1IN
cadrI7iuxlvwifImDCkKdf3Zk/t+vb1q12eBaicjgdig30lydblo/WTMtYiGJKRdMDw7KdozqCYW
J3zoqoNNeh3oGMolwkGTd+AnbiKBNjh5s8RdElpibM+YJ6Dh7BrVOV8wMgaycQSMkX/eZeShtCrz
b0qo4EW3oByFN5UHJFcJKjOKT/qKoruequ+zWK1fzMn81x2zI8DT9WpKD07pbsu7EcUFGQ7+OO7t
mlZFP2gITRo6pil2LsCPOeY7QkN6UMLfHYraAHR8+braIta8Wbg4ps10TGtwLigxj362SpES16jv
3rpH0Jv7/TKFoUT7wricVTZCgcySXAl0vUDvLvOs5ZQq0fLc8VY92CS/d8HlV2Mw+GsaGTil1W2p
MS+BruUKSDzI+5rmV1XeocxoVHl1RvlTf4+bktm6fm90cRpi4qb/ZZfG/B2TRSv1gUktg+/1ndX6
62+mdSGKKPmYe6USzvOooOLUdiOqpLdX6Dr+cYvRNaKLLjt827J6RMY30sZQgjmq7U9tV4tPamvM
eFGo81eUiVw/Np0hiO3ZPsUpQqL/YXgU7iifgTS5QoAlizWZ1IAQDZbIFlFLXHnS6ncZtBiKVY3+
YLZe/bAkWXkuethPt4ffabTIS5x7R9qD87rYnGwnwYJedwaE9XMiqu9BpwkypOx/5n20vIL9w+Sy
AxL/PfKG9ePcDEYY6UX8d92OZYnIvlZ/ncEZ+ybw4CXIPEzwbv/C61DADwQXg6obrc+r5mPtidEt
VYfD0ubuycyjHLnoKAsWo+rPg9os+N15w8GgMpHa7mQgHOA7KVhRtN8cmyLtO6y90S4e7MX6FjW0
m/GqFSGnyAtqbYwfxt/TVURygJPfiw1SUwI9WXpLVwaqLazdzmkLdF01DcWBTHdCr4zcR8Oqjqod
O0PJXjLpJFpYcvtdxgYl0dNqMVlZA8UND/BevAQOnHmqAwlCHLc/487bi7oOUlSEWBDPCKZfjtZq
RcrfhPRYdxb3O4zaMkQhkBf7uKjZqWBT/VtbGPPdWQnt1YJXhOdbunKE99ybtRQHhITA7Am/l78j
nhVEfHL4oJ5oC2yO3ML8n6L0w7eoXby3f0z65khi0Q6hebYN9Pgsa2hOldhgKUMRB9qwJO8Xozbw
1WiS+cj2dm9mMopxlCWcdNv+ELWutnUHxaL1JjOIlKL+q1SB0Cr4XHy7/TWv8wFyG2lBwtUi84/N
Q6TrhjH2AKgEism7cllqUCE8qe8EONsQ4uIRSXB3aiyWlKCSsGD98qNF/dRAVDaiIJ4zD4uI1YiD
PhPlLyWzjxw198aiaYK5PBpErKT8938kAvDPhxJL1ygwzRiwSeVNandelqhHrL1YzKPK595w3JnI
HlEh19krl8OlMZLZE5bCganU7XNiT3lQF+iB+9NqHJEOrrmWIDhBjEp0HQUl+D6bwXT0csY+jYLM
FE2HqXzafzLTPPtmNFr170qVp0dMpzVfeVM66p2CACwGcJrbBDmmMF/HfijFSW/iGXFzcgnMXWwj
fzciCv/z9ga7Zh/ySyWh2IW2QOA3N8cUKsaSoBASUykt6WujgY4skRI1wylrHfMjWdWooZar1+/U
pHO60NbL4S8rRWbS6bNxCZQuyXD2GJqT1/GzD+6HnaSBA81fINvQ4dkSjOIeybFqsSCVx45y6r3c
eYaa4PmdOhknSpRmiLAfTsyt6C2/6CF13F6enfMHVRYVNM4667NF58dpOXlmBuYOM8/xrhsVAUg9
Gc/RPL9C6ziqI+0OJxU04ObBBdym/521UFv1iJnYCj/qiDcFGHiLMO6L6axhpHZ7cjtgQ8pVciBM
NUCqbm/fclX1flLxK8yGIb0DzOydoCIkD96MhUBr5E2FGYE1fl5F0XyLHa96SHphP3RidQ5ec/Lw
bfIAcI8gVylhA8q7Qj33uhiRhOaKFPr6KJ1pkYs1+/vbE94JATy9CdmkzBzPrYhA38TunNFdCUXe
JINfKsXwTQdqlPtmOYpPtwfbyadQwCSxkXcSfetNCKgMZXSNZYxDo9G1uxKPjLtq0lxfjHBYu5GX
nYsEyMHtvzdDDww9m+Q3NmAz6KDNUlmH9yNgfus0Wmoa4v/m3jlLJA52z87RRCSAKqSBmhtX/CZ1
E9OUpd7Mq3h27RTwCFWkr4VXiEf0fLqTGA37oYjT/qmwHG7gLjGGgx+wM1ce3KjFA1QHr76tg3p2
ahvDYsehdPc5D7UzwKqPi3+sJD1yAN3pgQMxQt4CRAntd3WrI51izOTQZE+Qeyjqh4ZW7udiKvuz
I8rxHt61/U2QgNCXnyv9AU1t74EeVRMmUd39GFuoyvMA2ePgSbMTLWCSSOiB/EnUtC4vmQ7cgWlk
YBoUL/3X6EnxjDhxT3YpsnPt9UdArL315gXDy5PKKOSMTRlkbWF/TA0WifNcuXCFMAHBRQurMd9o
oyOIy87pMak8AoSi/EqjZDMYpc0e3faRwepePbvm7D2v9uo+6L0tzmbmGoPfGcN6sKJ7tyFFCRDf
Fk0nAtEm33ImvUhXlDbCtVH1sxgM5+xAPg0jKzrrg/cOn0Qb2KHIJQLC8hvMQN/1ndDCHlG0x8xg
k4u4iQ52+k505Fc5cIboMpJ2bu7oXrhdBNkDc0q3S94rphGjZw6d4HbA2nmLob+BXjpDUVLbihFT
0VNXxyJ2UBd+ZydD+Q/P5Z+c7vjZqzT7Q90m32uw4gf9qZ3J0UKg9gTRhg++PcZxbA3ACOo4nEWn
+zkqq/c20flgcjubl58GRIT2qKQqb5YQ/I83DhgWhrWo1rOFSfqTncAayvvqiMq/OyEAM1TOZc9t
WzpfItTvy6iKQzfWohcjiY2Xul6PvtbehNCso9lLSQWI6mZCEJaSorWWOKxSEU+nphu99pRNTclW
VI9K9DuRhsPId2cFqcNt01lDDMBjUvISysXWs1cKM7SWak79tPVEF0aKOXy/vRn3RiQjAHf+m8e+
pe3m1VzqlUFwX9o6OrsDCuru6q5+YhvxU6aVR8SLvfF4ziFyIb8YRsKbWBqrq2gdK6ay2yrh0Grm
ifAz+MmauF/yHtnD2/Pb+3zyaUAXDUYStIPL8VZkdaK+NuPQnkhi86jsAnvBOx7LrSNU/e5QLg6k
KnkeT/HNTqlaDAWFKe2y2mYNU66kwClT60PEnfT29INN8tvglkAFj/ZyVs46wHqqjAKpYH3142hU
7tUYw4Uk1o23P/kpGzGYtHEB7rAZqk1Tz6lWswiXqe3fGXppP2IxOz1nqzId3Ao7C0gx3ualCjKf
K2lzKZStWwJzT/NQTxpo/PmAGJLZdlXr50LMB0sof/cmE5bkB+lVS0njCu9oUIVbHdpSYW6p7VfQ
Je1THx/KjezEevTBYN3Briax2W53/MJG2arOwx565XnJXPwpWoSlptXFgarWwdCUi/aTF9+Rb+Du
yBwzaHFse21rV9jyJRsvm1hM22kw4HF/jlFafjYrJ8f6EoY3agSlX5OnH2yYvRyO5iJIfgbmUbfF
Is9U/gtDa7MwLylvh/YQmVR+7WgK58grXwaKhffKUDmn0Uzbd0D4qk89+LfnuDLNFPvp1vjbtKb0
f7cDwc73plSngsiWbJyr60+rdK8zyjoL11SoQAIV6B5JfkQt2Vl19hINZmDt0Om33bJoIYEaMQrh
ey8uHDZFxZtSr7oEC9s1t8/z5NhP9kQi485O+3a8MBgdbg5MvCxKvdvMAoYGZbgiL8KiWLJflaPE
z/HU2o+pW327vZp786RrDfqJYgGCIZtYp4/IovKhAUFUnf1otlP+QEagnqjIG6eRcHzK02LFg7cx
72+PvHOBcAvTk5HmlKDBZBD5o5o19onaWBlzpIWY/hvXYj7N1mT/Elbb34/ldATE2psp1WTqNkwA
Zrv893+MNySrDQ0IvHE+quLO6Ife7yarCCFOJXd51rofIkG7QEdf+sPtme6EQynLQNrBhQI7anNV
5oOXIo7DGpsoNPhrF2V/o9ebPbmV5zy8fSiqAvReEf6TiP7LSSJgqiqKNhVhOU6vml2b/2CimTxR
nK1/3h5p7/NJ52yeNzLD2ap4NpVkH69qEepTxcO1zFFnhQAYh0KjVWnYhffj9oDX557SGdUXOE4U
6rnALqeWdmvXC5p4oZ2ueYCLTf0Kl+ZIXfP6W12OskkzsJLLq7pAAmAocM0eTEoBnVYN7+eJVsDt
CV2vINGFfJcbhQ/FK/lyQprSLX1SrLjyUVD8hFTqD6x27XsoLNZTUYkjzKx8AF7ekwwnzUXky0h6
+l4OZ06W1uZqXIWuNKXAB8jIgpV09J06rx3CK5gI+9aU2aEz47/oO12edgd5we6MPUoCdM/BNv7u
xPxxBJsIex0VfZ4QD2S3R6zUbD5bcz8+RoannAsEYpSDcuTe55TqFbKnAvFie22LykwiDGmrUKVL
dsqbVDuvbuIFSFDHb8Z3OXgRgEYiaPNJHTn5PybXm01HRaetwmQUKOcOdCJeIMF1o19ElnfA+dud
F68LXjMIW/NyuhwMHNbgxt5UhUJJ1NdOoVQyl2nlY3aaHqQBe/sGVhC5HNGLltzmROQIG052LQW4
cBXFb63Qn+xs1cPMmL27ZdGLU6MPy9lNIhr4kR79un1KrsM28Z/2HPxSypDXKkhOnri1q5ehqGm7
GRMvqQr8xQMG8VkQmfPywJ5fQnUpxUGJdW+3ShlqEizeHOBmLtcYD/fViRoZCnJ3ebWy5d/C0kXp
o/cJqt7Rp9PtmcprYHtAUSKgi0SSCQJjcxVnBSjhWGU81Vl/Ttpqjn5dTdXzLFGvCCE3/pgMyQHi
Y295Jdbjt7kcBOLNoDXKIG0xpFXooXQZ9BGJFJoEyJ2UVo7XoZaf8xSsu6aM8VuNcZEVhbUvZX7R
ZJLl18v1tYUt5nUm/rX9+stQqh61jNQJKf4h5uM4iCciWHn0bN0p4XMP00Cn18GWogp6OapSuY0t
PCQrFYAueVB5SmEGaWEbP4gQ8XCKh8iuHhQkPCmYORGuPZhVd4CBhVQ97Sf9CFEkt9HmswPxwBlF
coVB222WoSL9GzMVZb3V6jS/zZ31ERX7KMBRO/r39g7bnTyiwJDt6PlKF4XLyVtN3FsmNiIIKdtT
2GRl3vgJygFUo8GXvPZWKp7rKVm/gfkmAeO9KD4sVjyeWzPzDkLzTt8d8ob0y+FFSoDeNheWfCip
nyElXToJoMJhLb8L+StmLUrvXQycybfd8sFCAySsPT2/62zzSLp3J6mQbxuwwRS5PCL35YJoQ2Ss
isJvAAQw4T8gMCrv6/uDZZfLuvnEWBUx0G8PVXeLhyNalkqU88qPe3dRX9rEml5Md/EsTrQz/hrS
SH1vkYF2z4qdJl8bk8hzJjuujxrxe2tO91i6Z7DukBE2m23OFPoadZyHq9Y3j+Oku/e5Vk6PVb1I
fFlkPKpF+hXlUNv3Yrq8XmyWf91ejeuwCiKQPi9NEJIAXhCXS64YCLmzM70ADNH4oGPAF6xlDT8+
LileJ9MRjOo6rP6md9BywZQJ/bdN9o3GSTOncrzOzj1otVrzVTT5Eg6Okj9i/gpbAaXN9O27m7IO
ohSwklHO4f9eTnOoO23GMMHDpmTQ78GX5WFZ0o1F5H8IMTX1wmK19U8wHe5nr8lf9NRuw9srfXVz
s7q2bKdxgwL22NraqGYy1brAs36o0sXg3qL3BEO/LtCmF4rja+5qfUzqJR1wve7m6uTaq3WQFV2t
Pr+BZjQNSl4jPGk3X3tSgE7ocz0hCmDFj/ky1GfHbLNTkinOh2ksMGdeDk1Mr0Lq70HpvprwbiCC
bU51r/VDLJoGOUGlbhDzdMbXFfhSwO/UHm6v8XWRRI4l5W7g9IGW2GbxUKWFgdjyhN5l6X2tC7t5
7Lykf2zWdUEPZFzvB8+eHkkanPfdmEUf8B617sfBG5/rWTV+tPGwWAebT87vIt7IkiKgOZrwMne5
gjtOQ14bajcB41Tcu6pudNzcqyEwu2L2LS+fgtxBFUwXvXm+vRw7K495K09cWZ0hX9/seguTTW8E
AxAMhRef2q4F/5Dw0Fic7gifuDtJWaMlOSO939YPyi4xTbzsRODYCCsgfaj6dZpp91mS9ue6TaNT
p7edr9LhPciId0dmSPmcJ9Hf6sDg2lIpXsMkXUtAoevmVnupkrn6Z9HX+lxrbvcBz0gkO9dSNQ4S
/6sLi08rvy0oBDq53CeXYUWYah1Ryp2CqB3G8qFODeN/MZXd/O72h9yZo7wfsOWCL4OmyObcxlU5
V/0MiQH8e3mmd7amdyW9vpeus9bTNPXTuTZK5CSWEUvK22Nf3RC8hulieLym6MxfKVmi52543ZyL
oHTK9RwZE4/iwcHrKI7cuzLuj5i5e3Pl9pf9arDdV45SoJwxNbWRDezzLsPcuBtDPNwNv4URFZIS
RT8NZ4ofhjU7gj3tHBcYHGjLUtjghbqNjrTFNQFoXwToHFcPizbk71xjKn5pjaYfbNq9RZUyklhB
UHWjmny5cfKlNQZyXRGQAKIRI8g88Lho+udiNMyXqo67L7e/4k7kl9K1FHzJbiVa9XJAXY/Rpelb
ge1kYp7ibCkeCsND0kKtulNKfzYY57Q6uG72FvQ3woH6F7FhG42JxK4GWB4NvjqZ7yJk3h6npo+f
IFknBydkdygyVwjWMKz4epfzU1lO2xKckA7A8TnNOvXFnboySN0x+n57KX9XmzcBncoXj3AqtDRK
t9XoobfwWHBiESiZNr4blTybw4nbxAoglXqJj65h2t0tpjbafqt40XcvFvnHwvQQY8UtZnzVJjDK
AMkNfQnbaC7eG4quWHKvG62vjar9V4+d4vuctuHnFhFPjPYG3Lz8hcLvEURsZ2OgXACTk0wUQuc2
hGl536iJ8AifY2Y+K05t+HMPZdVpUIxp8Dp6BOsdH1yJvwvZmyWUmsZyT8iDvgVP2toSr0ZLstkB
oADqHw9O8ouCWWH5WRFN8eM6TPl3h4Vc70VVluWHrF2KKUwGHTlLPVn1L62HjXRAxEq9MF0VzwxT
I57v6rjB4HUu5hlhCatJVX8dV/GpIPM6eKzvnGFQJJLIyEkmJm+CP93Ywk4iZQ54uMEB54fEP7vR
aod3TuolsY+4Rnqk6Llz4cgdTpWeNyOJu/xNf5S1NLy+uqnXwCM3S/Mh9rx/Br3WDzb43iC4p1KU
l2R+ai6Xg5T9mmpDr5M2JMXoJ5VpQz6pjpSK9zYeF4pU1wcEhRLi5Shr07ipOijkoppY7/m64sFc
B2gNarzc8wbxkPb2vLdnRAYtHKqCcCNBbWwG9dQxFelCLrbMZfSvWNZkvYsUx7hbqLu82WSHBQQ8
h9AM+4Tsd/O+V8XaG1lMxu9JhpBvxpAijGlQ3yXYTxS+28X2h9uhaefupKQMXJ2eMrqdW5xXBs9t
qqGKBFyiFoSMTJipny2IMArMcFEcK6z8WTXz9KUYJuV0e/CdEMyqwrmU7iPMfLM3JyNOtcojksim
4GnsFjU+Cwt2oKTiKdPB3bK3SdmdkuwORv+KelGp3gxSCdFwp6rs73xwXffVzD4qO+5NSrq9QnsB
wQs/erNLPa8lxWKXYka3YG7c9E9ihstfpDHqim9fQKm87tDipcC5bdTPXNLqMoJfHil0hVYyk/X0
mto9Z3nX/4eDIAXeub9IeZytjkaFhGOc2hgDdJrU7WZ7BAuN3sdF1bKDYL/zpXiPEbxp3krE5ebM
jdM6oQbKMTDU1Tv3jRk95VXXHOyHnWhMFRGTDmzDJOJO/oo/IqNhVoNRLhO7r03oZkyN5tA9tIbS
t0RSt49LYdsH2f91AQ+7PCC/JKoIClIQ39wAS2q2XE0urhFLkyonVB7VX7qhmC+oKi3/YqgHxkLL
+gakhTeXapincXlWW6XX/bavkX168/6Rz19YJDKsghG4XIKkjEFbVRlx25xtP5sXB2jAWJ8nxEkO
pr5zLCyeekwcIXCqhZtvmk2znlHkENjo1vYZDT77y9hmRhh7eXEw1E5MsyjVmbQ3OexAnC5nZWfd
NHajKQID7Y57Kiio9GjW9Ko4OgL3a67eu21RBzQ7jfdvXk9a1FK4A18/KatxOXI6sI4RcZQkY0le
LQ4lj0jXnl8bs+qPGuJ7K8q7Ruq7c2WgFHg5WKO4g925RE9zyLNQVQwL5IbXhpK18PajIiXmSF4p
yoBS2wxltpbdqEIfET1Uptel1/Q7S4JGe7Z4aHTTUZV/56ZnPEd2rFBqBQh6ObXc03uv0SxEZ6tR
3MXUx3xFtF9sLTHuncKbHyr10AvrurYKjkIKEZNbkkKi13M5qK2oKIqiAhsslon2UUynsPfNxbNf
Y3Q1oKcbovxW8N/afplEZL4CR0rdzesjC8WdD0slCwAJBwbipiP39x+BafQiDXYeqx1befm/xFTy
j4vqLS+2O6T/IZmnsEfCQWYtbUo2K213lpvGZsIrD+/wh9GYrRMUKPGCzc0SQmbihQKG5SC+yyi3
yeUvBt1sp0HLtDW2eQ41NgY6+eosD8UaQyJOcgfD8Cx9UuzqZ8lTOEAZ/T9cZPRDab3SxEYh5uph
m6tWn8jRkdoxw3rSmjv47gpu3tWbHWnZUvA76FDwhuaG2XzJzoxjakqs7pyI5V6reIsV8E3CIbO1
u9uh55ojzVhS4YomCCyBq7wDN56qG2ZzDBxh96e1a7KnVdGzp05L8h+1Y/TC97K2/diOemBl4/3Y
lHbrl2aXPnZmYZ1lAk8Wvdo/sSRYM17go/V3MqJ0evuHyo+7/fhQ7SS3SFI27c0V6M6rbo8Ry0/d
WPkJVWLW/SpX2499A8EbERDt0+0Bd44TfAkCFx+CpdlmE/0YVQRIjhPMM/wj3aJ/Kakr3zldvH77
D0PBYpIIJfozWzcBY6Lu1wl1DPKsUz7CT499nJdLolcrjIPH5M4txxUDbJ9VJE/aPsNpGbRlZS1j
0LqoQitGp/k95/zzWGUKEpVVc9+Aq/S7Geu827PcSc8YmeRMyuFQx9xc5fqCJbdhzWOANq1yjxOp
HXhGoh3sk714LA1DJPKDVjMp52UYbBseHKvJhlZKvXy0u/y947TTaXJj5WTGSvRxEl7mz+ri3cfc
r77iVN7D7Znubh3EmQnD9HivxL+8xTB7FoIrQeXUmrFrhjADJ6o2zhL+h6FkrR9NCzjaW5OqPlat
1spcdqm3uPdI++cIa+baHVHlzUAFgCdAsSjM8kyRbMPLhXXVuEhWg4X1Gic6pcLxwiHR43OcDGMw
8IZG8Ls+ItNcM0R/jwpGGp1B6f242TUrTqRlUhljIFA4v1tLJ0f1wFhfXbTh7mkkO8tdU5vtXe5m
BlrHdVGDy43Ec6QW052hZ9NZKBNqeU48JqcCTEdYDZBnD3bdTuYh83PZdeIfHKzLtWk7N87iQuNU
9bF4N6ZLxjVRe48wALNPTeF6IXINR6pvO/chnT7eVeRxnKctcsTUCgNUFdsMlpx4cFDR/Z5n6/Ki
rmt2FmOZW6jojdFz1qEUoCSjfuTpvTdrThkfB2QeXKfNPTVnA6WdhNTHUGYXNQh3fupinnqxiRRO
q+B8sepKcYDP2Qsjch9IcUZA2VsplnTQe72mWB8Iq3ZfYtxD/BGjovPbzxUIVSpGMpJQs7z8oLOp
N8h5E6zMtu1PyGhW/2vL/leUtcNBknytaiUBXTw6aH1ID+wtQn+M2DMpapNB00euj+Cj8q6phr9s
e6hedSWuTv1i6qEaKwuCqxXwfeS1Q6VrzWe0NpPv/2HeEi4oi2U0YjaftBZTInJdXg8Ywd8Zg/KP
KEzxmXZIfdCZ2Nk8XEEWYhoUXoEib45MTCm6y2tlCDrcQ7721ag8VHrWmz7C4uu7tKuND2ZkDG8m
KZAig6qnDojjjMrIlx92zbxR1Gs7BrO5DD+0CP2X2Rrsd3M5x/8ht4I8wIDgAKQc6yZnSRDbj4jD
vH9G1bxrkFj4kpgr9Ql9skcfVLkTOm3VR/iJ9UPlt0gQ3oGFah9AoVdnz6yXGY3OeW5PxRhl9ypc
sy6MlVo5TVY7H235nYMF1I5kUCLsecDLD/bH+0EvEsXOZqRLdJHn74ssyp7nQuvefrAg3lLPkLgn
evSblwNqF/WotA1r0up0MOYm+ofSffHgGb339kghH7kyGWA/X0lfdWmqlDHDBa2jZOc+6/GAiQb9
8+0Ts5OYgnSQCr+g2aUWxOWyUScx5rFAkSfzENLwq6n0nqtJqJ/pcg7vk75dvt0ecCe7gItO+Y5a
AeWKK0QvtpDTUhtDkKPNdm+aw2dNUfCcSXvtoM6ztyNkjRBWD57LlFkup2YmRdO2EyPh79vdVYUU
qk6U9XR7PnsZm0wHZeJLocDcktqXxIx1p2UFq1KPwEapybcZ7chHwxQYKHTgaU6t7jSLn4+R8qpw
1d6LvB3Vg9nurSuAGancDbJd37Y8+nbqBCaKKApOXfuuiEojbPGST3zcW+f/MhaYbBJx3l889i5X
FrC8wfuVlW3KOCkDJAWsx75GrtA3lHz+eHuB5R+2eTpJ8TKJVpGdsCv0l9IVymozGBYN63fIyet3
7ubkfWM2kR7OmpfVvt5r3sFVsrd7PA0NdlkjgHq5ibSm09srNZEhKOcIO9chj+6UsVYPguxOEiTt
0MC7MD2JkbhcSSMdHTvtGCXzhimMpkz1ofFBOV5KC51ILX+OhiJ9nmpMoiNLHBVd9oenGcFTnTi1
RQuvXllq1HrkYeyNcy4W42Ssw/CAYtj6OFjGcPZmT6E7a2JR1By26a4/LZg5TgxZOdC6K1WSbprb
bDClO622rt9nUbinCG28LKxBl/FMj5xJ8UXtqAdB7/qs8LThf5SAScEA8l6ueuXadV0hyhTgc0M9
ZinV973dveusQv3r9ub9nf5c7l46hJxKXlPgBynuXQ61KMVsZD3FEJxiO+s0qa7yXkvxN/WtJlG/
LvVcP0W6o/yY16x6xxHQT9rktQ+y7v1XownlGfKc+6lSoyMtu73Fp92A6CdvL1kMu/xlwEcqI3ei
kbpIBMOnV/E86vBfrn30HRNsGV3LTzGhP3hrXG85DjPVVImtI4JsHV8HPKYdE8utwPPysvXr1V1A
p/d2/x2hds0OsCvPzoZoxI9kRZkStuCKH9Ttr3J96fEb0I+iGka0vGqKrWXfOBDgRJDUoj33aiFe
03hovup0qj/Tm3mzXoesaPLfwcgDbAfp/nKpVyepdTelsjuV1JjwGMqpV+MuBqjFvr89tZ2tzYyA
dgD1YrdtwTkjGsVOV/BnF1zAQZuIGCiLa6O7VB0RY3aHQuwMwj0POYryl7NSsqGyW5O6j+olr7Ur
TY1KT6uebH08NALcHYswBRQIFWCSlcuxdOEUcdXwjqYsonVPszU13n2d4y2vetXy9fYa7mwPqeQC
iRT0Mz3azclIEi9VhcdgTatNd1FivmbGGqVhMjmIrC1TfpTVX981qONRuyKtxCGTy+BydtwCqTF0
7A8H8MYrxEag3U1yBKbaOfByw0shATqZoDEuRzGxU7KGmbfDghTvHCauk01+k7T5/TI73ufU7vRT
1kT1kd767uxsGFwUIknQryr7sW4ves2T14oUly5/WqdnQBvqEbZyb48QYqnPEdQAOcrf8ccLQB3h
4VAmpppjdOOp70HtlpMhTRacN5t+EjfoVcCZkkzbqy5q3hRRNqXsEKNR44AsSXsshfifOVbuQcFz
J71EfY6WCK9rThop+uWsFIQhpMUwwcLt26Az+/pnXa1uWLRm/lCviv1sDubHWEzaP1mart/wJToi
4e19QJIUzgRyF8TnzcKiRW0NnsZNkUCfQrpzXe/Qx87C26du52Kgq0e7wEFIjVbU5ohjSgagvigB
by7JyjUwRQ/CWsqTUbvjy9B6PX55YE88tLLPreEdefzs7R5Ao7SDAZ1Ty97ke0bzf5yd2W6dSNu2
jwiJediFNdmO7cQZu3dQ0kkzQwHFUBz9d5Ff+tULIy/lVW+1EqUWNT7DPXRW6ox0ZoYly0+zVrQH
9ADGqHXnP5Y0YvcQ0oKSX2MP/ud6Sft01vyqbnB8rnMnIsXKD6OD495st39MJfw9FLpqfNd6n22W
LpF0m1sdvB9a5/0PfezF5wDt0zugNfGNnbozgewO2G42dirwlDbXS6WkXWuLoKlGFnKwq7Q9arM3
hdXUB3/+fiOe5hKcoybKnbbZKpMej+iiUDrUF16AzJQjatatU4Q+xbUkEhgc3729OXcwDCvfB4Av
OmpgGrcYhq5ySsBIvKt1jqlYWJVL47wftGkyjk0/t/+4sG4lBLvB6sOxUu6C6nfsPc8FZh3HxK2N
4fuNX7RzKoGowroLVhY8TYnrXZTPTqK5PhdDWc/tSZvcoj0NcsIOjftC/HId0CMRpMPU/NKnk/to
clUNx9Rd0js7x1Lg3eykHk3AstI/SmsuxI1IZOc8r0USVNjpZRCKbA4U4jgzwmQ5pZKgp6ta53mE
ELt9DNriOWvxOOSFMi6jagcK3ZZ9I8zc242maeOPRIUXR7pNcNJ4Dom4S3FXpFiuw53THrLE+KEP
rnGjTrM3krUCW0BXQSEINkdstJyMVBSvVOk13mkumu4sy3k4anVbHt9e850XfM0TmdaVrktt43rJ
LQKtFFUn4si0VQ+iQ2E27jT1D6yGIeyo4B9t6fg31nFnn+F7g0wXq0j7a6uo71E77eG0ASxJQPBP
5lz+5TpNfQO+srNbGMVb4X9ciTBBrj8NZyAjH23gK3zKcqgWaT6kfWF9D/LcO2nSTk9eI91DFiQm
DvW9/fL2zP7uf2/yNNCH3ClAL9aa22a/ZGNgl9Dox0iOuE5fzDgWCK2pOFZw64w0hroAD+boDUKz
j3HaSGqbutf/yiHzQrEd9L/bOm3PzWBlpzGO07vJ9qrPvVZk6FwXk92frCk1tTAr056q0MQFesya
3hUnReUru3AK6XDcuCdfZ5+EDCucfS0vkDtuywsFXlrSJRLCKCz4konxHMTu2p0l/UwDLaDtVOHK
pJQInQq0lbFebajRf6sy9wPa+3fUAD+8PdGvtvC6j9BL+83nJ3javBI5omoZ/UBKR4lyHiSyT0Wo
t77+AHnWOXnShzNNgHcLNrQ/LBVbohcq51uFT+Hh91XyUEQ+8umhSCYvDNwCQrYSiKH4BQoQQ9Hf
eDRe3Qy/zwxwEQYECLE9rlVWDAJFchllrRecRTtOlzIeqkj65nyjHbE3FKS0VSnEJ9DewjvIaPM+
wL0gWi2TD9KxOzIIdFsrztyNTbXe21cnha+i2U/njqxvRXten9ShNp0+w0GMgLSLG0hZ0v5eFUb8
VY5lf8CeEuXEPJ+fBrXYN0KM3aGpHq8gFsAG2+a45UxNrtsT8vGLm6Jca9qhL/Lx7M9T8m42sgTx
q64M+1nckobcm1/o9LTtKPPy3ZvrqdB6/ER6SZ0OilwoS3OJPBTmj3HZ3RJnfpV9Mr8mEFBYmCgF
wTS/nt/C6pzcCRSNDARhQ6qHSLIH2RJWDrovy+iaNzp4u+NRx3UZjch72zOj/Mgii1lGuq7pxyoH
wd7aNp4zPg6XtPFukff3jqJJGshHwgnhUrr+PsKsfJ6WbPVWL6YXvZ3i0NaX4mI1KxTbTcCRdOqW
48brRjyzanmrkjf0VgB2m1lNLEMCMStpnMVovZ10De+XU6pBZIqswXOeq9yt/IMVeAPvTqAlzw3G
3NN7PR0WFiFPpwnfGKv2w8aRugiRABh+8Yfmx2GQILbeviT3dttqpfvbTJdMeDNFZJ2zgTQFZVle
+2Mw+/lTnJEvk9LeMgp+nV8yMeCDSM0R6SbF3BznZMrqahE0MmNN175xcMW3wl7sizco44fsasiu
RtVlD1wF7out+csvQ+8G/8YX721C0mm2BIUXZHI2WW6sclvlSKBHehkvhyLN1KMtTferHkN1Fr5e
fnl7hvfGwwcFLPJq1YNk1vUmRK2xhMHWyUgO1vA8x4UcwngZe9xl4rw4yEzcQhu8CqOYZ24t2mYW
tVaKnNcjtkkhDK9ruTb7RvsUFIvxIU3jG1HU7iBrjYweMbHatp6PFcqyTJ6QUTlq82en0NzHYh7N
GxHh3vbEDvj/j7LZMoYBZFT3GxmNaLod0swMojQoUR3rc/f45+vEVUHZivYkDcpNuOAP1ehVtJej
rJbDZ2dK6seGIPybIIxrQk1x/d543vZ2Bun/qjXBZQgY5nqd9DhwYxJ3IgW/nS6Bj+IWRQk3rBPH
PZqABm/s/N+I++17iooiAR+IEFLazSciJuE4s8V7miLWkR6bTDg/HTu2H8y6cdKT0IbymzYJmWNT
1s7ZESNklR2JcxIvdLpafsbaQXkhMhNGGaVwPp07rg6I8bVpjiki+8K1wkwvjfd52oN1ckqzuMvx
VbPD0aryn5ONYW84IlRp3li8vX1CdYz7ywD5Cq/yeip7VsdtHKYSN1d5B3rMiBqtUHec9uHw9j7Z
e1So1FLA0dFUpAZxPZSHhbtXOzSy6rlQRw1Zi4sOmftMbayIdGq2UT+0twqqe9+38nhoY3ORkAFe
D5rqi5UZ8cKgJnXNWhsscsAqP9t2fGtX7g2F2AogOfTuYDZvhjKSEkcY3rDIw3U3StupfaekD+wd
KaMb8cDOVFJUIJeEEwh4dNs2Hx3NHW2VDtFgjdqvGH36JhS2GiNX19p70+vHU6OJ+EZesPOBZOsA
3y1aJJy/zfXY9X6RNaKmWmBWInRbR14K/AzxLtJv3Sm7Q604QJDfdKC2Ri2eoTqrrYkzsiz5d5SN
dTLFMNKDmvLT27tyXZXN0Ya1jPUM7S6EMLc1RVGk0K913tak1ppjXuXiZDvilsD/3vc43B3UTnnI
XqUZ3MEBTGy+RzoIlYZp203fWmlORFOTKH+8/Uk71yOuTryYkAYoPG0Rm2ZNYD5IBqPb2Zzb2PUO
2jD19yU+y0+5nG+xonbHW4mI3CNwD7bcaHtJisrRqSJJaS53hDLj2VrG4VQUkxO5Zn0LsbmTYiBS
zQFYQ3Aa4tuqmsRPVAxUc4CwxO8GngJUbifz1CluYRAdh6FI9ZMhnZ9vz+veqSN1I6fhDKz5zfVd
YqaDQuWEl9vxayfK/SB/yOrCOLOtvBriVNfcZYju3kio9mYXbUJuFR67tTN5Peoy271DKY5rhZk9
lRhknJB1URgsI6MH5PSWm8DeVqVtQgeKp5zC4OaUF3mWNKj39VEzLPWx8Ab90mjTP0C2b3UTduYT
vjbdViyJqAJuie5ri0H2ntbz3IFfTmNhfi3sEo33RtchBXh6hy7cLE377z9ex1X1duULMTp9tusZ
5TqN224N8+bOmg9+rmFYMtX2Q4Pt1innQadxU7U3ruzf4fHmoiF8R1b2N5LklXFBh8MNvizYibqd
bF4KuM4tRYdxepYj5WdMTazIy3V+wCCbg7l08kMfTMjZoxf9j1B6d0y0vLlVc9nZXNxK/CwfJghv
yWYqhDWjmtSQMwN7mXiTW/Musaw4rAOp7tzE0c9vT/3rGj3yrijQcdtyeFdy7/XcW52fUnCmPGBo
lOejXmsIkQqzyvyLMsDnzRkuyDjD9cA0nWVujMOkFWMe2UJ1/47+SPjw9i/a2e78IE40SrVrgLD+
+X86kkabYfWq84PSeSCMFJzseEZffc76W/t9b7I5yHQlVzNX0AbXQ6EFpSi45FQNUKpIz0tLdhla
Q5skR79t0HDPAwt/rre/b+d9oyFJ6QASPJHytm9dpmpxS4g30Qiy/mvFI/UiDC04vD3K3lGGMQ1t
leQd9bVNbojCppso3+wjb27cv6WcRSS10ryzGDWcUUM7ZXP1x8L77KVV05BSNGogr4C2vkzboZRO
j5yLTYFi6vXIothzNqX2vwzFLR7gs7KSE7ZPnLZ4Zeq0Rg/5yKLxmbfZ46yCn3YwJS9vz+TeJiE8
RowHADo17vXP/7MfMaUvp85QPVoCbnpxenQacX7+prk9xlCSXODt4fa2Pzfgyj4HgAl643q4LBkC
1ZNXRHPiDCEEmiCym0yG7nSzPre3E1f24DoaEolbsbqhCxyYyyllZf+3tXJmXNByv8UI3R1lJf/Q
VGJzmJvnSyxZnMYGfb7O6M0vdVbHiFX52V9vT9vuPUbYCMgb8P5KPb2etyBz+rz0OVawVGquDWqB
WSODo9YZ2QHFjvqkJ52K4LLVkcoGjLlUbp2SzrNvtLb2Tt7KtUKPjQYyGL3rH6LsuHfUuoD097z3
dT+8+P1cnLQRt9+ZVhSKjIZ/o5K9N8f4XHDomGIsyzYXWUZjV2YZK9mWiXEqEs+JuiBw3789x3tb
c4WfYetH24d47/rLMs+YDF8WrORi1UeKYD+Fn7QvAlTHjTncCShXmDNtamgupAGbQ0AxsZssixDL
lSU6O1jI/xVPXfOOakdFySlbHoIC4RjCheTj29+4O5Mcd27OFaW1bcC6c4GIsKRMk46V8bWmsAB2
A5LL26Os67ENPRgB/g6pB3oamxBSjqCaXEGFBqqAdqHXn/2VWbU4C3+aj9bUw/pH2+miV6MeGfOQ
3Yi3dhdyxdb9v+G3UvCdmDK3CvjIyhIuxkx+/+wbMZq7dp9d3v7SvduTF5ZuMkefTtJmJQ0z1Uxk
XtkzpA2HEihnEtbxYkVWL7uT9Jdb3Jrdb+PTiJhdIpttogoFz/LLGsPt0VlxN6US96ZdWoepj60b
sdPuLl0HAjG43tWb0MlIdHucBoaa4lxg5V2Vc3GMe1t7yZdBviyG3/zsjFz/yxBFcWMH/UYqbLcQ
IRuQTArzAJ3WefjPs+RKWVSmn1BPpK+i7qbWGg1k6JbiCwAH3cSNfvCMUJpa+n7Kh9TlTS6LYzmm
MQIR2P24SAsZcRp5qY/zcVwEfRPO86xPYemaCDwTVjg//HyculCLR8sO394Xe8vkUnRckYnIg285
OZoyrT7HFDQCPzIfTJl2STjrC6plwiAXurFSt0bb3I+qyY06N9ddiLYWAk6FTjs5q7L7bPHsW2Wn
vS1Pro+eBKkfdlGbB28C2dZPAdm+KdslItWqLvpsaZFfquYU9CK9cS3vXSasKGwXHnKewM1OSJYq
r5RGmzbLU+3BQvpRD21XKWzqEzWKqEXibjr4Is6/lpYwfszKhqL69nLuXZsw5tZyM6B4SPPXu7HI
UphEBXDFUi3W5xg/sM+JX93CgP2O/bebnoRthejCrYLCfj2Myerlce9Da2jSpThnpZn/TLqp7EON
nY+irxt/qmockJBVLqtDhsPvLy/224ymEA6VFAIT2iXTPFePWm3F8gD0IAB7pKFKhmZStfwtBiGr
yLcq4YV5r8VohrkOJn2mZlTiKetNA2J4icX9YfJl+8cAHPYGDVMKGtSJkEDf3JZeK4quWomO81C5
z6MfC5i3enGSUr/xwu6cCB7ylfZFhxYa07qg/7k+2qXFSUdQOilaxw5F2zgXAqs4NHNwz2/vjb2r
ai2UEJNRZyap22wOREIJXXzSe7NwiiaSSi7I83pj8T3LTe0DndTc407q/IE1KOy2DKVoXDaxk0xV
mDkufgWLyo1HqGU+JRa7di5QBPxn1LUa/dj13fShV8zqSSR2cMtSfieeW8MBEM1rpw1SwvVMLUCA
VZ9T2i0LOzsKTakLcl7fka4OPudxmmQc7OomWm8vnl1VdNcaALVQTvb1sMIr3TZLya47q7SftH5y
DkGapfj/UAqB/4v0M5T9aSwiv4DrPiotCBF5aY4cdvPft1dwZ7OQR6Ixu9bZVnPn698Cll0u3hK0
EXoP1o8sHeFbtD7Y1n5UxS2loZ35hvYNQo8HHEbiFlTka1QZDH/sIwKE8h77XHVCrn0AJAHVri3N
6m98yIfoj7+QQSltc7MQ/W1bqXg5odzSLcBlpxYN8mHA837Q9ShA0vn4PwxFzvX74V4dQq8ns0W6
zez9ju+zx+roC5qmYzmbR9RPb5VS9qZyPd/Aj8GdvAKyLr4/O1VJbjeaKD0AdymjHpbS2RXAgQVC
gg+enf4PARjoqRWNvGbNEBavv2+ZcEU0MR5D9LE1IjvP5cmW3hzKrJc3gsudfUmcvFIweXcQQd48
BxDaMIOWdR+VdinRh6qtswzEdOgy45Y+y+5UBlBRSNrgHGwR5VmmN7T6qTfUGQetgP4b0e9Jj7Op
oDdoc3bRp6K/FeTtfeBqp278Fh8jYbyeS9sTuhjRVo0WVfXtqanN6j2iCNbqLSQ8ZPsLnxtSFFqZ
XKjitSrEPsz/t5Ky9CN38ZIHz5hp5lHOc++muiME79Du+vz2jt4JeNBDIgT93a13tiDmMW0b9D3M
LvKRRqZtky5Ha7A+951R3seBk9yov+9MCgw4DEooicMS22JHG101LXUAMn0GeBZtjMuqFifvhFj0
W0/XOsGbgGOlvKHosfK58X6/XgDCvDG2ZqoKop1j92gpbzjQz7bQ7Rrb+jLXbTOFRhzjQW0p7Zxj
alyFruZopz+eYihxa3QAowEnjc1GEFRpvGymiKKPKj0YWNEfUjNTRycYuoembpMvb4+3O8fA4lZ6
jU7XYXNJCb1FA3EhAbeCgQxxwdavazV5P5L+/3EkQhYDZ94kCVjVENeT959IRHidM7Wd3UVdpfqD
kKtvl0G7SGZLd/enX7UOxSCrXiC1mc190ePibgNw7qJBr+eTA/M31Md4OJXxTZ7X6zNBOR28B81F
Xk4QaddfhYd1VUNb7ABKDdOBRDG9o8udHhfXhKOpLbcynN8Fz+udygSuiqCES2sPZ13R/0wjSqpe
Yw8T36bAXEWLTfh9MjBCc8ORM/IMe7DUQqPXnDwUjqS5UthBfYS2n/Roxk8kDdaELUYYe3VVHJF8
su7zKh5/5n5lnuI4k8Whm2fjHXOHRaFAZvl9ghRHenx7jXawVdQieaxATtO7J7O+/pC40ZSrF8xc
YdvTL0r0aJ97fXFXV/DJQk+T8ljMWnBuMeW9C/xY/+oIBzeyt3/G6wPAr1hNJMADsVW2zPC0aWRf
lVkfmWaavWeXZE+5Y5WhN4lb7mA7oR5SEZTvgC3C4yG+uv7iAANwS1svtMJVzmM9T4hBWTLXLqLE
e7LMT6lrT+8KLr1IJrN3kGxZw7kpYfT6ieNnIKFngiXns7fcCFthhjqsr6mV2FPoLYN5wqsnO05d
H0cLBcZLYee36vg754TAEsQ1dT56IlttCEE2NJe900VB50Pm8Rr1Lray/mkKimKA0T2iEvz2yr6u
2iC7CIISZiyn5VV8Mnl63cSrERrxyRiqvM4OiZzyo2tmzSmzDXF0s0k/eKPZfnp75DVM3hzRVV8G
cxKaIyts/3qdqfrNYhIGBJN0tiNRN/mjv9TpjaBoB7/OB0KV4j8yCIRdrodph75Y4jnoIt1u0YeI
XdXc+b1SIRxppA0MVSrzqKFReEwU1dU80/JPU5UZBz0o0g/SH8vm1MVpelpSy//zG5g3DDgwIufr
MmzeU63P0FfLCgKavDE/IZnVH32zDYqDItJZbpzhvQ29CjTB+UAwCZfEzUTErk5VjME0XdbHKrXt
KJW+9yyDAvk4jUfboRp2Y9C9Df3fQTcpvNM2S+XqKT30oXBpQeTtIdCIF2w3Np/HeP5jcTcmcw2+
aGGuDqLbRF7Xp3xKivG3R7K6AzjWhS38lmPTFZh5evN0zLvOPmPifMvM+9VBotMAq4aqD7VPIvDN
l6JsoFy69nBctMzrL7bdJcharE4WaPOVenG29MLPDpVTJXdB7PxxnkEeSkBE0gYDcnVBuV5dEMl5
qeiRRQPM6epsUoh953Sx8VC71LL/dN+ug0FyWZU7qLpuNeVVX0hhNg2IGlDtD0VpOvjxFd4haGvv
09u3xM60ktNQEKG0Sz/+VS9Hh6dEVAeYZhrTD5mgIwC0UkSq9ZbQWKAlThQwD32jbnGOf3/F1QXF
V3IjUsAjL3WQlrue0lUWsmk0KmSq843vg9mkvwhtXYW2aW+f8h6TmYg1R+x07mz3bA+JgRR9MxX3
ThWUkuImMMsozjtHHUWJJSbw77h7eXt+Xp3q9UfyUFBodGjcb4M4z6+MWZPIVeGuY1rUVxfr5E0j
t/hIFNf1wqEYYmCH8Paw6+W8mRvUj+lhQh4AWbuNr7wV7Rys8HK3iouvde2nRjhp9k3I887nrWAf
ms1UUUGnbYIBIo22Y2cwzqzn59JO/SI0/DmzoqlV/mdqyNzhmjaMP97+vp1tt3aCsWPhiaK5tzlO
BVqC8FMYd0nSFbbfyZOfNXZYeX1waPM2OXadSx21q27Byl/PLKq864NF3EpMvm0QtzOYp8yjwJZg
3/RoxJr62Gayv1HheXUvr+QJYn9QNcQZr+LjIc0VH04C3+dJEOX9aF8wwfu+LHK8pDM137en8/Uy
Ag9js4DaQskahP71UcIHNBgsWsGYhFR1GWGe058KUyaX3HLil9iZzPtOy8WfpsYrKI16CLpya061
7ehXYiRXdQBwLX1hnpKmmg9NZWVRVszixnl4FSCvQ3E9rUglMuMtplHao5NnPtiZASHvH2kzxz/n
vDSec0rBX9+ey9dbk6FWxsXvIiQh1PVcakY6MdW0K01rLNtLHpjJeKjMJEmPLo5IgLb1YvLA+5XZ
Gfud+pZ/4c4GBSW0arrh67DKsV+PrzRrzU/pVRFPxOdUxP69Po3Dhz//Su5dCEw0Sml8b0ZBFs3R
NJNaDyR+/yxsOH/noFuAblqt/8tL9MYPlXK8R7tO3RsN4ddJF6sJPW3dqTr9gC0SyrSmJY39HuTO
YpoixH3cqGkiDS0i/olYvo6mMdb4I9vtS5onLko3wFTMSGu90blBx9jbWERslA6JLNbL9nq2BfFr
i6oGAJjByJ6XtCmjAS/DOMqlCQ/w7UnfW1pERKD/rTnIK/v1xABBCt4LBKlddQ+JqbUnZWa3iod7
d89/R1l/xX9yc0r5+SgQywGMNRSQdfGz9fu4TcJGCnmCYjX+evuzXgtMsp5o51M/5yWn0WNdj9hQ
GNRqZDPRsiysPqT817phXJreU03P/a+Ru/ieUo6BKq4/WXeIjch3ZWBlL1VcV/deasGie/sn7c4B
uHM8Gsh8uBk3vwj5hqxYIR0NsllfXK0p71XhGX+1fuUdfAyibxW/9/YRgdFaxALfhN7I9YDOgHKi
XCiZxYWWXSY63IdYqOK4iin9cXT4u1/HJcE1RZNkM9uL9JbJ9YGItXDCTotXl3ep0uUhNybn8vY0
7t2FNEDhHVIxoxy9OR1upQ25TPyeEpZXegfHz3EVTeNBIhxtr4qwmCPrXaaf4Fnk57fH3pnR31RO
rgpyOMC61zO65EpZNcoe0Ygg5eOgWv0DnGCooxBnTm8PhXzuztGkokVIQERKCrctedo97hdtB+XR
w6Spe9DmwscXmasBm+3Cal66VOMzuYvM5dwZw/AJ+vtMfdvvNBnaqVdkJwMg7UetcLXvSs3xR4OZ
++w0nosV7uQH/9J+c/+SqqH01futEYTKyJQ6K8PhfclKL9PPYnDEz7azbHHqukH+49b1PIfd0nEF
9mPWf1A6DLUoc4X902/n4qcBmr+54P1jl2Hbi/k9TjJDE1JsW0P43Cr/IeI3vtQ+0dTBLYX/beq9
sT+rpcm/FU5t+SB/F7uFwxoXL5ltEch2Zpy9x12+T/MQ4rD+2OdjIC5UZaFYEYMC0cj1pfs5jp1b
PpWup52UG5PFE8bi7BVgbh0f/NJN7DMyefmhkzTHT2mw+NklDuKAGoBfe+NBN1WdRqpRfXmc9Kxe
DlpjZPMJfZDyEohyovKGl4QVVpVqkw/dmDTfwMwm3+uuHr65KcDlo9lUoof7ifjewR4X5xEPWiwz
4f2OT9SQDO2gxcMwR1pgzsZDnFcC8yI9yP+pHZlqj76XGi/Ay1ozsjKPJeuEERyGKZtV2EwJ2pC9
Xnv5y4jvS370RxB+YenU6itEgDQLTVMOir/S5l8gm44W+RIqrA6yI1TUxrR/rBcNP4/FqPlNg2PE
cxR4S/YrqL0E0zSo/Elkz8XcPwsJJxABMAS0Tgm6WZQjtcx80rB7ye4ReKufMs+L+dI0KO4TR6uc
U+VzDiKeKvtbM+bp9wk27DcwiQHu5aj467QMcnWuus60jpnh0D4o5xwRudhOSJnLOqeVUGNE+Gjr
tpqOSeO1oJEzY67DJO3wVAVdq6qzFBbuXHUSfx2rxXDAIaCNc+gmI7dP3tAEJRSdGptZVAoMEBHV
mN63hg6OLbbS+tTMnVjuNXumCg56yC7C3qpSEfqjN9QXZ/R0jfYC/dcLIMngXiMq+IVCEq5WILmC
OZzzJNXvqtwR7WFKdO+7jfCec3JjiEBhiVGSH5oGMtgvw1wX6pwF9Onv0LhRWCKP5WierTjmH9O0
Wd1PCcpZl8Iq1Ad07cwyFFmefSr1rn9HY916maZMR0t9qKa/XRcYQGROQILPuG+VBfg86Tr3hh/H
4Jlnck4s6UHzn5beXwx8eZzeea8yn88svXEu73QX/dQHgu/aCklpxIujJRpykXoim1OpOvzHx6GN
/xlcTxUXu43lP01s1l9JMpcUzPtkK2AJMzVClSjj3zR383dKnzPuJDelkGjPXgeGxEtsL6zbLvjY
JxpsiUa1Rb/OcXGZ2YvQL92h/BAnAvnqmRzhfkYd2DvjEExqWTdm/W+f0wIJlTuSSleYzBahNrT9
neeVlhN2ROL1qaR2RXEnLavhMpVefAgMVdvHIvVj8w60QlOsh2L8h3KyNYQTdb0XK/Y6zrMms3d2
21QflzIu7VDZRfyXVycVlsX5ZHd3YzKnv8i/1V+O3WJTPFbWxJOpnBn5flZaP7iZkddRA3DqRbrj
VB/NJC2SOy1dpjmSlYaMET1YA/0eU0MmwnIGfQlBaNg6K03f+yi7Im5Dkdexc1mUdP62pzmzw8RT
Y35shyb3DwuCBHqYQE1oT1JvhvwpTQdk3ftsUONBFXU1XhbfVvFDWzlzd9+utPsw9TBERPi3M8a7
WLeS4FzmZUnChzJBcAmcvmnBD+TB/HeaJXP5iYzX/mn4U4qfSBPrzSO0qZmK++xw+D/0+pJPR99S
FM+QmJ+rd0ZrefM58+bYe2Du0aJ3FQh0DfGrJpXPyp+t7CFetDE+tsjENT8nZRjVNzAaLVfi0g1L
moaOOZuuPNtOF3g/8MWe/R+N2TlmFmpdYiv/mCTg+b+ClEFYM5ycZdA+avSYg19EHqk4+IWqO+1M
trIKo+RWjapXiLT0At2q99oUyVzNLGqFh2qfa8V5muSYfvfonYCqsRZ/+akZ49g6eJi4or3EiWMm
3kPsB1xZkZEFUv+kN8Uyf/E1oAvgHxpjevKypJM/hTu7xlfNpg700CMJZBH+L3r8b2dhJD+chB/n
eX0WeqXSD75wB/U4z6my8VEsA+lroUZm2OQHW8sz8Uvi4tLU4TzNnvyIP0XbPBTz1Ho0//xlru66
Sibf2sR3DBHqQdIlT6CEB/tSg060H0bRUBYNh8rprU++idrtIYkXd0RKOJnz/EUr3b5IjqMog8wC
FSmKQBxrikLaxyGrQYMmuZMCeqXDmWhhkah13rKZzFpF3TwhjXHqRz0trFMNGdE8WhLzcoFQRm/g
YGT4wxhfKjjv6VNblFL80kmUmg7Oc9prT7XtD86JvxSA0NERwUX8RqeQk/+iwdIn3WG0MOK+S0ms
k4MZu9XTaM5SXrq50Rta+vYoHvxGS+YkDCqke6zIbUUTP6MHKNAZNLxF2X5YiylA1SdP7SGDatqU
8tFelAge09LzklBVQw+i17UU0lEhbqWB+6nqsw6XgqTUpqII5RwM4jwXQT5fimqwzUvjO719VzSz
o965ehPkJ+GCoAvtco1tG80qawzch0FPsBYIkvSn7y1j8iSAQZrh4lTI0CXtqOxQHwb0o3otpRFp
Wko996ssx2FBSkKGorQaTKHMSeBbgUxtdRrmxrIjNC1mp8XEVGK6iY9gRSO9yAwdwnWNo0eNo9P6
Vi5xesBzTE9CxxjKZ2DhKDUvg5F/SSVw8KgZpaOdLUCPz0HtJlZoNlowHMbRlF/1xZBjWMIJxJ1D
T6a72DTRlK47znSEukacHLLCtZ5VOfffaPtPSzTYmsHCBlY839cicNUBhssAAiRrzeyI/AUqR64n
SxBqscnf16cy+VE5SK5EIhiT+qKcpXyH12iVH6xZNA9SM/T0MTb8Wh2XMU6fR6PWmLi+9T47K/ou
DRezcH2eLbqFGLq3XGG4SK7bLx8IEbzcM+toTGdBGatDlQ9VIIwnwlrve/1vUfTVFKYy6ERIwOgT
SMaesE5Y6I3B2UcLwwmnvhb+wZONbhw60SJG3RpDT+FWH5T8JCo5tecsq5bpBwGkaYf0A8v8V6pN
ucAFqG2nc9xr4zA/JVNqFaclWaZFC6egntpvfl1K3TstGGebCL7FTndse3cqj62RBNoPY+z0v0QH
p98M/bpVd/rUTX7opj2gTcXz7x11/Om1UMHuqegS+aZ8qHsHJfzYyer7EcM2P+RajYcPhj7pRO6j
o8Qh0eN6ObokeN2DkrOaz0jom5Lw1hsqtnousXBNKgx0jSqgZutW8wKnxhgnuvGOv9zh6JQuh6Cp
HeM4Zh3RWUh2zbXT4TNcPJmTmxYfMklZ5Fk16AUdc6vpwDJq/vwR1b64vKDe5N1lbZmKSMSZWM52
Ru3tXcA6nu1ycdgbNrHvEUXRufjQuMqyjqlo/Xvu6eWXJ0BCzu0andZlVj8VTvV/HJ3XkpzMEoSf
iAigsbeYMeudVuaG0Eq/gMY1thue/nxzbqWN3RlMdVVmVub0vSXHaU7C0aZRGQ3MBFpe3QVJJOpj
haEV7RdvzfLl07HZiTseKnhQx6LWfLC74F8QreWci0CP3Z1ohvDftnlzlZXjXj4ME2ZvWRk0KLs7
2twOIfbQ1pkZ4+5dUybevHlc2HZEUzgmQ8fazhMJBWJK5rXB9AUjYLfKMDpx3/C4xk2cJnl4ObrR
Kq9z5ZK0o3p5FHflYibsDCvOqWSZypsRWbjzISK/Gs1jTKTYY6P6eGa8srYmaVghG9LKGnviLupu
/hWprnkVSkYHlHjffZqmAeXjTajeC+XzS9eA/czUIPqlP9usfcq1rHEL20ryBfNgIZA1mWkvL+wh
6DCBiNYkxzRx32fTbEWKQO4oTufRbx02Dgv7taolEom1ulX6JZqH+9Jsdvcd0G7+XRTjINJtc9R0
xzsZnq0VjdLPoGrLCna8kzIhLaT43Da5jQnqu2PO4rKd7IQ2r/61BONyssa4V4m7IYr/OIKoOx5m
T1k1avFyWe4wwVNfm4jx9rFYHwyTUlSRviweVaCTQ7yeaHC29i6ow+PaTNytt6GIqgdnozLm++Qe
zh2vZtFfAT+GLvFGUkQe9HqM8znyYBZOzdhPztmKgYQSFpU2kS8hGfc/Zlc3/Q9H20Gf4MrWy0/d
WUGcWsfgyaSR/YhtSS/iAi3UuPwurRYhCPOPrD3WQ1cVpiamywPWdmlz8ZZwj9MmWx3dVZNomrTD
unv6gbPmHtHs1cUPl9qKBUdbbt88uVQ/7ebQ3yNm389xD/unvVPHbygw2V4jSodJ6o0nOXM7f+vO
xVD138JqKQBGay5ej/XP8ttaQ6ETMaEC18EYfY5VEG+Xcpnjr6hYjvnsl8XmvcWT9Px83F3vT2E5
Jshi2fvRlTJOSfVr+tXpaFrnwQ+H4aEK3FknHBQR8tdR2W9bx9h+wQnHEU+Vnpb5ook/p8iExdA/
tvOxNhftKel8G3uwmntCzFx9kp2RiuZ5s+64ieaPd4ybOnvWoPuXbif19cFbvfVfhVxzyqYWWXDi
RTdbsiYa5iGlLSbwbvERxzxWdTuFuTMMs/NcuJHV4DjnR39t28QfUPvHcgXNqN1Ey7a3H1dSoq66
bqIi8y0v2s7bLAoLzMZvz53odXmpB7t+sbZOm/ugdxd9mVkGOlWAMwupFtK/Bpsz+Gmp3cO+77gw
JI2HvtWfe+P0VwjaQF7LXogPUY4tfYVYmhtPFInvIBmkpy1DN3eJtYAp3raAWkCCWbgNfx1xasJ2
NlPFQIjpj1UXo0xHn8dTKrtw89F11BtaUtFjQbdb9+M0TjLToZgEDzZ/OMHTY/rP7axiT+Etaw+N
dFuvNLeL99M3pumu7qRwLCqCSdyxACLDdGP4FS9mXqPT5IZRcfaPjtlzmg655BuJihovUp6jjOJJ
XZNIxf7Qetd9NoybZSdRGdX/DXLay3wNAnNXayzdTNI6pQBGJqbVPLRDQTforQtYkahrn7NkkP1w
sneC5c5MeUvEF7eOSg+J0xMvRNZONDy5PkEQF5JSwNRs7N6pI6xpTbc85fbePaR/v8sutBMb2Np5
lcM8HifgL9c/bRDx34WJ3T0dJd6dJxuooLxzJe1rhh4XN5LCreV/Pe4gQ4KBoOWceaNd57zRnnQX
4+EEe/XKY6/v5W5u8TSRLLykXTBLZgi0qiiNuEfjZRRVeF53wVIlBcdh8QL/JP9UFms1pmj8neMR
h81tyft4cNfPxaJFzA8+Tk67yh57ieJiSDclmiqB4Q1DXs+49FNntAFPZv70mNRWGL6XTtGHSV2V
XZWUwwrUElXlyDJS0xcWmwTd+FxbfVsmDUvb07NX7eGlsVs5ZQBXzgv1u/0R7HHlJa7x+q/K8rq7
aHUxq7K62m6uStMiYt7o6yCTzeG9STaqfvFpb2kSjRPPZwlI8RM3EPHR8fZt59YdMSfFHMf/3sd7
PSZC6Olx8TiX/pG87X3D4Bo9C+p8+bSWW3SgIQoAf8DQ9l+sAXlkhG7GrVItXbt+sCYuVlJtg76q
QcwDBpmu87rKxrYu1UTe2oMPMbBmODwH9z27KU029HWsTmjexFvUWVOMGNmVUxIEVjHhtfT/e3vo
2PoLTKfU+xE5an4OPWIsGay9UueeN0dttk7O/O5TJP47NprUFGuxzr+Kdt6+2RMu57lCDR+zAs8o
TeGPtgfDriJPPu/JuTFxa30b+mb9OtxQD9nSVmI8OZ5uWZpsveN5Ydxtrxubj0vC0Sk+O8c/yizq
1qq4CPZjXw93MLxOtkV7rC17zIatwk4Jr1B2eKq5YtNALKY0yXoso+C2lty2tTjCZ0TPgIc8Poub
tCOyl2xHgnnRG741iauQ0Oemt+0p8xpWWmjE1h4Xh2bYf2+IclUqi1Y3SR0ONbhht1RvGNMXDZ5c
9M4XLelqksafm9dFsfJ2Aq6dPia/QYOGYHGZUracYDzraor+MtaYa2gxQSagCerc1S7oQ7y0w/q1
xO44n4bZFuq+98vJ+n0QEPgvnuqlSOe28h6KqVV/I5DhJpe79r6ta1FfD7co25xugYU8X1cky0Zg
iP9E4zsyr9YJ8+tpnDUuFX0BP59w95v1bRpcc5wW1pu27KBSXD366DZnA9H7iIvBwOBV1vwZi968
mYCjp90BitKxnJyPYa82764zqn01uy7st4B+YD1Ztobo3NkfmM6wn/Nzy8ZCm1Ba+2frYG7MvXHq
r1GNgiU1B+3jo2+646yxAmREOJy2y91KLt9d9NHztdVt+6TaueiTsPSX7exYc3uJzODWd91NX8J8
43cDaFcLRBNxRkyJKXT3dwdN38Gcp85Nt0XQyetCs4zVBcdSZLsbme+4kIK0N1EoXqygrhgFTWQ/
jmROLnnoxuY3bWkrU3thastC2vs2xd3I/FAokl6sYZTduWxC79sUeaB1WxDIg+yHPQYHHiL5e93q
2612Dz8PLNP/vBEgVaqOXnrsEq7Ha+91TG9YWWDACxhSbcl8lOMLK69ElHY6XHkRVBeeIu0V+mkL
xpj91/lY8kOuwfy0RhbNUhmNzSMdzU5Ocl27W2bCQDvkgA3lx1CSXPbZjE3HZTpae363mb1+YgQb
HakSBC4/KaDaBw9PGJ+3YeSzUfKUJ5KGvIx/7QDhdt73ST2xTxYc0AHEajyLOuCBA21WiXTlrY8u
9Ticy36ec7o4LKdd0ZFy6+Lc/b6gP+vv/bIuLjMnyvtw9O7D4N6yytxoHVARd3FxvFpx5WLXQqRT
YgA0Mau0LeU+lqvlf4EO+urKCO8/HuMQlBd9jCxhshsmfiGlb74KKhYwNhtwD7vT1kNCrzV/tqJG
tewxez4GerB49QnmwG94Hz2Rel1Uz1lUlLZMbN3xfvKqxjoPLb4LyKsJH/aoDL3cwWz8WWJG1zwj
NACa2OO1HVNuQGQnYE6elbhVdHyoyaezGPcdTUFhCfnDnS1dgO95h5OWjlJlAuDBy8OQZXUp7SYm
wKEgjoX2ASbj6kt0jICohysvoNTbO2e05WTNjq41D6pjqx8CZ+bcMfRt45PVxrt82IaYyQcfYldd
O6esROZLd38u5NH9kmPI+szmk5kqInIPn7xZctlwqauttFFLezyaTnTfN58O7LPtguV3u9W+/9YK
MZMguPir8xAR/3q3G6/eck1SDG9UIWoPNLUP/rZNXDoJ9NlQPVbK1o/LPEOkzFO8/nDLOpRgkLN4
Jfn9CJOJJZR7FUxOn3VdZZ6GQm7r+7QtdZRjJTEhGRClgrohjuauNE3Vfov32F1vtzXAr1/r4acI
x666bgzBVi5w8P8Yjdl4Yon3ib/EBBxXGrCZT63b6DurqnzousNGEOvhwhTZOph1yAIjCnUZOxOa
+zZq+tedB3S/E0oV3yIC7LyPfujCMa0go83PQMnpbvJaJDGHLTor7SbXAM1tU0yQJDV/oV/iq1BR
Wqz42S6x4kth8wkv/WwJ67Gtq0Y/uo2QvwMpAnMup4C2ZFOze2R7b08605u/7bllSfFLrMuM0t6K
+zkpzDbWp1FDp2WHJ6ZP0JzYuizNPn05PXzGkxLd9DdYbPm8tJtgm69glSZd3J21z8YxWqVhHY+v
UPJsb4VlFV/3+qjdj8avYZMcQXBjhuVFGH830GjNJeA02h6iOpjf204V5mv21lWmylkGCn3Q7VnL
FLAz+jF7J9thAv/ejXmfLuVGvvdDfShfgTiybHjdPbO3H3NVTYCe9T5WMDyHFMnMbBenTbWJmqsY
7mf0Vs2T9rXXv8Z6Gf4RFe4ptqRsh2raldZ0WSAK1YVoUr4Q5/7Mpamcw7+gRwn3dCAQ8rJbhTdk
MQZXNw6pKO7hfHzmgbqPH/HRIUS+q2OJNUI8jv+Ex8SRCew1EAEda3DcNlWGV5Z1zPMo28mkCuvD
ghNUkXoRwFGBf1NU16yMBvdy04Kx0anCtX6JXYLCwLK94g9IM3O204UW9O4STEcaBc70VJPLOSWV
Ux+/4X/hCEkJ9YsET1I6FTSn9Kw3P8r7IdgGcZlVI78HUUzl6ORR/pm7oehyxm1+WCMDjhIMt90j
UStJRgyGUfH3CLrpP68eabZ149T06b3/6i2iGZ9G7FPW06yEldNOWtVprMd+efU3rS4O/d0B8Nj6
Q1JVTEwndEq+OvNdQhfUq9vfxYZNwtvI6D2eN6OtT3Sau5Ps2xg7Z7y9R3VtcIqfk8auzEs09LbM
MY0bmhMjOg6Q43EwsgAkLTYpZw518JhnZ/8hdjM6J1buDMMphgvIdcgRN4Q5GPttrUz4ex0rR6bH
/5+PnkWRNjPIsCHBD+00+JW78Q97OirnjFi6/QM4jzP0YA2LSKvODs5bNMs641fK93K0Ruc97gka
SbQ7t/MpnkYxn90l3AF3VtH3SdMbPzjBl3mQSJxfZQKdhQLaHwrV38E/YZBIlpiZTpGqPTtryqHc
HwsMOJ8PsaPKoTjZ//o5bB9apOHrucU/LysaOI9cUlJuKGQ3tqhXeM2rmIWsVE3alYTes0F+Uhga
PzR+pKyrUM4gcyKBevXI6FmuaKXIM8xEFzQZdJ5Rd3ETwT+7jKaQ1ZG7DfnGIQB2XFpgcljL/Z6E
wHK9jPpF5VXvstjnrK7qkn5T5ieeDDPnnhHtGSFoeVBeO6++xHUp5zsPgpPr4Nwe2FaZMgtKWq+r
jx63TkWogcbmocC7CAgFjwK8xXovQYwfDIQ2VTC8zVDF7h1xUsgoLHHw0ls920F5O64KuqOGkERl
UkUJg4n6Sf8s94RBvQ0SJ6Qly3oUqm99TbDtvdQhU5A1+0ZnuHGLE4s6xJkefajlg++PqsvjsojA
TnxT3scxPqcPFgGQD8OsD7S8i9vGZ89U7PfPJdTghWPK/ja4nf2f7+7kVFQ3zSogztAR+906Dc+b
VZgmDRloVD6XYj4VW9P3P03f0sRvjW8/zUvZoZY3PSu4njs5QKvWPk9JNNxIoJA4mWu9HpAKnvah
SFFxVu9N7bXOaVkL2Czam/U+9j1dnWfHg7g7nJKfLmcUOVeDrNdKg91bsLvGB3pK9b5vbyV0FFuq
XbnyD8UGGS+Ofb3bu1DWJ3pmjVWuTdZdwpylr/He+GEK0daMN0eP421rWAHISlaHoktbsapxrXGH
+hxhKO/0gYIlHaJ5L2mZVt2edtVbVtIyTASM1Y761oGrfPbHfvippW8ahS0K2Jct6jlknoa4H+8s
GOr3kbbJ+8Y0OKsXT5gx/A/IvUInENbwNh2AkMHBpXLAeBAn0vWWevhq1mlW5zKe2Wtj8aW4Fp3E
QW7e2Za/CscQY4Kyk1oNbV7s/wLr4Ac3hqB3pBot/bqYcSRDBmQzGo1xfKqjyg+pp93uXtpWNe+y
HOtf5QqRnFbzUKJYcOLtYPuzl/9BZzhwC8fSxTXlHCeb036oxc3AClBC0I8vBNyER4DFZ7zE9/0+
GRB1kkDQSnU+6qJtUOqLSYFW4IjC9s8AZbYlpgaFyp3O2Y77vWlEvhPmvrER446ZjyZeXZk11jlv
S7YPMrIIA1xmbvKDraKWp+gvdk44vzIdn8rvbSyvvGN6HnasI8DGyJlLBkVpG1tEB5dtHajX0RT0
L8h5Ru/VdrlPvwJ1tMdlpZZHyWxvVfAuI+WGuVVKy/wyeLlUT1Ae1Lp9JMf36s6eG7MNjOVaUgJz
8bYGbQ/M0jka5K0Vn5BGHP3dIsvpM9CU/e+tV7eMoLczn/Md+nONl/mDTYCiyY3G8SzjMqvvo17D
9bHubVdeQVmg/bv/f5XDjlqPG0yv81rWArWBUYf8vqu9GpOmM+zlxaqU4wMxW1Jk/XqoqzG0PDfx
dROl7lg4HLXYsvzwgDJ4slCHdKkh/KM/OZ3HURXyn79H7fsaQD2yPwKM+f7aOzLUBNWJ/TXMYVDd
F9NIzhy8XcDW467Uh5727r9ItdOR4/Ik9YNauzUm1ywax5yEM7x5D3RF4s5x5vJfZ81RlWIljaEj
C4/2GzMQivQFqLvk2jNkbW6EFEv6zsL5PVPS0564E51jDlf+WdFGfSxo6zVfQDpBFnkjMOTkeZab
TXFf6l8qnId3culjVErHXLYn4+0uyoKqDrJuwKQej5Fx3O3MdiYUBMcYL4TneUdVP8xt6JpENnhv
ZaKcwe1HoMmHAykA0qLd+P/GcNO4hNRq/EaO24R1yRTt712gHCfh7BFYGXbTUP1o4tU22coWmrgu
wMPF4zjNoPvzaKwwVzhb6l/r1tteuslptR8JTXPG3Osxcctdq2ifo7l3DUhVyylWzOuxvQbaCoJs
mnY93kminnnSmsl7DAqx7jnWV0uVHUbGdk55U3aC2xCJNCNMTT5ECknKUqFxu+Gz+0MfzU5w2vbN
8VicGtWe95YMAii+vf20NoSCQAR8+LxhyV29FnUYU7BXFdwX9AnvhfBQfIkYAesGTsMKSjEG+hTH
U/hMGzL8hOsS01M0N/Ky2K7Rl2HkV2OY0TZPjjdseJqNSj1bfRP+C46WLgGuNepPUPDe80Tr+xOe
YPAT1mdQ2GAJjmHoqEwYJX6FBOJaeCBMVomv9X+NqA6W8dGHQIxqZZqMLhPty3zAfqhuxklkHPvN
xjQWdy/fLmUE12EzMiUIb+hBbYUWPCfolvOaPJ2FTrSFp8l7tqmQgMHkv40sJPnposX8t9gpY/dy
cSs3K5zW2TJ1myQZZeVKY12U9fM6m276qBsEfw8WCXwfN3npkaCiOS4BqPL8k3F2/oKl7cTT0ham
ywwV288tOteHY4BCTR1tHQ/1bIyXmLmO/aQC318fsI2a3ivfJ0uMJ5kShKqH8ofWUD0NR0BUaTcu
e5tseu9+Bd3qN3ecZ/6XLtb6acde5yNG8t1wVPrI31FKNN9w+d+K1LNBXJEy2dELGL+3PFYBB0+i
puom/liD7e9Re0Dy2hLlcWndqnncbVkjk4LGB9iYZpQQEeqgO5p0UWWVAwOS7UHZfeiNCOxT1bmT
/SyrjcrDLDn97Xcjn7upsHgke6p9ilSyOTkL4SxwhyCx3/cea30cg8hyRiBf7E+DPvT0xx8O80wY
0Radae4LJ1+KZYsRMVrxr0M1PgMh9v+gSuiKnD+hQCyYN5sYzrfEDHbYOlHR+uk4rlJKkZ7vpSjN
AnuA7V26BbV4Vpa//ubY1TvxMWIwubs4w/dSHo2VxjN2n5c+tk15R6rWDNk5dvGTo9bAS/ciglXG
Jqx1L2W89N+YvTvYaFOXzxSBMcwq1L5fag/lT7GVgPE3cOy7143VhywGEaYlmBHfGWefm1NYE52K
iLSJPDzs8ltrVwO+kUuJqs+p26K8mfdQUEszj29QH3FSaIKDkZLOAvBpRtZK+xBVP9q1bue8iWL1
UdQFRQGxgP+COpZ9dIfv99rNJExTKkrZJes0evPj2lnlTwBWQnftuh6wGI0VZTYom/lOeIfZUzPU
ej1hoGf+A9VjzXNeyCJJVwm3nWOYpgOca4J4us0iof3WrO3gZhhiOxUe6lb3dMSN+LGycOHebZGj
7xjaXM40TpXt7HqHOF4bwK/fMtqNlao1ZKpgzCyDU71u4eeBabR8MvXhlkywbf/T361wzU3AJaHG
1gdTST1jWRTu4QLwU7VyvciVrVxEFKK8gkXL/tQ7gbwPBNJj6PCWI7Xdd1D+42jd35bxYutctm3J
14lH91ECMls8pXpSGRktgr+zu+6PfRZtcEbhry8uQ8Bt3J/Gl0hbbpXPvs+TGbEk+hMPOWBRXYoe
EXlbvdVTWJbpuK7+ny4gmS3t1t7/5nS981431maRfBpg+KNjomVR2tF6nKxu8X+G29L+qWtn+8RH
gzX1YODy0qdZBwiWjLdk9cPj34bKZD27wWgxtfWreGgRDf6opSnGk4bGCRF23BhnSLmVVUcCtBVS
b7q2uvfUjqVBWdIW96q9X4pQ9+k0u/KbVwhnTzUOM9b56G5sPzFA22uHLArupAjbT8Q73oAQweFC
uXXgwxYzR7yQz1kS5VrH+vdmS6qNhRLgobCRWJ70riOdgNWWP4tmtZHRWr6DFZVoO/R1EtKd5hGn
KVXW2AGAkXY/OkcRdNMvTkv0kDfgQjPfvHYuAKQzVd6ZXVBDWb4WPNaoy2sLoGKe+gg1ixf0B9su
wr1Uq2P3l9HxzXMApSFTxHsGbyz0hzLBfWaabpYj4ZaU/g7pYnsAry9hU1hvKKXQY5TzIr9tGxxd
n2xMrXe4KTQ90ipdo3pebPrdilYR4shS3hlLa2/PlimMR35hGRBdLaljyYCKeEmqqVAnwP8JwjDe
K49ZYiu3XzG+VH+kV4T/IQUK7wleAkh2NH09Ep06iLMoXqslL4Vx3XPINfjAXHrD+GIDUFqx0Fme
CN1q/ujRquwndBj+djcPpl2fK0dFr/CdQ5+qbXJfpMah7G4bnO5Xj+obtZVnkyDXWXp9IsUw0Emz
ivoBfckyEgDfWZ8whBXCY5TqqasCTgpXd+3roKzwS+OhG/+JBez0SSI79+AztXxEMQ/4qFYv/jts
EbCSQFSWTyyZEgLiNgPmXtviWZcGceqBgHU/+jt/KYw5d7PTddkkpPAeIEOKlzWC+j+ZqVfA8KIs
7JOZJeS+NY4NCQaiBg5ian23EcC2JwaL4DTtlW0w6fBKdkUOFW2I1VaIxQbSrc9NhArkbRtX87Oc
h+15DaJSndYC24LMBNNYsFtow6Y3vueBBGyWmNjAdf37UqP6S+w5HrD8b6k+n5ipN9MXzu6cc3s3
Sis7ULQ1jyLa+/HN72ptElvRLKDc3xonWRuzZsHIkJuQh1M7SbDAaJ9WieTipAonhIlRfvtURrd0
T/Rw9oncFJdFiHXZ78t+o9S31YYqbBq68m/N8nRA0w08c89zIfJe99RCCFjlZuRhc4Tj/97uyR76
45d2I7aPikFPXhqw3g7oE21rxakxNuM3Z3GBdRhUYRf1bdkALfm4dChiacouBYnXbyXZu83D5NVr
T08t9T3yFvW5Y6Z+v7eEWgFY1ZQ1e2RJEkpq18bJPKEjJ7dUHHqP0art/rw4q+4vaqjtPesXOmGQ
JoDgxCEbiQObdbrL6KPjZuVYNGiyBqf5YijyWDOaHD3nTo3sBS1+Rc4qIsvq3m8tOKEqrCRPQiTM
Y9fj7ZajQetzuw6GgXE3QjLttWb66c37il5gbMMHxHcBieSaGzG/zqpEfjm1nnpEZR3IpLT2KkiQ
i07Fc7Q5OJZ0xe7FL1VM1k3erKQSPIYbY1BKhEdM29+WXU+ngQd5VpmAQbRBsvQA0zwMZ4bX9dVf
PVRppcf2deIUkTtdqVjzwpQ2DP9FIZgWgvtloYYfcdSnPhqm4uQTbYTkpLUH57oCTJzoOigiG1Fg
H1PdNn/DEIosJzKN9zYc5/WHBcIuKITMegnay3JnNwGM70w4HVZXjbO139y60tWpa4TtYMDIuZpb
lfLhpMdNc8j0JcHwgVTR54Fogl48DiqAD2mQ9WskA4wSg/VExGxngZYVK9R/Fdl4TWxF56fa37dn
7CCUyVlVr6f0ONYdbmBb+vaxhzdiDTJ25ZA1B7GwycF1N7zSzW4yeFdkGIsVWOeNgradZi3c6lQd
3k1eYHTx5JlNAUxbqiqSkWXR79Lvp1c9TAsTY79UdYqaOvJhK1mSSfyuqU0qmrU7rpoHGRy324sf
Pn/yRQgE0t2MAU3ecyEgC8Nt909TG07qTgCSPAJirZiNejcrBpdT43nSRyNPUaVCnPz32rB+g+Zx
wujXtmV22/CHMaVgfuH9Wog8UItu8HR2JZP4asjLiQZCZ5PaG5DMxh71AGnhWDBdb0ihRuQ3K5Y0
nXy3tjqcrmvh2w+9u0agag77jDNqR2ADfxDBvR2yicVeg5ZvxLXPkGthP9+bZgt5nwGovsirGYIT
2DP/VzScpym4xPK+0HIUiVji+hkswY/y2viieQ59tb7rXtjmuxRV6V4XAijjr34LzLWdxWTB0xeV
/XeHJJue+gnHrGwfbA/zeweh9rlwTXN2UerL/xySqoJ/trLNQNhEg3OqdGeHsPBotF9IRQCjU8fs
vx+T6LrPgAl5Aomtp9ujftweGbV3oO7WFJ35lGK/sAWx3rWiK4NLIFoXaW14dLkDGGZyNnY72Bum
1vrJGldYtRpjuzUvwOt+lGVPWbGQ1f/rS8/+iwUhuiOMe4Pngv0lUPa9ZI1RgjLF51WDaKdrzSYH
DG27Ih63pfcd4MyZchWqwcDAbv7feFGskiCWRDPtIIP+uShl/yqmKQ4ep3Y71u+aM+4HJ8gRZ16A
jV2KkKNEbI++7YutGBDaSftT/bQxrJa5dMZ2T0n7tiJuS6MvnoIpQgxVNUHWjyOQRz8r+32qoDfP
fBj0j8wq6nuLEHjOAHLdOXdJY5I5M0D738zOovxnBUX/t+kRb5zlHAr8WAkMfvNriDY5HYz+AsTE
X2CZq/3T5rEmmrgmwjmN4+N4loh79zve7lF91iZEv5Xobdh+gZCMrFjAjRtmU28hizAI9+Vbu5au
fFuUj7H+6gco6r0j7n4Xnec8iEmDDjUhPWvWRRGYXqkBkp3ddvZ7hIftkcqjXd+WsGfLg2NT3/Xe
1uPQb3UIIyELeVcnTB8lARIttWdal+ClClqDgN0qo8dZDEt0e2AWSB47OGSTlmKKqx+d3EuZ0D2S
8Axx46ToGbkb+EWV9zVCwum6bOGIgn0OmAWKqKcFJSxrokNW3a4zy2M9JYlWZ9ppVgRtBR/CfTEQ
S8t5q23zwcs1bRcpF2mfS868CyQZGqplXNxHTE+d/WuDOShyLjLyUA8Da2RO66oe/kfZeexIrmRp
+lUavb7EGLVxMDMLOukytMiIyA2RkZFBTaMwyqefz2s2U7cb1ehVAYWq9HBBs3N+GZTknkSmzyp0
WrAZOoh9aLgNF7VYCMUKc9t+aYcWwnsrXZvkMEHQOTftUst9VWAZ31sEp37NONdvQZmQYC+AP7Fb
XEkePl4BX+zP/ziKiykDZlbjtxZyey17BKyh2Y/5s0MmFvlp1dDfG6uzqkPjVSB/jTHXxPS6KfCc
vfGg0+KNVCCihl4tu5JEv+az8YcO+NHskm/wlRJnidVN5b4bsIvsypwfGcNNmb5nlYA/Y1ydg13d
bEAthQ/kvEsVWpXzvAIRjfUAQLuQ5Q3D0ALJsxIWdXUsoLHsh96Yt3usFTjLZu2tl4r1nCtZ6MxH
ay8yHW5YrRnUnBojZQ6Q6N0tE9aOSI9TeZKdJZ7QRCxVZHI7+7dT2zfdaaXCEluZw08yZrVa7hlH
izIsciBjdmqciMC+BCAj3wrsMUJ1K5yIYDffikqdTi+yYFo+m2XGjmTPRnJpuS9PwvbGt3ZIoONs
D43Nnu0a7ZmWnBT7xLDE29wznYV10Y3PblIVD/jhgU6aKak+DD0lLwL0GAhu1UT5dl2ffgHrsUiV
mkySV8FM8FvYAKugdgzxsK3V+tBt68SPvsQSc5CiEV5Ucjc9gri4INsjHt6DlIn7utpFY7wGhZ0w
Cde+fFOq3d4VIyMCiy1n4Jrc5WroakheNiaBqrA36+Gu4odaxX6K/ZGVbPbymzQdVugi/ibwCBpL
zwAkrtg7oxTja+XWfnoSlU6v30+dYRTJFpvZlaEOPuQa8+Z1fv4MDpnkR8Ilsg9MMWIBgmt6qEO3
Kes9Z0TT3De1cO+oz8mRjqplfanLxnjnq2nWHQq5+pVsHAKjlZ36fybKkr9VL5jsR7u13Uhvsq++
xkYX7vUEtWYFX9yK196aaveMonlrnqHe3ZSTR0tgm4Icq6+eJxOSLvE6Jt8iMxnUSmHtiCyb0GKt
Bo3xkyRuPvEne3lCdWufx54wR8LlEBUcm6Y1uqM1gMEzuOKo2gMg5OjEZ8RCsKhFABndO59a2BX3
DLFaxL5ls34gHwmHZ4E3/WXIhfhtD+l6HlKzBM+kNJATqN6WB2y/7SNKtVSBaBA28+hkTveaK8v4
MdZVb+9G5o57cxBGcmwHw7hF3pnoV6spNwYto5qO9N6DXxv1VDwxJdodX186WSEub3GhlMdHkRvw
CwotgCdyA9xFHP169NXBztO1OzhrNy1xWowoQ2Wr3eIhoKg0/7BV0Af3YALLdNvjEKyidvEOgUGo
hx6tnw4ur2cYHTGcuKhW95AlwsqPA3YGdeW5rG/6NRLg07bQjyBjZXZEz5jflyt77QO4g8zCfPPm
P1QAcDxlWNYXIyTKLx/3Tm76CoiuybfdkPjc0E2DJ2zXOrnjH9YFjOno1q7fxtVqO4da05a+z1KZ
dh9kzLsZaVpFD91cIBsD2gIFiMZV4vBG3MB2GK2zyspT1Y7dH47u9GWztTHFZlXAUrX2gDumoDz5
22AKvyCWX+eL8ll4d04++1k8mpsdz1brllFXy0LuN7Mk849KW/LjSz5XClS4gV13rScY3trE5Gom
pn0qnCF/Qz4iy926SGhCBqCkezFWo/nEqQHz04KJkg6wjq2NPaQ3aNRUSl2qtDPNva+pNTzMAz7t
H2R3zxoWDPga2l7lHkO86zAoVyvKoNoJ+KkjBf2dApwvbOtNibQcwzLIuGWgS8RZgBq3My3+lH6R
+Z7GgtZFdD0FKTCZwJ3FODq+wylWP20uAZMfGLs0+uMi3bvdQjkx4gD/BQYiu1uw4mRhU3WOOki3
RXc7eZsN6y1b58ZkMv+2Gn8195uEWgg78mJ+D2z22Qlervxj5S6CxHSapk8OkXZBXs8Yusccp37l
Zu5L3C0cOiHONqsP1w0zbFSxEuLfcZsETtkJ/J9YZGtMqVRvmZBItfr0ffzSPVCrvysY+C5JqiWt
aL3T/2YUQD6mZscNiLpoVHOiem94auir56Gk+cYFoizV9zQK+eGMGB1ISYLPtVKqvcLAcLgZ22Fo
5aFfBWrW1GuWTxjtojuim/Pu8J7n6/2mUZ0c2ePhFkmj38bIFlp84TYDF8OikJ5rgYMEDaRZVbsl
sxczxr2KI9PXnryYAG/VvtpICDvZpY28zzGl9afdTP9t7NvxDooWdLyRzfSqeY5rnnKvvmCBQefW
jHijitqGrhBrmd/Pg+2I/TqkDkdJ2iOyz9B1nw2XGyeiL6y/n4ap/ZS56XyvbVdethUrAEyZoyDz
sDp+0+1mv9jspRCldB8Z+9zX4mkrJwBGy262OppG4sCRKqbobvgD2W1RS2wPPNX9b8SO9AIMDeP8
sTRb78gAQIhCoww8SMbQIEGskIZEWWdb7kfAGkV6eeo21s5pgmw92nqzptNclc25cUWe7VKj8Z0j
tLeqdymZhERHKLEN7y41GeYJJTmUO8kGNboltHIDKhB++OHsN8sNEVOTPC+m2Qy3E+rjxwztE5vT
MOTjAWlu58RSkN0XFsW03trzFX0xiznwKURxHP4Rw2/KnzkRJskhTxbhHTOv8IfI0SVGCCcpgktm
GFesLfGKe5c2xT8C/Yjg/577F5HJ9CebQLARjJpU3onctqa6tBVA9pOZd0Z+arY+36IEMT/a1qYx
QYdwuPhF0ZYPfTkXZghCo37WQQDj5DQNBOJs0j8Y69Scsqis5HiH9ROTImulk4atNy83OCuh3X0G
DytsrXpEjTr6hFcOZe3QJmIuJXWQG5Wlu3YYpxsrGfIvS2pHffjZYv5aoISaIhJ1lzQxjqPsToJs
VYdZrQGCPpoRgp3moL5Hh2Fbv3me6uRSZ8q645zMOJyVO+sbxYGAjbHi/Zk3FaiafS7JoypOLnTg
/Zzp6ZePEOlLsEs+aUIYnXjZiuFdDnk6xZmjm/mpQesdZZhtcex3dC66eApQwjhqOQpVzxCeaZ/F
uZWoNPIRU6d7O3FkfQJubTpqtwNOX/7+fmHcmsvXMRiEvq/KvLj4/HZWKKsOrCGZ6MM4jOC/hEdV
ZbUzEdPjxCMf/oc5XzWPiNCD10bi3g292e9+plPmXOnnguYx5VGDtwtKSfqG45bpL9XAxiCcAPak
aAOmIuJSWZ5V4fF85QUmzNDgXOtPSZFM7y7z6kNqVorpwbHmLyz7gf+KRMw4imYof8les3uXdqND
OCtria4CZTvK2tSe9omTZyqirFm8o2tSv0gvHi58+R2XX1b4T3Wbi+RiUXlwIb1ksU+pJJd7jz4W
zyOxQOMTucgEi+LMw3bSEhuSXFiUENb4NbR+qGz6nTl5Ryhnz2/dLbSSxTn0KSoUTjuBXbhFof4D
3GiYblKkeNXeo1d02pOF0Hwzqbv2TiWBJbiWrGaKcDZI59iz8uCWGzpVkPlkoFZx5MIC7NSeJ85+
VmOnDa6pB2WgbSjbplKPNbQjgJBZSHT8S+Jut03B4MwUM3r2qemsQDGrWGWyX13giXj2TWufAVWz
DUM6oIZL6m5XYu2lqbPUK47O1TJO88xYEs8aPioUoCJICFaVES0xzfjvTUKS+ouergpwy+KOIV56
8NFPJfi+EGQW95vrQl7ZxdITPjNP1KXVtYPvKIErCJdmdq+OCTf4mOehekmGZq3P1dqs90OZjHdM
v7CTtmOt6CQHp7tJEIpipzaSgdHbNsZ7a+iFFY+eO12GRgXbD5cc2Dtf6DZj4beQSjPC9sBsm8Q0
zoPwtPhkIO0NbyMlmE9F+oS6cPacC8kdf3B1Xc17A26RKxblXBH74H/39P3yqHLhOU9syE5zTFod
zORvdc17XxHosJE0w91nlvWPzi7q24lAZhWlVaL37F4S5xrQzonxFslSqRTx+tSXyb3L8O2x1ioP
ntr3u+2rVQ4yiXZzu0jnSXJHhIlObwAI3awg4lwEvK1u+mGUqXtuMXTzqcKZHZZqdaZ4QDU4hgqQ
FCQ+9636y5qpGbiMBQ63KTRyZ1FvFaEqv+vORi5maHOx8K+Tgz9PjruEjbKVv2eQY+QpCAwoQ+IJ
O/ixckWICCNPMEc9JeKiTO/qDcLZV6CgN2x0B1eZ465c0JljerMcsFlN2GDYt8vqRv4VfAGOcRIM
c3jSt7BDeqTvjBVxyH1b+t5nq1sbUT5jQR8jCl7mdwkBOF6WrSSthKRijAkZMQn4wRbPQADhFtvZ
KyFgmtCYJ23s2445MNKi49xuEHHuBD7+dBegV8QqzI1ICaic7gDIA56ujmlu35d4UndBYy72Bf0U
leJAAh0aw7zovxJvJPEJqWg27F1+R8lOq448IQmdhZG/HHtctjgGs4cxsdondEMT3lc2QLkjniP4
7cyjLE++yqavelmz21FOHjE+be3eGzS3WL9Kko+QQ2dIU8IWOmOMrqM6q0BW4jTsp9WbOVbmq21s
Tb1HT9APwFVutMCf1jgMj3WJU54Xa/CJSW/JiUPOO+cpudpembOFU8dsrg5O5AEtxjVgQolH1BRo
4SaRqrur0ei01Gg7AFRqcI26z/AzdUHeDSzcjZ8fGJYwMtje+uy1RKT+XFMsX9MUyPphVU7WUHyf
9c2f2QDrD/FMwOYriOnhiCDXv0XArqHCOgszQwCYBviTBJsb1mgFH6H7GWd6ayTpxyOC5633sYuE
9uquLyDgzmM/9stnDu354SVba9/ZZbERX8PeCyTTNjV3v199m2m6/hGQNkmot3F4LvmDrlgIdG9U
ZtgR2cBy8T4oP7FI83B6yaNZ8G4nOLK2DmBGtXJR6TMdwdeShrwriMeAhwC/iM2UKqEMla7eYxUS
53TzzFwdODP67MxRItxdhmrZiy2Eg9yVwt4+ERFNW0TpspTnsgR43DlOv5A2Q5dUXFpl2i0h8hv7
2au6rD/LJhl/KfgOzE9kqPy4WlhzYhPy5Y4TkSnLz7mS931WAzb3Azs6yRoIK2LkVVn9MzNaztxR
FH1wKobZfMxW8kSOJs9NGqZrOd0ZY7COu4CYBVYLd2DeH7p+nHZs83hFYQJmvJomYcSI+1Xzx8yI
GwzroHR1bDdUVxHynWIE450kgF6Wl95oVF4fPjQGVECekUnuaD8LSFFZwCuKslgeFDUCb0a9bsOL
tvmF8CvliUcG2tbjK2t7Mb75Hlp0PK+bfjVI5nkD4Ln69LtMPSRpybuBFx1vSOHoaNKhuawNg0a7
z0FWkzcw58XGrcBKjwASp4HcBYWQ94Gpe8zeC/LeCbYgV8ON49sSaYaZ6gdijLx+b0KJvdFG6f3i
47bdo5NsgjV9wKi6F325eEc0tcWZertE7ezBNYHKgASIgtLIe3cbFfMw3iy78jaoFpbgSUn+2dXz
Vnnp1DrfqDTthvOcJz68mUw2Zwd0JAFEwBvwvPLfAAxByqs9wn9sQRP9U/kOz8eIbasU2xwxtxLT
ka0WT9s6pYkTlUOGInfsUzh/AFQG1bamcohpMp3MeMEAdEBe0XkxhyYKVtIaCxHhqLTqcGsc3OO2
ssRjNyRYrzkiVYzZNSN9aESUsMuHbbMwDsmiP86zx/lSVCotftdsVDoMbNpmw2md2w/qhwN1RMzn
eKHQXfqSQy6+ThjeISvdQLtxmjf9LwAqPi+ZlcPHUAkBJ4SLxA8xDvU38PBwAbpfid6y7CWTB8yE
3e9yJLaa4A65EsOTNxg9Eqyh635U0/y4OXyYoWiQ6JJvUpfPJMhQgkF6Ow60xONrOFfJZM0V55q4
JhyTN1chRDLcs8QO3J7zyiduoGGGHw7s6sXzOnC871JEa5p/AAA5JuGqnPdVQ8BKKHPi3yI7C5Ln
sRaFeW+q2jtB/4/5jkyddE8Ic1kd1ybT+QWVHRfagHRVnAMS8lQIX6YxZAREB6JC8g5wkH1/YxKp
Zu5kP6mXYXaCFxPXtLPveXCuLndlHMY279IDP8/rKT8aPaf02Jb7dqpH5EKL5b8NXo2ucFgMFEv0
AZA/N1rOYe5GBBpVbtXyMKlh9KIZD+n+StJibMFvesUlHQBQHI2i3S96lk9Gr1B55E6jqyhAnP+x
ktXlRxXi4Cek5+YSUzGXjKxhPgGBY2u5NeEnGaLlpe8x8RjwIwGqUnxYjF8569niIhnET7TcJ7jZ
szDrzK4INQFsXxN36uuiNsIFUBxZ3f3Ma92ZG4aJmKAMI+V1q+G44pEyLgCztrdbsJ3PaHFL95Tg
SB2jqsmASTk55iDErvaPM7iT+UNdWMCdHZxUaMIwJpd5HRuxHwlZD65ZOLbzZ/AdeSc73c/w7yTl
IJIrhtYMsSv7YpcnwfjIlzdVUBiN+gwoA35vUfD4Z99OCnEkLXkNGJstq7mxl3HzeNpc6yd+Lv8H
N3xpxiMST3bc3Aw+zd4wn0kDYOcd1Ay6USPl7XEqfgXdsFm7muiY8bwlZJ8fgK6DP63XttnJtEUa
3JESDjs122O7xR2tRMsNARN2HjFQMQfXaurftj5xsrA3pMKxbGQmihXpMrOXiC6mk+nVmscnqOpl
bytcA1GbgunHnkuCBwl7NO/C+VN890w0A24LL0Vuu98AFIHy3MU5mQC/LfSLQ9SaS3rieZQp2/DK
AjDD2w+AA5ZwJEcICsXHolsKBxYaWTDKBMpYbYmTnShYHtGogCciqs8yll+kqSSvtkcdyBH7mPUJ
RUQmJ+PZTALnaFnxCuJm7jw5DAp2y8UtXE6l4uLFGMNdLiZaqNzpGkONUpiBz0fg3YRkADffDn4u
dfZdZrNdUXP1x2SL+dfcvgxjJs9VwKpP1sj4yrDFt6Tob9wiZ/XN4kN03kA7PR93EqfZVj/YAQ2R
h4UpmF84aED9RCqnAqHcHBAE+gi2d6NCZH5EDzuQIFn7wIj0kjQIrxvLSzAX+4IvfTb5qO+rHkLi
xGBCczrb1FKeUemIAf/fVJI66laZxMgrSUrAhQ3pt9UdNzmHxbZd/GpsMIfUWyXv8Mrq5g7Y2fvw
O4i4F4PEFxmvoHW8oIGOiySLrcULZVfFdvCwpIKQjXnafQboHM81bq31Bl2b2A72jFH4MMm+n+5h
UZP7UXnlp2j0kD+h+kaoyG9wBZjEWswW0dli3Ylxcv2fNkB/ccYilxfRUKdMFCVfoMLRaaH96gal
jXNmJeJHudLmeSzHpSAMTpNpMCk14xsoU4xBUubVhQ9meggGpfKY60fVn8XAzBMPRr51h9HN11sE
5KSPr2bvvWclesKF55vHNu2HDM2rny73zVVOCe4knwRRVPh7LbvYd2D8M0QLtMFTk3pILjAOlONN
GdiLvxdG3Rw2wQaEKVd0ZFDwbVxMs526HdlngRdPhTPJ/UR6KgJ9l8B+fBbF2JxmW/Yf5H22EBM2
rNWxWciCjOeBxeZYkAIRr0Wg1X3g6ubdzbfyTZISyA5kJuvLuhWFurEW9HMxY420CDdEsByly5Ym
kZYrssuM8CWejRRxFniyCT/EIgirv0gL3WBNW3VGVNB2WQgLGg8qSEtnx+dXTph504Ufq+qbp8oo
ZuMVPTFlvEFBgduNT0VmEiM3zgKYMsGSZM5zUx3Z4cr+djC64UEsdjvFk56nHG1CkbmxSeDle4kU
K98TdanHA5RKRtdtwMK1tBbaDqiRmotwM4opHoOuvbFt1ToEx/hbdRiSxeIpdpHtsncY9fhLB8T0
ha1rBFfPeSAPG/rFLGSfsNgnN7O2Y1uWWr0t3EmIPExD1yGOoAbODCR+wVblFDU5F/7YhmhY7eWB
edBqd8ozgW9lqdyzVYyjd5p6Neenlu8CmACta3uD9HOe4w3t0m0pp9S9n3UZlLfzki9Q0OWwHNCL
5l+zYfiCJq+CL820NusEZkawk+U11wd8MNzvJpu65Q7G1+/3w7Wy87wYWP+gDGZc3xBqOo1NAj4J
vRoc8cNQ7ggSsnma659wyj1PIvSv0Xm5xJ7g1ldTmkFpkdSNaIlBgIMEb7NS835og3Qmk8zz3bgl
45sjQTN17c0W4Ih0IkL4NtuYv9BouN+l6jFcy7rAZ2wrtd5idMu+mELa+upz11EwLwj+rmd5xOqz
wMVmS/qk+gJUF8kGOKDohV1ArTX9H7LJ8k+WLGijhHnv4IMBZDfYw2hxUMjNRoo5dDU+57Nir9OZ
nTyWnUlWpcZwTHQDTsK4NAeaYLN6A9QwpUkVgw/GGRDeYBGpJTk0uIjwM/zIiG2U5yRV44+t2bZn
UjMIXGAa/4MQgkycNc/TEndUSVBzgCHiRZSde1UvrKj/PH5Yj4OdFcfc8NIHNiYYJ09jkj9X7sCK
dA0XUztSwIhMcHrTKEKpJ9M/tbrsv8Zuxg5p9VjowaI6fEoS4GE9CpwH7Y+2Wl1zfy0M++WWix7P
DY/tAWdyoi+LbspvcMVBoCajB81Fl6FDGPd2/Q4mnFEgeah6eXSJp40mWdtdTPacCsLeTupDUJBG
ucNR31VnoiYrE5ZvswBqXVwJyGTa8o5IsrS6I5CGU1hNJQOuZ4PxRl3FtnjdX6fkLAVMYiyszVex
6AMCat0Gz1zokB2LFhMnu75TPGQ/nT7QX52vkhtCfgQK5lkjABnajuoVpVlqGOu9cos3CkkeCX1G
69QHVfuIHAJOe+AbPg4kfs1xzrd3RsdYMRfwEwa2IJSauo+kNcvYKG3vWw1Bb+4akrezk5MvFkBN
S9rhLnGr0r1wy43pgewhJzvgmOQr4H85HWXRVFxKru0PNwny5wEefqVXnMVXvmWMJ/0xFWRWm01j
/HFFUm7HrRlza78U5KZenTP1I+pWEFlnNvQvQRqQjS5Db991TZreLVEtvb3PJqF/E1+f/WGVWe5y
tIyPzqyw+DWV2f4opWm/ct4Fd/lY6/cAT+QYp0YgscPXDs6s2XpLmSF/uNs2z2FK5oFmQ9sKIwYl
b04lMiYkcDn9xWEvVj1EJSsGDnYpUfjrdiSDOXES975CUm9wehbjb1Zl6Mpqzs1fOaLMn9No+x+i
na6d5gXBRuzZqftcWSNKKGVXOEfX0psvZGF59q4Ck1DiAw6sTk5KpXKOaxAvZ1dgVO73AFzG85bk
209L9H0fUVXtfgCW8zOnpIgliZjZ/mEls4C4AsJZ4LrRH907KXB4yPxiMSU15lVrhgAzDHSq5jgw
vArQDPInGvqcrmWLn6NEmmrNf5y1qB4o901QNHN7kUqVOANKuYTq5Z3rz0txQ+SmeNUTI4ExkR28
w2IBaikkxNrs+o2xSwI78O7kFpiEaw6u+PDwNDwi18myXYn+lELShj55cq+S8QgFgmW/6Qz5RpWq
b0YG498eHJPcobGaCBah9GnJ9g2XHUIBxHc7nFB9EeP/AsJ0axLXnpDWC3xxJIfgNGtHqOrlyj00
sLrYKiq8RPNmmfqQoSO4uv+HinUrh/QNBxcykJQw1GJnUgpJpa6qubsf/IJwB/Q4hnWozIWqpQTs
0UYJ3nr1j9EjJgv9Mq/9SAeSeMFgz1+0dmTjpjlhOTB1s9meGaPUDaJ3kzCNZW7/rJ4hbizgGVB8
GPFbu7TacS/XABV1yQNr34AQbgXcTxtw4Npc1nfmikYi3urcqPdtNco31gK62kRPqmIIk8Q1mq8b
SX1d0WuCYRj+5n0tNybuxJaqv5LJaR65M+6FyCmsK69ruMnr6q3Vt24Y0L9dk1FvT+CoOV7qjjCb
kCy/2oymLpE4a4pNeXHT8JagF0BNwix33Nc5axVUg7SA9Ysuxy4OAdR+rd5WL4QwlsMc5Rhbp5Dk
sc6lkd7y/tSI+i79Oojvq5IoDc2JdYDTB+AhHAkRvPqLkOeT/LoGz2adTuXDbMgxu+RD62HaQzTJ
49hjcO2UKrBA9ak+1NTAkhvqBBWrp7FtnzloDkF3qjf3KvW0A5ojHQSBmrqN26QjMyekx32ojrPv
AmbhPRN9mGjDfc4T2X5pjwRk4lqC+b4M+iTdufbACZvkPL97N0ObsK96d3XD1W7VHaG6EPYGWSzE
xC7izRvs4VOTOY6ExmICPUhvEn8KuoyqOy5adYdxieruIRHmGBt9IlBGV5gReQNpAfSZuvIsZ128
EHUCK0U8Xv/aOp0mjX8tpt8p3dtwMMTN5eEIGXrg45bloXeUSCLiJuAzSDqTD7ryMoYETl4y7Dqn
+A54HAn8tabC2hXO7N3MzMF4k7LR/12TWjuRM0VmTlixEfoh6UscCE0l5hmnfY+PLoBzPZPGjfHb
FwsDApk83pc3oO8eir5PdlaVcJMou/dvkZ5jbEGGFLwhKM+OVp+TwtPXMxbkwh30QCWdiR6EpHKN
WmeR/hD2VobUwrS7srkXdWv9VggC2lNARmRNOPkgvuj2MOzdmjY2VtHG08VBIFW/g06r9SGwkm3a
VT3EZrxSqSMOSO7WO08uI3aVJTWXqC7d9ldFccBHgorx1fGChYC3pefB+qLuUNQHMp/GIfRqkZKZ
rcfxMacxIjkWfVnmJ4QOjNYo7PRJOsokPArt+NvS5PJNkqnPLDNNC5qXempJuN2mX3ltM7RvekC6
Vzlsnqgh3ZdNOj6YJnFc2A9dylagYnSZ3RuG6b4aQYUH2Cid6lr3CdQ9klzgIZSoew8xMcjTdSRQ
SNGfXb1xQLYtDjv4z2Ea9t7UuB9j2nrYyq3NfvE21IRhl6UiLiCpkWmQqWFBPDssqTxPmUvEKAaL
iFhyH7Nliy8wFFCkeWyu/pWonEi5DdOaYzbKgMLimVymkZMHmn43+Si+7xCBaHLK4IIIsxaYH6x8
x2sFXSzGuaxeUhJGEpKt6cDdIZwMppiIXUwHiVcuPATVouujQJCdRqAiTnW0baR0cWtN9idxv31+
bEWGEjvztX1DjP1URiPyfU56Z+ROVrZhv5t96r0krLgytmuTbHPXxdYW2T5CjgjJDtMqzkV1s3jY
guq1zj9H1RvkjaO7fq2HdSIdA881KEXamu9Z0lZPcupX3j4Sr9uACIqejmWK/tZzJzx6dAKw+O+G
c3ZF7qYySYji1AK9k3rt7gZfLq/1NC7v3YbS3ZBFif542KZLny9AzbYjiCHXiLtfK0R41mWhfAA/
GPPWNU4Ae9WBcqb+wZwsfiAzerqXtbUVVYaKUA8EQ9iWCWecEVMRJ47/wkPGaexRF5EnpSlIfCZ2
LrV+ut4AdD5TAnaXcaL/dszUWvdeQR71rYGrBMh4DWTBUaswXBOfbssHp8rwHoy4N7p4o+t2DIts
tdcoRX954nYZK4JIFbLpwXDcp7F2R261iouqxTs6hrnVGSUaK68/e1MeBFHRZD4DC8kwduwvevq5
+av9w8zWxooGyFl6uqZO8rNOqbaL+KRXQOQGM42N5qi+rK6wBVhLkOiPbMa2fcPssp7xLVt639tA
+ylHAtZ6CH0iwLHxqgeEn2yqMLjZ6zT7HGfBtSI9ghWS4PMJ0EfEZlW+G+R8dDuiKld/30L1vjfZ
4C2EzhjL+a8OTwlLEWSTX7ncOEIR0DH1Hbnlf3VZMM9dU9FFI+1a3PQUiHzaZlYABtcCCmVKMCaQ
xt3Zv1ON2RT7Gdo18gnm9Kl1IXaocylA/ZqabAbQGKFRuYzkAf4EIR/lQ9dnzXgLo20xz6s+TV7M
cRFbZOWbc8JjlNfYbLqsCf8KZjLqG+a8CGFNcYFeCIgK56de7v8yW4CLFpwwyvzE+4Ky06+NXeTX
YQoNlsCR/PbXtmFiFJON69cbrIQRV6BUNJC2Aom0tbf/C9OkDoSfVLHyrMzeCS7Ssyip4TkWCJjX
/6IY6lr89M/Fir517VbjX/EFARXX1qH/rxxrQONYira7VnBZzlsFZu3sl1kv9nEZ0+pmnHswHBwH
d2tSrift6OLy7//2P/7P//q9/M/0j3r4fy/1b81YP6gcEOx///t/0kxlOdDgDPeOIwLzb82HMzOO
z3nHH9CQKr8mnh/nkmA37Vwl1qWW8b9+vf+sRonAPAd9IwqUQP6tGjAt1p7mIPYqw4JxJYvx2xh1
f8cGspz/9Sv9h4+WUwMBuiNstiKXj/efP9q5yFJFshY1tL2RX+ZttA5crfPOMeiHcGv7V+/NJJz3
TXYZ3PH3v37x69v4p+8VVo6XNH2HelgPqvqfX7zLprTEjU+HRNMXp1bk9FgS2LEfUo1P0JkyknjK
6r/72f7jRXnXQqCts4K/fZfb2s46c2uPlKqx/SFskrGbtjPuycPP/7tdi7yxwHVsaZPyQ5/Z375G
GLRFU3CA16xth33jB02EYVVHS2JX/0Ub1n/4xfiOCdBiuvyn63rib6VfTmJNLSH4RE763nMfFNXt
YnffTj3Vd//6O/vPXogt06Gv3oRVFX8raatMz03E/+XszHbdxpEw/EQCJGq/teVj+yxZOntuhKQn
rX3f9fTzMVeRLFg4aQwGjQ4QmhRZLFb9S49mAGq5mLzmY/JWEGMfaIzD0bw/1s2xYzKGgzmki/Ge
A2F3uT/g2WK8krnG0UZzFEXpSSDlW9DFADB8wBGj9+6Pd+MnJsdz5eciyghoc8vx4rINkDtjvBpg
/hnlR+VkdHO24+K4MSv8PoVL50Kl6GGsPlVWBTN3u0P6iT3Z0S9i9wHaKPq4rYoEij5YH+7PauOL
CduG4YsrDG2i9RHXMHuZMxU4Xqp2mNWbFh3eCpEiY3Dmz/eH2pgaREthst9t1tBYfbBeFg2yCL+J
GROWT3HZ0YWwS+M/kKLUYIss3InLG1PDKB2sH4UDDpiQf/7HxaBgCMB1Cb5OQZL3MgcF+Tm4qiN3
+Z5B49ZQuFgznG1xy6wPGEoHreQwIDuDGujF7UtOQEdPARpbd7y/ittDoUcr/+ey85ezEj4kFehE
8izj8qaISL0C4X2uldjYCVBb34uYQSwEdUv0X32vUgA/HEOmUgNugKzL03sIxvgcmgO6a3MVP/zF
zGilGpZluizlKvZi9jGkvctWzHFHPo+DHngG1mHnton/+4uRhKsjOOKoNlf3cg2h+mOeY0MPT2p6
9XMX+Ke6wM8+HoP6byalw6xUWULL1FdDBST4hhaNRKlBoJaHXsDV9GFgSBDrjoukJq/j5Y2J8TPq
nnTbgC1idrucFrByoDg+ysJI4uQCpDr6XnU1ly1FShBEEsJd/jfUNUi+Vig0SGaAyo+Tq/MI/osF
dlTHNTTH0Z21tXvBgx5OHZoPwleqo6KhxE4xs76ozhDvhOXff9d61nSc6QioNIbF71X545hPg1bb
eYmcL68w+4tS09w5tCMORyUAtLdqmCbvoro2nuibNc8446lvuXjnE1145wpKx/41JWX/C5x2jnUi
XUaPxn9yiSPNuTgIR4Y715Y8n/d+7uojKQoI1sRy9GNCPyPIQ5qz/ogNAn4XJ6Tb1WM24bE2Abrf
Gfh3HnpvZLHcHqikwHkZGLlByBEsBCpzmfPWorB2rDSrf3IlWoDCwX9+rdfPapSFl6rzd37FVvji
CuB7WTJ8OaugDJvIiHWAP1D/0Jn0I/TGG/D/VwTDq52h5NG6mS9iCpxzEMKWtTp6lGHiDi6fcfTb
7ybwzTNNm5yOL5qyJYJC93f81mC6tBsFBAIfQqwyH7dMWkNq4dKRzAPtWGhG+azYcX02hxEvusKA
hrYzP21rTIfqAXmJsGyxdjp2IV2TS6Tm0bajDBzdpAAutLXiKropu06YfoFTEdYD0oHDO0BH7dtJ
H3gWzQmue1QqrYNiBu5pAhVeebBq1IeKivr5/sLIW2L1FaAaa+ipOBQBuU2Wuy6X36BAUwvUHHRL
pwKab9CfO90fZWNbcUO55LbcVUJVV3vbn0e6s4ghHJtJRWPXQDHFNsUBRv70cH+k2zcRbiisuAqx
2QD2utrA6aD3oPFIA2kh1dc5zP1rSQvoSH1F9ims/Nw3Wog4pKs8YyVSvz6yklvrQsVqmyhx49A+
wgeNhtA8ukqhvG8tFcaFOpXFM0Ts9Ov9qW7sLxP3Y4NHA7tLW7+sQVDCDK4YS4AavpRF3B0lSh8v
lrmCboYN2s7abnxFi0uST6iRk9LyW+4VDHVQ9zSp+wPHnR/7xJ8QGUUmuBaOuzOU/KtW25KhXE2Q
4fCIXrs749jTYBLkcy+nNn2iIuhSPGwAkV0QXFdPg6GKF1yylJ0wsTlDRziWCSbHNDV5Wv68rBB1
iZFrQiINUsYDBVBQJiVyDlA/isv9r7c5Q97taI9ajo3+6HIoS0FcHtIp+e7sqx/GsIZkHQ+j8kAp
Xb9AuExcwHp9JXbC0uYUXXgo8vbXbGc1RVNvNaIhu0YNgrY6KUiNvSB6gm9wBOv89c8XlpLvaDmW
0MmIl5NseUihEcd6IrpiAUci7bHx8z7VJRjQ++u5NS/Cl+MKw9BtW1/NK0FcuwCkbB7hopnYDqFJ
rKRY13YgFHd2ydZVLY8BjwlKPNBAV9OCxq9aXce0enQpgmPpFL0JoMAuLsjtKygbhwgRp4ObD7zb
puFXXVf9FYef+nHuNJL118/c4lajzU5khYyzXOQmxSvKHlDPxIvXvnQwph5Gt/nUDfBl/2Ik10Ul
CxAQV4aMSH8cD15zGJfyC8gbBTYDMMcQQBKAY7HI21njreNhy/caNmt0iJ3VjdGMNTiuBuBFCSb4
ikoj/Tg8rbyaDs8jctLKFdais3MmNyIq+Qg5KvcyF4jQl/PDoxb1DeS0gR2nASTcCchMaGnfJiO7
lLPr77yAN+dIc8k2SLZQuVx9uAIihCMmJJ38qOje25ERH3HmmS+IbSTPEAgxokDB8PXPRgK4LvFX
GgmetZrjjDAdIDwE3VMArdqpGI0MMGFrizcuY/80ozD6dn/XbE3TsR32JjvUIuQtV7UyRIJTGata
mc30aZyRH3cG3TkVYlY+D6GTPjeJEf7v/qBb4YCqMzqjLs87w1yFA7XO7coYEFGALzN6xaRMRytV
YBHQVz6/eijqoNRoqBLKotBqRTHflnQ0OgswgzUvpHr5TME5eUgrv9+5FjdmRREdLpRq84Qk0Vku
JTZ6YFH6hqW0mm8Qh9tjHafWwxyhi/j6SXH3qg5JFNUZdfXRRtX3m6TUmBR56mNp9ojjGzQUJCMM
5877g20kbTJpEhakOpV5reKpY1d5EqN6Czymdi8cmOJsjY11LEMdQarZsj/pPRCHkjsRfwQ7+Xl/
+I0NatuqBQ6FXppFAXG5qk6dd2Zg6xx71Rw+OEAR4R9qP5uxQ7qqKLChnnJlpxS7NSYuqJTOKX7p
zjqUdiAZ7TCh8+jMATylrLB/FWoTHCMQAYicSONKAJP/3J/oRnwjeCMRo+u6qvK2WE4UZWQ0/UF2
H0enk9wOMaH7kRQPyEWie8Ijc+e7bpU8uB3ZqI5uchjtVRR302Gim9oA9h6t/LONFthPGev5Pwig
MK1q5Nu1cAwhPM1QRACABR8zSpPWq28T07ZcUgsdyIilrfM6qB9IPEVUUFVLEe/xVEz/o1eBNyp0
hSfkFEz7MEHHMXYO0e16m2wsnjJcygxsy+P8x31pIT8cOXguYW+IIVmSS7kTDCivsF9+sRGjnVlu
Dqc5svnkai6353I4FA01iE7gotBx999ovIKe61Q8o4sFFAnfztJ+/fzkimIDBlFeY47LAR1LihYX
QwNZSKF76QyZ9mGIrO4xNv0Ba82i3ZmhDATLZwE1cI0xbS4U8tfVjalloscOCrdqqmaZF+klYp4U
JQ9Yr49eGCr+FcH+5NG3gr0S8sbILk0n+erhYceLazlVyrcFTSbOK74foKLqESPChPzH1sryf1ZY
Vf+L2waPAXhJO4foNubTa+DedHgnUEFbP4UMJIimmqsT1V34NbSp7WutO+IZQaBip6G4sYGo72o6
1ToKvUTD1SR9EZehYQCHKBF3rMdpPkHHBh89lx8KH6Pv++Foc2Z8RupNoPIMc3XHJJkdKnMETAVW
dP5QkE/CDPCVBzR20p1F3JqZRuHHtVyaUqq92qmxGKGFZFJoZoYz2NdKIAXriXxN7Vx1c1R2Ujt5
ES83KkkWIzkuuSQLudqoyTBhWpTVLWQRyk0KBkYPESWQneNwOyseIZSU2Y6EmZvz12tolrTa2B6b
JkZyB/qAh0hN+YCSJ4pEmMbsrKImN8B6WrZ8odGOEqTIq1NQqyX6ya3eApA2pUCoEp+nLDRO1NF7
qOQQb85q2UArsNTsUlUZUqaR257aPtCR/RiqFxXRtU/3d9HtTWqh7yeo7NGO5vZY7SKA2gFkPT4t
4Hb330Hywy9ICFlf/FZP63dODStsUEPcuu6Pu7H4Ls9Mkj7+gduxCu6ubY1wdwE2KM38PUATmT4M
ptMTcZDA93B/sNsMibCj0bXloJi6WHejpVMuUolYVqhgwC+4dCG/Y8/Dxc/w0aW4Zl9zN6o/xqVr
PpsAE15fF7Y5NAzPj7AQaV+dn5RSqYryU3d0kvh/PIeaFwzbfRRmE+P9/ZnenhxGIhODZcqFzXSX
MairsOtLTLA4YswhJVdhe45ofu7s5I1RSLt4Xsp8gN7E6uMVIoPsjg75UTiQeScMgR7RGexPr56L
rELK2cCAYbcs51IgZou69Ihuq9T5sks9fSmQDtl5tcrfujyUtiBb4B/edBTNVulrj5IZ5JYBo1cA
y6h1BPZjhhgxciB6er0/odtbkINGGV3VUK2mx77+OKGDTY2FoEzQ6G5xyPwG09lRDC+aoGYPuyFq
r2msxVDp0Wu/P/bWNC1QRMzVtGh3rs555Do4njPPo15MziM98flUDOhU+uCi/2JFfyMX3N9fbd0V
7Aqz7+xOYI9WpMW1cqA7woqP36F+uNeYuI1eGOUyI4lmUdGWXm1Ex8evSkNM41jps/4B/bvySyD8
DNUytKEOfeu4Xlbkxc71tLWWxHGdV6RGwWz9HZHvGcc0MPpjlIxUxNXhAz5LpacNrrlz0G6jpBzD
ogAogQV0dJdHAAE0YzQxHwcrEZnvh1lHv1Wf6yPWfgkIKZSNX79LHB6SxA+6rNQDl+PZHXZCkYVn
a4RXH1jsEOvTqQxOHKFoJyZvLaKspEhIAf1wc3Xu5nTwUUUW0lFSpaMwKNmhpJl90KLY+osNSUeO
a0airehVL2dltXrmzikWHF3bAsaosQsAcl4ccgdewOsXkPtUNyHhIppprmJWqfuU/2JImpWDoQh6
/ShF12Z1mdui37lBbxaQmZBL8wjG/gvUySpJmlu3aawO11fV7O1zEAT+ZVDyylPgLJ3uz+rmmMmh
WD6LQin5rbG6vxQsvmEhoYuU5FlwASAdPONxYbxxI+T43N6Auxrj5VHszPAmXpKxk9tiPEQ7gctm
HS9pbKc91PWjz0VALt1+xVBRO6dZIn5NCDd7UQoE2ONoVK89B6uRV+fARDgnC8JRIp4NgeWxb3kA
mr9MCjJE95d24yvS1nOZpQ60Rr2BKEU8fgQCC8cSbc5HcM2Id9q4vQETN3by3Y2vSO6OaAT9Shj8
62DpAzqJ9DGRtp3piHEb6q95EmTOAdtcfCzIxpIPo938vD/BvVFXe8fq0ShAa2TGxjqMTzz/0DmK
TEidFbB8HO8C9ESGwD3/xahcCRx6micUpZdHHum9ua1dvE9IXdEvjlTELr0gTPNnHwmBGO5GhXLI
hATGa+94uXNoyqNLRReNbHM5sNUODmR3WS9Vo8pDFaT6AcOzP8OXsb1KtedzUbvOqXKyZOdWukly
GZluOYVAbkKAYauFHkrF1XK/kFMG4n+kUtVkz2MV9aY3gsmomD7k6uPc58q7PmxihWpuUf97f91v
MkMgR7yBqeRSQ9GB3q2mX8xGNSGZc+yQzpjhnXTg5/E0tj++fhxSUJ3k0wVouu7DTTri3zE658da
S8wfgzvV/tNEpUXbedNvzYcIS9mCU4dD42o+UTvbRuon6jFGk++kDRk+Ok2/16/dCAL2n6PIP/+j
0hUmKLkjFKJypQe8CYUdIO0YIUOH68LrIxtoH+ZC34Qm/xrEiu5UlfWhAIljFeJbqEzae9HZNL6g
2nn3v9HGybfJcrG1t2Qveg2xw0nHcfPUV6mXYrFloWyJdvgwXetedS4B1ruHnq/4+vNH8mJZdBI0
JDqtVVqh2qGt4MKlIUmX1f9SdvnBh5vfDMSIJyj7uWfO0nzOtZGevz/drY9oyfIWNQVK/+utghte
0GbJwNbPrOkMjR2nxhhqoECbZ+cjbu1KcnkAcdRHrBscrUvbpw5MJEUogRdnHkWVZ1NaeG0uw1mm
XAi6z4by6KybiDbqqZguY/PWzbZyIluMzm1VGJcITYQPr187WRKRkE+bV/IqXIeNiuSpxVABb2gP
4/fiC8zEbwZaaa9t4MlJ2UQOlfTd5FW5PGq0bMpgUhgJYITK+1VDq2x24Du7CQpAaTX/zSISmakp
UhakV7EcL4nA8Wd2Ko4NnplX6A3GtcRi5dFiq+Q7O3DrwPG1iImCXI0m13IsrBXitrUiLOb1+lcC
pfEStTDrEtxzvRZHicPUz8XORStvlcXzmfXkDfS7Zk5pZQ0cKIHBB/lIwJ/cVj3OWpXE3lQNWQ7n
Ho9GVKrz5/t75bYt8ntI4EGmRlyBX7ucpom/fT6EgAmHITC+w1aGlhsK5yEKTetU+RB3T8pkkY12
WY+9ShlpKDKM7t7x2MhObabNax4AGA2aVf4NFg0LqTACDhc74p2CYYsKUMMazpTThn/zojVhNyFb
3ze1voeOux2bk09oxeOPUj4lpeUSlEpgjf3k4+RVxJDk7JJeu/M/4T7AXmq8ygiHU5s1yun+yt+G
HUY1NXaxIcFZ63cv9H6qW/JCx3XdONlT7L8kiORdXj8KKb9j87DmilDXc0ucecJibgRZ65tXnqnT
hRb4sHM53UZrutsEAPm0JlFbJxC4pVOmG20Bd1EXJzeZw/PguNVZm4e95+ftsWQoCeF1LMAYN0iz
wIpMJW8ioPouiut6XiAsripoV+WO/wA0VkGUoNkDKt2eS/rOwDF48PIQpfGx3CGdDe27M0HyweyM
LkaF422N+dxlbOHlNhGI4vtf7XY9ZWWJBz1vRFpM6/XM+yRpsKZCSyucO5rdY01MKHhwPGfga3Y2
4u32Xw4mf8wf+VLZ+eEwSASRXbdoVDsNqhJBp3vqbA6ePcPwtwu9OWV4fe8k2RvBRwD7QnYBKLrM
blYxtlDN1gxoedJsj+0XzA37oxIaX3PFxMioRBsV9VJMZUd0TqsaH2STpttOALz9tBZXJQQryTbh
7K+uMJi5QR40GK8R5vH4ACh7HbUUorlW+P8kWTXvXCu3n5bxaD9Da2FAoPvL1U7ReUQnyJ0w2RHu
CzXnEZ+0UPcCo9srNNx+WFslwAhNWDyHIWYsh0J3ZpxR1Rg8s6x7pA/7pv0Uuci5a12bdBCKR/M7
niz1U4BH+86mul1WxuajgnE2qKqsKVfppCG6OhaD52Ag/tIRBJ9nPF0fB10051DVuldHIJks0v8l
8XEAMurLuWKmMyoW8oPYJFYEbjceDwhvYH+q1l/vn83fTc7lJW3T5BKukF012e5aDpWGtVspbjB5
GMqi5Thk4IkOtYGBKlA/vfvcI6z1zkKT5y3Q3AkbgJjuyEGqSGNfgO3uYUgz69UvK5itlP3IlOUt
tkYBojDVqWCJ0VvxVawIEf4Jj/qQT//dn/vGjoLXZcoUhTrATRyERY4hl2b0Xu/zPD7YOJJL1E8V
nTXcSL8BZ0dYCTnPVj9kE7p690e/PTp4wEiUCg9yqRIhf90fgcpwfbRlE4f9bKrJM4lBe1FrU30E
Na/vPHw2ti+4O9lalOEe5O9yqCbWyT0abfCQ6cvfNlkrziIPNeMYNg2q0LY+dDtxYSMWUp3mkaUD
hJNvvNXswp49qKJt4pn4nOfHTpBMa4jvPOowWI99q0Fq16foDH3YedPMdfAumLU9+udt2UP+CNki
coByww9azxudQaEVI85DmvY8CR0HmQi/7Dyb0TTEXBU1TKF4aQr5nwSm+3j/C28Oz7EidkDBhoO6
HN5IGz9MiBueRiECnUqNVnLSw5d2YnNEUxGMPEDrDgmIEu9YxX415tph+rSUJTtIvghX36C1zBhN
0nr0gj4rf5Z4GZ7RNTUPQ1d1Oyd2a4fJhjzobkElZM1uCbTOacU8jGioJOhsYKt8GUaA3mjiRMjj
iPZ8f2m3Dg9wIzq3tDI1cqfl0sbYZSaGzfaqenf8yOuQVxoA7Ke4jPagG/IrrQIkXWH0EMmWQHit
d3LbqVhK0s3xEr0UxTXMHXSZsEjDoeD+nGSkXQ1EXYJrGwoshNs1A9ZOp74MCi64otKdJxxTzZNf
oFdUdO38oTURxkaXy9252TYWkntb1mAkpkL8xiX8EYXQQrWHIEF0zwrKAXsxXIQ8uqnYB9UNKmE7
YeE39XQ9R1YTkBFMEslBWH63CdxxlqsTPs6AjwcNTfTcxQpwzlX7Ya56bT4NftQWaDNn008UG0z0
55FkRRS4klo1Ri791Lk8kkurxuiGJjhhvAGj3U7nbEK142Ho0JyfUeP43qk21rMIvfGhcJWx5veK
Fij+wayD3jmVU5HMP9C02iOPbn1FnUSHvMiF5yBWRaZBNebE7JBzSseueS+i4oqiZvlBLYbHYECV
kTej/+3+xtn4hrDieGWCkDWpk8g//+MbJh1HMoSE69WZmP81UfN7LFAr+IY0+B7GeWsoGPXQR8ES
QCBZDUVhKa0AKxjQpKvqLTqZznOrmvkFKZngx+tnRa5FNcYiM7lJZbsmhFbWMVTZdeOTKwWdpxDB
3GFAT+P+UBvRi3yS5ibrR8fMWH0zfRa17aNX5mW5lb+P7OiKvQV5Vz0Ahm/bPTThxhZZDLc6BHkq
X9BU6b0Z9yv30joBamzqjHXiwW24nnraovjSGKV6uj/Pra+HdCayATw4KYWu0soISVW0CCnmDtOo
fksozXyt1KD6lCbZ/O7+UPJuWR10Ois8CgypKQGMZ7knGw0ZlICOnFdNs3qiWIird6f/h+UOll6j
Io5FYmf/VQ09ifsDbywuA9uANPmYGjyc5cBmjLBW7zeal7Q2wjyDUD6Ckfqv6NT+zdgaOC1NWr6z
rhv7x6XMQ2UXID5xbTXZwSmRVLYZs/drh8sBjZKXDKRffGgEnk355NgP92e58SVhiqsSKUJThULs
cpYNOmFuNyNsOiCO9E1T2+bNRNPjZ27o2c6TcmtB6QrIr0ngpqi1HEpJoYVlqD54dtGqSIdqNnjX
92XUh2hntkIcRe0474YSgtDr5wilUdcRZSJ7MuWq/xHWoopKj07iiAsfstAnQPnTlypVkHRP3aze
SWC2FpTNSsFSZslEguVgtS3aJKKXjvLfPH6m6dw00MYd48FyomknL9w6G6a8AsHjAxVZ420SzPxa
rGE0z3b9usEVTuufMIFGEpR0R6MCIyMBvS1xQhig24HHbySlLg8P8gtKwYy+SgqJqHNc1QaWB2ap
9NfJToOL7aNBf6ymgB5gmwrjn8zXrY+uERifEjAl3v3vujV96pISL08zkh+yXGpTT21zaCrds5IM
+fa0MePxbBSp+SNNavVqYkF+CkH7ec0UNHuUrq3pU6IB6ySZpDdwBV2M3VhYg456WJinp8nWgwol
TFF9SFzwskbhJ08YCVgeSUZ/slBZu96f/dZG40WLCIMUFuIKXc4+ocFeKwgPgd/Uc69HNf4Qla5x
UVDo+IsgATOYpqtNVnCTlIdaEoc2OuZeNoSIPYZOd87oZVyzEgeU+7PaioAMAeSJNzvZ5Or4iCDX
0D2LdQ/3ej04DlRMfuUDuOMDni/DU4958+uHRGeB80NZEfAx8jTLhQzMokQ8rJ6JS0P/roMmecLF
E1Mb/uv4o/QRMrs/x9tA6CByhb4EbEui/BpziPA44qV9M3upJuKvQDOw6/MV7ZCo2DxluCce0Gge
d6Lv77tjeZE6FBRp2UilB6ohq9MyChVH6KSfkAcN1MIb+1F7GgzT/zHAJv+Q+lP43AYNStlTmVuX
NouHlwT/4/PUu+r/7i/A7dZFSom0gdY9DLeb/mmPBCoKEQrFPkwCPqp0yX7mg5O8C512eHWUAr0k
sUtcqbyE1umD0OkBx3U8ex0q3KcxE+4pxL32VGaN+TFyIh/jX7Q10ihWnsoSY/f7M73dzhI8RYSg
k0qutAaZBzCkLSpgSGKgqpgj2ZCgmRcDXkiO+mj6Z9dNix3I/sbuwumCs0rliyaks7rtHNjRfS8m
KrdRp721YvQSm2bKL9i3zD/xRqrOibDf35/mbSRG3pnCvMMtS6a5rhZjXqaNXYVmYd1E0ac0E+8a
3yn+IRIqF20IESHlwe85JMM767u1kwh+AIRBXvPuXE02yLDwdMNExYgVCaR2FMGTkoLkT9ok2LnY
b5H1jkPmAoQCHyB20rqW2rRdnQ4mxhc6kFD8uYcY5fkEl0Gn9os3TTYOhxTDWS8Ww3i1tWD6JyLv
+oj+Ks6obZq8iMoOLvcXfmt/0aGkQA/iigxgdahxHYsxOSCURDPUgkOIFiW2FTn5NGwpMwdybkbJ
ztt762OTRVGcgRQHYnpVDIsL/L3icZi9piyHZzyExGdsW9Or0+jZ/3KsHZ8A7dielhjDTgzbnC0X
EXBOHsUUtJeRWitQx/Ir9JR5Ow6Pc1ZiKZtpyhdUsdrHOgz8L/dXd2t3cX45TiYgXPpcy/EycMGD
HWFeCVm0exhRqz6S9eEdMTrFzp0gP9QqOhOmWE0664SqdRG3yHDklf6ZyOWO7XvaEQafsR0+3Z/Q
xqejPCOfU5ShSIVXx6VCAnBymnjC2zMbqyMWhva1yhHKMcwyvqgaBjReE7XYjELnUHb2zUZgIkmD
60t6zKtqjfuVuNG+oTjlzcFcYqhVVVezHMSbDreyp3JGD33UxuJ0f8YbW4ZMgmtd4pG49Vaf0CQP
NqMol2qqjeHlhoELBwbRD2pvfnKSSJzvD7cVJOheU2qQIgcmF+5yy9SVFuIaU03kL0X1ACzAPlFe
BKgwmNb7Uu+K7xoq0N6EjcppVCHCnOpatc7YaiYfo65Ezx49SWMnSv6upqx3F2GCRgh9U0yb5L74
4wVEAkfDsmknzyps8S5xlflq9131AYZl/jPAI+6kTqiqJkMdfkUISv83xgBIPcAwKB7wv4xOM5YC
zy0R6KIm8R6ReaPGT8mEBpV8+xrU+VdRDOZ3Odt6P3qDWTQI6ZTDkHoRojrfGlVX7AdbwTX10UIO
498hgz10pDmpPiPRjOTAzvfb2qQUglU6dHRfwQktVyqLKQOHBZV+s8ez8pCRdT50CD0/yZY6b8co
1x8nzNcuFj7JaKC7+b+1YgFC0Uck+StbyV8AvhrnyC6zZwW95ceQridK0OZu9ef2BULyD2NVKlLK
3oD88z8+atRXdpxP6ujFfjFSkZ+N6ElMRfbENel+R/Idqd0CFXjWM0dMVW0n//P91dpYLMkYoDcA
ul4nIi9/gYlUHyaSNImDiPjxGOCb/YjfQf/JSh16NX2LCPcJAz/n9fcABCuGlLREECqreyBuK9HT
n8e+T+lKHEhr/KJ/hbWuwBYUgB1wfLczsfPe2pgs3XDNgF4FUE1fv3dBAOGXFQ2qhwlRXX4PlCm8
xPQ4q/OMn88vE2vA5Anvm2kHDbARwRiXhIPnguShrA4HMEMDo6ScmlCdlBXOOC4GLnVE6bvE5IfO
k5tFe6zorRMJkEyK19KQJ+FZ3fGwOwW06AQp+8JC7E7zhwTTwa58cvvppw7W6CFWu3cCf9Cr4SPi
Tbe3+3B/c91evhQmoNNxzQMxQQVvubkMPZ6HULiNB6BMfLFbDHUOnYlkU5Mj631/rI2wDYhFJYGV
kAs6uatjn6gcZDhELS8SZ6jQL/enxpsx33hj9gjVHFqUzpuD0dVN/ZLN0+Q8uEY9GXjFQ2w86tSR
nGOvl0n0gKrUnqTEbW4AFMT+Teoi1UUlc7kSQ6QjbAINA8/2biKb5445z1jr7Jzm2422HEb++R/x
pB1KWCWO3nng3JwA81Kne2pKdhjeH80PN+6Nh/urvjUgB5giEqgB+mGrTdbGVmeOWdJ7isB+zo2s
GBB5GT5lmCQefMA2l/vj3Z5g6glyuN9sbVTtlhPEh1MDjtD0no1C4FHFpZKOLdou9mQqx1QLwU0p
vn+6P+htlGZQVDN0dJxIIn9L0P2xqhRuOtpfXc82xq30YBOl3rk417yjb1W/m03Xf1cliv5SlEHm
td3g7NTPN44RY5P8kL9SK7wJW7oVGkPM+GHW5B5uXXiTt03zMs1TtTPV2+ySepgO/oNARWK15kOg
dN2JGTaNhxsUQNekjJUvcSbsx0DT0DyjOY+BSC78Xzwckr163EaOw+gUjRAjon910yioFFwJAtEy
0QgfjCNGIv6TPTTJU662VoUKEnK2v00Yv4a4Kx9dtSu/Rjrwxixs9Y9NNKcnNt+I8GBvP9M0av+5
vxE2Yqr8gZJKIAmn8M6X268IRwMvoqyntd2VAi504pzjPBMob5DN6NGUAp4dq9Izgn5A1ijW1Q/I
wJvn+79ja0OQLaCkSqzjMbX6Gb6TG37t8jOqmTTqQOqFMUJqgCuInWan+rJ1wuGBQgSAjgrHXv6W
PzZ/gjFfL5DD8RRF7T9VhZpQW+vaqjrjCJ6dehrKO7f0VqzkbePCj4GwcdvPjxoDA4K855Hu6F/U
EZUN3eI98/o1RDAEcSbiCfyfVSQpZN/WKQiVGOaE51wdcBjMetUTiCV4rx9K0q35K1Gi45G/XEI/
CgnEod15Su/E52IYXM8K1fDkB2756rRKVlH4TrKkrd0klB3YvjTS3c4bkUI/BLmpHmKhdp4IBd7o
YbhXvNnaHTZxX+owCmpVq1Us27Z2SpP4b3Da3kZWalxaga+6UPH1ht+4g8rf2vjwohG7g8pL+2m1
GWmB5GWHrZHnwyqC7JrV53qsAk/DDW7nZts660IlKQeCwauGpHH51bpGQxRNuvHoYu7e48fnHoNc
icGW9M3Frl00mWdnwGHXV7xMMcZTadh70hO/MerLVx/CRURDQEuyaLUWug4FQCh6R53X2ygTnDH3
tGG+gt27VKWrfUOZGidtFUO26RgOlfHSTCTPhyAY65+pmYdHfGtTwHrcbZeghKr4+p0tYa5URakE
S0GT5RpBES8bEqfBAwBpnecq/VbiMYTMuLUTeTdiwmKg1YdvfN7+QwjocgZhMJLW4R7j6a3Z7FQI
N656geoeiqY0xmjNrCbUYeY9dAr7Wcyzenb7vubdrCmn2kBw0FFzlb6xBUkDONvB9nX7eD9S/O5I
r783Fwx9BZ5kcPRWm07QVOj0BvvTLrbC4jgrE/bCOkqjx9bSR5AyRuNFkW48KWWmooGhtroXT2U0
4CGjG+9zvSz/KasJWWtiS5eQgvnBU8xD9sx5Gr/c/7Ubh1+y2mX3jphjrNV68nZyfN9Gb4VzH/9K
NCW9BolreBavf0xyhvh0f7yN0w+NCai/hKvzVF0VgtDmx9rV9nvPSXVsVMLie+9H1DTGoNn5Dhtp
kKAcC2ZHth0oaSz3tR83M3wchUTEDfJvVtF/TRDTPEdlmz8rbe9fKQolB70y9kgNGy0e8mjOI0BJ
6aSyJt+WzuC3miWvW6gHjZc1dfEmmuzAPUzFZJ6h69YY3DPrMdLK4VKn3eANTQ4ols77nhDU1gfm
+UaTB2isBG8ulwHnzDToU6334qxJr33cUEMJ1S+tXU+P1lg1O2nN1uFDxQPzGJn8gZhaDofjk9HH
sJ48oYX9P/gFwW9us9I8mUOFyXsUjtFTgIrcG0yZi7cKnaadcLY1X4drn2Y4rSYyl+UPmHU1LjDp
bj2tmtyzG6p4T5vIohxct85OdTXs9Fy2NjTqwdwt8qYB7bUcL8nKUHM7xiNzHU9phouyYqGXlJh2
t/OG2NrRsG2pGoOZ519WOUicz1OS4dHqRbYYolPjmFjaUUvFCaxpLjxk2l/oRGONCqZb7MQJuU1W
QU0yHSUEGEjjrcmLCIokCxi7yxXroVNaaWaGIfGLw3+tjkYet4+jVe1ZBG1sJ2A/tEuJGbICsfqa
BXCGyfTx/g170/8M0G8qEJdXEQA2FAoRka+M/4y2PlTnXij6hwn0++v7LC44EmrIlmznIfy9/MAW
voDOrPiNx2ZNHtwp/WCXPYbZs+ge1NItr/hbh17DNb5zlDZ2FogKCYglriMptAqVfkSCMrQUQ5Q4
cr5jeWuc00mUtLfyPblDsbG1dDIAFKSl/DAcqeUkc3V2/FnFtGcYbfNnjSXyIz0tca77tL/ObRd6
YWAhzKNF+ecOd0UL5gQAj1k1MFBKHL8PDnAZhms/jroHYyXFoW3K0YMGq958rUo9xHApt94O/hzp
SLTP/fcMuvfAes7DY5dG1ZFYYToHiloY+MVWdQmnaM+YY3OWaCvK2iE81zWW03HCoXCbofVqUyk+
KuPwiBwpqFXMTX/QlJ8U3DDH+YWKbbXzHtqISsCeeA0RmcA5r/exwCcxrO2m9Vqsrr4RPT9UehE0
IGWBNZih+HT/lt1ItSigSR6IjPk30iSum0dqa6jUnBsjqA/QGjtx6GiO79yxW1sU6BETg/SGqtpq
i9pV4/d5qOA0qE3ZP0jW29gSJNaTn6PJfX9KW5EAEK68yNAApbu93KFYycYmmNHOyxVj+lQ7Rp2/
n1sfynk3NPrLoFoYsvUUHjDJ5NF9GhK8/u7/hA1uDXgNNBdoe2KgREl0+RsUtCD6XtfQetDMasQI
QEcH8OCWjf9szTk4mTrQ689CL4zsxQ4nIS3G+wC9lNb9HIM5+KpF2fDv/R+1EZjJc2kokbyDkVyH
p7Bx0yrVsUYGojk8ZzGe2H1rtg9ZkE+nqG5EeHB7fU/lbGNUSMcS9eSSWtHRWq5EKBKXpopSIZXS
WF/gU1f6Ad+26SO68Igz03Zxn5KwK14/WZrOQF0pbxGv1qWtGlAdeFcktPvYUZtjArHoOSloAVFH
CrITMtRAPLindk7v1mylaCAgaYqHXEjL2epqpIWWP2OCnpvuF7MSI48Jw4+hENRB+aC2efdgjcG4
M+ytLwaxgigoVUrpmnLzL8elNFonjlBA8CdJFr3o2v/ZO4/luLEtXb/KiZqjGt5E9OkBkEhPT0qU
JgiKkuDdht14+vuBVadPkVKLt2Y96IkiFJlJuI21l/lNh8f9aHjFF0kH/jbzhJH7BVzw/SDNCj2l
PG+LTTRlrR7aTYJjrYt47kZDILzyDSgOiJ71uJr5S63E3369Dn8SCl7qx3VyzqN5mwexIAYHGmoD
FlkhUcL01UsRzTUoskvOMWvfqfJ+djxiOHNKSmsC65ttGeBbQwMeKS7VwdAhIJEuTqJo0mPZo5fw
Tpz7yQLg3aJpsa4AVvybBTDMbucm7PWbKMqsj52wH+pmKS9cXIo3czs227SN39v+f7JlILVFmvfS
KWe9v374kkmnmTdOu5G1gqVMVnROkHtqEfuI2E0fW296b2r+kxALeRmu+VoqrN2A10fEcdlc+r4U
dLaSKYdlkS39PnFnpsB56nmJv2hKcuHE5lQep6U1lcyvhK4//e2FBBccKW0G5WtC/eZep0wqolK0
7UYr3f5G0qn3ldghjCVY4W1/fayf3WPUe5iiI49CfvdmEXkFPQHe5naTZGK8jbVCPuTqCCa6dN1d
tTTJO629n6wjSJY4SqDJRBLwVqHWMel2gF+hJiy09gZ5QBxHZzVLZpQw++yqbSLSO3cc3+Pp/CQf
WAVt4CWSRaNW9mbzNAots/SOGXQKcidM0I3YaC6l8a/v5k9eSWQoaWozeDDQPH1TCqWqlzpe3nSb
Ih9qyOimPGY4yQeJl7d//0YyJWPCQEa1HvPNBS217MvRGPqNV1lt68c5eLC8jt1b7sA36EfOFmJE
HP76+n6yWjxMIWF0MZxEG+3N9QlgI8VYNP2mbJ3hYpS45S54oGB0JfVtZWr934866IigirDiRdje
3xzPzXNRmy3Hs4c++V6pJdDiHoxDoxryss3U/Kaq9fcIxD+7SKYRVHlrOkFT/XUQGIpKCNSx+007
m04fssNmy5677Z3UdIo/9KUORfrX9/WlI/aquGQuAWMNsjINewarby4UNmVajHKkaaAXSCRMDqIQ
24kWeZn56ajV2abtVONBS50lP2gjrd5tLNt+F49qGvtmq0YGKl+1pX8R1uyIXaxa2Tc3soTclo1a
kRhMIitvFt7MybdmI7qOuyr+mvRN7/mpmfRHW8/GQ1G7ZRnIzpidLSPvIn4nf/zh7eedYCsHjwRQ
nZ70m/hKBTcPViq4TCA0Nxmb1WY2hOoXjbnsM2t85j48/PrW/nhISPx0J1YlOMgsb/VTkgUIZV7V
1ia2lrm50LRWv7dGClafToFYtkpOunMcAAW9lyH+EHKYsTKVoYBlK2HY9iaMdxkWeVLG1qbLkKUI
Y+HS+ox4/u+8lOvfeb12Vl0EGhPE8VUo4U0I71xwDwA/rA1CKJP0JXrjwaQUxlnObvnl13fzh3eD
a4Ixg2jBSgD23kqxIO1ROQNK7mBLK+MmRwLjLIRxPShJFNblwH74t4+3ZpyrTSuuILRoX7+LulOi
RZ+u91CNdDzGzWSev3aKJpttA/PLu3WR6+7fOegPRfI6fQIPgEACCNsf+h04XwsNUylrA6gIAXU1
A4HRZOVGiHTYSDA/gYU90ZUeG39bnpcjw2RZ+WwsOOSGX19ujUnx0CEJuumSVnkYYyBv+wy1jUCP
m3f9LF9wwm8WzvosdYoYUjtm1a+P1ulDoWIwD23FQ9HV7/rEPLc4nk8+6Ud2o7ptDPxBjyGoylYX
DWV6plxpteXe4j9TftcR0fZ8jlgaGzg2i+nbajfOOz3VdS3wsBy7UPNEQ9kiSuZj3ktrOKkKen1B
lQ/ZZ7vO5adfL5cf61MGHqoNUIiO2YpJe1OfmolFtgbyZdPEqXqGXqBPvjdb5YpFFpnwJ9wsrJCy
rjkNFlKlK+RCZJxghOlC62bN56pDOvKdN1T/MRSsqBl6WDSzqFXfTtzVzkwE3cl644GNm0KeZt5t
UyNelBDZRp0Jx7JQlADQth2/L61MOeZFPTwsmWp3gcDvnRYGsPnKt+u4rDeq3Y7zdvDk9Ehz28Kg
HNH6PKxF7t1LDEIZ5WOTQ2Wk2f0hXSYvxW3A0qD/QN9//vU9/9m1IcPIHSfjWTvOr1dR1rpVjWMH
isAe4XypjXIriqy5+fVRfgw80JOY0VDwMMH/gdDaCkgjcdXUG90Vw6dkNG3YXbaGUQ8Cf75KxfdO
EPhxhsFSYohFJbCmAQi0vL4ujOpwgifh2eh9NoXs3nlgFiIP3bqH8DlWYqO0ruon2WKFi9kM+0pG
UZA4dfoHJuw/XrnSdy8u9c91I0WKAPyb//7XVfOtuuvFt2/9xVPzn+tP//urr3/4Xxfps6i7+nv/
9luvfsTf//P4m6f+6dV/wqpPe3kzfBPy9huG1P3LAeJv9frN/98P//Ht5a/cy+bbP397roeqX/9a
nNbVb39+dPj6z9/AxkDbZcH8x1+P8ecXLp9KfnviWsb6pz/69tT1//xN137nfaIL4wKZI3Vap7fT
t5dP1N/Z7qHcsPkDnX8Z/FS16JN//mYav696RpQ7IEZZUrb+2z86VAfWj7TfwQ2tZL5VxHHlvv72
r5O7/iN4/vFsuCF//v8f1VBe19D7u3/+trKJWCf/jrIUsOimrcIvq8g0Pfy3lmtFFmXlYucVaIJW
3FpZsxyVoYsPrcgi3vsu39TFJqmGzo9lrW5H9HE/OFbzFeGEz6M0jvrQP2Vq5YWWBPfb4ASI3hM2
6bVlUzoBV76BQdX6g+eNROHuKU7naUvRiEIS3BuiYewr7XQVZ/2yNarow8R8P7YZu1ZdiYCAkVLg
rn1ftjXErz28/rQrfZivS1WmwTjWk28o2oUrUv1OTMfa1Y5zJuIjLi4Pc8q8JWvwrk6n4bLS5eIr
1RhtoqFzfFuzcj4Qg28n0RfNm/aJ3V5Ws3WenfyRLPhojmV8ik3ofH05HDQm++Ho5edIt4ZgsJtb
2pDlrsoK8IbDXOynpbhculY/REpxcpz67Mr0RD5kXmCNeEP/565aIhcLTbtGn6+ut6jzXWWKLELq
pNUWursuwWYdTXcOBiH32ahYOzAF1c7LytDNO5zLHS3QW5BpTWz4s25/6FefFuEFwui4jlw5RGW5
sTTl+2wYdwAULlsE7km8b1VPhu0A4LelM7aIQ8qor2qMg6uiHq0aoZsO56lBJLN12V0xb6JPGbAY
7os84put8+B1GL+mkfFBOl4daIpa+NRgO4jBD/qsby0ZKft+0asLaZpFmOFZr3QiDSNj8ucpfs7F
TPBZdo3snU1eJfohaRt3wwz4gDPxXSk0vyqtxTfzxQjiJN9UnTH4linCDKVip3TI+4diU7j5QRni
vV61+9ayL9ICqcE822GRVqOBlaebOO9OTRufJgiJqM0Ynq8IYJI8kEdNg7WXV33v47+JWK291Tvn
WwpLyTebKFxGVK2QAin9IXV2UTY8j6Z2zrw89rUOfQ7oYEFT5jv02/ieVuxUKMy+swBvbscsoOZ7
wiLxszfFO+m23VYO1Xkpyg9Kl1+X9nDVIpINrPA+Kk0/MmnZzFWo6f3i6z1lXKYx+c4WP80a8P2m
+6Utyt3s5hCiK10JVA0LiWxKUx99jeOE0B863LfzqB9Ar52Nej7YSj75o9QUPx9gqkBPyLYsoQ9R
5VyqS9Fu3MG+1dyKC5nqs0JDLKxEu89nowkitQrRt8ezS69kYA0o9ff46GZ6GTZmfNdU+TbG49eR
0UfsYGJuRf+lTaXfLMmzqSsfZFW1RyM2AW+az4vjPImuP8V68oyYHsjr2brXhVM8D3Z6Z4noMDva
2bDk2ShTP5ftXo8H6JSyhdeQ7qBUXImq2Tn5fOMpVu+70jvXxfyQtNlNTOM0BfXU6vENsO5baAZB
7AnUSmQeeHZ1r2cG46Jc27qF3NnqkrEreh8NRFmHxLg0u+hpaVneNFxvBOSkJuov+qbZL9DDfDXz
AktR91o2jj6MsH3U1F+dvjhkyDkWse2rXX03acqxQ4TYRwcATxgxjFu3Ik7kQx9Yvd3vEbWqArs0
n11HjAdwReW2geCuri6M9aYrS26wYE3plX7Pf/IgH5xQdjjeLvonlmhEcqRflo5ZhlnbWr5GzGkV
5ajZwzYy9OKqzbTqYAtra9fDfbt0D/pUXmGg0wRi7nZ5rbVBr+IpFVHI7yYPvUv6ZA+uguRMmgYY
sX9M4Q0jCHoxwvDYuGO6L09TvvHsD171kLgPpYvYujTqbaMlcqNMxs2Y9sT/ZcQqZfTLGSKbELve
izadK59rKYLeZFbmydbcpp2X7TsYhqGGT2ofK9Tz6aWazYJFj+uKkdontEcusIJAaAfTWINXF7vY
hdRJf7Cc6tqxeNkgzfOW6E3iy6iH1NwZB2sYPqWOdWsi0F7p5R448bVuDh8HqwOrZlgiiGLh+aUg
rJXmZSIN7OeW8WtXG7A+4tLwjTq7GWYmm3Vs76YOFXIh3AcxVTdeMwmOVFs42pdPU5JC9SrFDXYI
23JRGl+3VjywHD8CXKIUMTEsUKs63feK92WyqsIfZuM4qdU1oYBeoTJ9tHNtuRvn5ENnVl/s2D57
VfssTf0aLuYjEf0gIvWA4dfiF0CIMm34oIphrw94pEeDODh1xduccrszeldFIwef7YPmiF2pfmuM
daDK+Wi36RfFVhL2MEyLFvTrGGhdSN19RqsfsjviPCEziA+VXTqbZJXpi7Lmap5MNqdCoNPofZ+g
i26lXg5EeQ1qWZXGYebY47lu48/zpD4yR6aLVu5ETQ3C/paDenKel3k8oZV0ldLVhKOmUPDiDuB7
RAbfiauPlZa1WwCl16khP5Sq8m3U4GwxLj+YUrvtpZ3CdXX2kefcgEO9wJLsuizap3phX100x3dd
dNI03HZh5276bj657pT6bu7s60nDTjydkJSc0XJx7DAZkPiagOr4maF/dTL9msf5QOAS5zxv9rmh
JMEY4UPYNMOtg3AGD0hdeN0JGdKegnqYv82xdocWfR30ynjqveaSrYMCpeldloUaiiwLyr6z/Vav
t6kibwqBRODUue3WrPNrKoJj2bg3aZ1bLN1BY6THhH0x2zSgKfelQxjIHz3lyjDz5053j4kXxb6s
luyCpCYn2Gg8Q8/5CNE8C/qlK33EOMI6EamPwNZt2pSPmoFBU+YV+3GsMtgseRMutghdbbws18yr
H856UTwUdfedOei+BijoJ5XxvaxnzEPc0+gmC0oEdOyGSd2ZJt08I9YQ5tUH7SJtPqH+z6knAcOL
DW5Qhx7j37z3dkkP0cPrl9l3tIXw0G2nUm4L6Tj0jfuDFRt5oOXL59R2v0it7AMnHlwYKOqVdLKd
1yyf6ojnZGtMHe169psp45HkTyi1JCdDzqckY4/QvfHW0JFl67NyZzSuzrpH0wmk4zntSjMwlYYW
4jA0wVyX465qkxRbMOvJMJZi06fTRVEhezPaq+yb0e1Kl8LUHKcYQenswXJXk/rquR0pyYSXXrTx
rAVaOWE62qd7GwnjrUZ7YZNZ+b1CZa5bUbYjkA1hNJquH89pG8Z1nQaJSnewiYtsK0zEulxoTUFv
0ZcoS1S1OqJGph3lKKi0ovjjNLfDFv6AsTOsXt/AxsLspFfjbbKaGlkxcOg6aYMcKTmu2w26qr6s
HP0JUGzjC/aCbSf7S+LcaTTGM5FcEhLTC8etnpyCx5Wia+FPbqcEqSTf6rPNoMYR7sK9si3ztPLh
H1th2xVXtjTMsLDch16Xt/aQfpoWeaGX6Rm7tSdncLDIc3rOBpRxqCdt7lt9h7aEB+zDbhtSgajA
ywC8SIh1wjfqTjskLqbwJOTVxI5rttl+MNsLBiSq343TlQKKdjO1xk0/E5g1MJ2TgB5kIhnnzr0T
DopyV07zTs79qdSNY1zL2o8G42tDx/LkzNPd0rgPnemGQnG/TwvsIXvGrrnAormOtond5JuFxskW
jDKvluKA7GILN0CbB1OVzwGSCQVtuZqggzKX7ONgMJ3IT7zpLIUa+QRT4ffNiquU0QERo9sJ5glJ
ctYRMrOnfB7Omtb1PlBzELH6dLl2HkFuZWZgJN2yzu/3uWqyf7fDDasvQVtN/4oo+wO23QeEAAH0
GWEzYjFnyuUe3cCIGWF7X3VxE+bSOHW6fFQcGESKkaP+Nst7PRLnOTPuy8i+cvPltquGE2u45LFO
9xBW2yDTrC+dN14gxjYFMfMNIyv20ppOZmIcYkbzYAsyMi7HCmVGQmXWw/VYOIkvSuWbXrcXZUUy
vDQrFCPzrmKrLyE1jKepqvMAPUGdRVxs1GGxsBy3+iDPo72leNd64x36Lv4eGcmwg9cSFuwqmYKI
Z9TV1rEtp4+5i11CEZefgfaGlvAOilm5Z9Xty12JXuwxT+xL08uKkLvnE4u2sOMvmtbak3aFRpM8
1s5M1FGb4aAWZb9HwXPc2oo6rChsO/bVxDogKg6SoE6HvRx6snHC6lEmvRr2UTEdDVEdF2t+iFrz
JAHW+G3qPY0DiSv6UCS4cOQYcBwBt5d+VXTKNh2UgjRFlf463/B7j6Xa9d5xNtR8S5Mn3aiTfOwK
WChgC69hLPuD7LKQmReFaN59NPryrNfpB1yoTylCLOgHGk7Y2PmT0fA2mrXjBsj9bWeAYvxKkAaO
lg+CSmwzxW4AjuF70orielzgV6VJVAXa1KY3Ism+aHqynMzBwgEN4MrYEhJnQ0G3J8aZECm+ILKp
SJ1YvTSS8jpJrKfeYhSbOtllj4oOisf1VrFafzV0F5N14zitny/uJXxX8q2eP8KQQShtqLr1I1Cl
lMIvbnAJNzI/s7yK7Fl+tkHrlGX6wOv6DOzjCol16gtk78jKxVc6ag02lMmdXT1Lo/gImIDuGh02
k9yaIhb1YznnyJ8rRbnN80X7nGh1BUUCx1xmr5KFqIAGypviDFL0SUsacjiNX5WprdJ6Se56LIWJ
0cniL4WLflGhbmypUEB4YYu6Z4Ax5Kaxz9JVHrPkpiQR7AvtBAvUQtWpul/6MqAMgaYvHN+IgfXr
cdCl41e3DhfciaORFMQ4RGZ/3YxQifoGCmds7pMxv7WNK6/KgL3RwsEGSGxK2R2aRh7NuoVjPde+
4lrbNEJUokvsEyriE39ePFbQewnTFkFxsCWKRnrKjm7e9OrjPLXRQW/MbUWRCzPxYFdD75tu+3Ee
rTSI2uVD69hkMfIiInpHk7ysO0NsI8e40ku4Wp6z86ryMNfTTZVH9N379HKp61PaqRcwgC96UrDE
rh4AktyD6b3z8vqDNmn7Lkl639K6/bCYYZLIezoJJhZf3bUD9Z7MBIM4etFFWOiforrX/AESGsXu
8Jhll2XXPogSXZI46fK9bsuvYjGPLU7nW5MMLJrWMj5ZeWzDAE0CqfFoAb6PKFCAoF9KYVwdRw82
/NJ50CZ4j30jSo89vW8lejb0jxMBcVzam3SUyQ6FjMdTaXsQ/cqLcdSO6lxQXI/RVQLWEbGq6Fhx
HFFKI7Ds5FvntOdGdQNsOndKQzWtWu3ZGZCbdRSfNPNxKZ/a4dpqnsDwBHOfVxtHGbd9Q06iokzC
QIONVIsOZX/ZicFB97m+nRHt8qt0babMyZ00HOWkTgyze0vm2xaI2VqBX0rHvK9z98HodGRO+ALD
LaHt82VNKcPCqL9aCzI2qGJeitQJwKNOu0E0e0hFl2ghB1o07m3R3adJLbaVfLIy68lpHeeQz9+z
Yj5kdBIQ7wR1MCyX1uL4Q6181Tijj6aa4YnoPlZw0/aocX+tI67CZUR7KaXFxJX+s24n6K+3QDb7
NNPDwlMTnniEuWpewsdKaNhlrq8gIhJM9aDsNFp9xlxx7jUvCgBF/btIpphbRqJj6n200806uxgt
VzlaoAZOdm9o4azRBpj0PN+YkbIE3WDdvfRT/1Z7+X9sGr9qNP+yCf2/sL3sMkX/nzvL2ydRf/vH
oSueqq/dXxvM68/+6C0r9u/IaaM3jJwQemMIZf2rt6w4v/Pc6BIzzYY49mLJ9Gdv2dZ/p3kM8QKq
E5sWGMH/7i3bGh8xoEWXiJEtAyHvb/WW18nKvzvL+CNqNJYN1L6R8XV1RrKvJxRZvSpeD5UJ2DDt
brrM0w6miO8jt0/DEcOMgyfSLtSHZcl9ZrY73c3Syywq9GOa5dVWE6i/40NzF6u5uV/S5NKdnP6s
Kn1+M2vOO9D9F9jE27PlvqzUCLBqwPdfny2SklR/Cu2kOdI6mmaFRn5RC/d+tYGb/NpsyEEy76AD
8K79yRza22QUJTmtk2mHHi4teaPG3pclzF0NCw+AIin6GlrDkCUkGMvgUdMo3/I56y/VlnCTtSSk
jTRzhv1mttwkNtrYQ71Yd41LKyMwPcVY0MorGQQqevS1i1F28mmZfwNWO98mrYWNjE7f71rDZyVA
uIpEpRJR8Rm8Z/0el/OFQfn6DvFMESFbZxIWEeQNCKSfCiT4S/rwcU18GLzunOT1eKbzlHb7ZFKT
IGlSh86/OxmHNNZBw3REkNumcWq24SoVwcIXQvKtRAsru9FvUlRfS1+xrHIjTaN9Z0b2Mrt4c8YW
3FZOG2YA85I3ZwwDqHM726LmM2Llrq+i4oBrs/7cF24l0IawkqOqN9FDapEI+64RxXsc5r+j1NAb
wN2lhklWIS6QE4ipg2JUS/zJUOUHtTX6D1HZNGkwRPmEomTUJbcgbWeGHYjnBmKRSC3LUTaBheYk
CuDGnH1estwWfhEVStivRDyKrEkTPgsm+TowgxkDtAOsylenyg0G2UsKmHlubpaJBnGkNAPzYEUi
jD05yb1TTdHjgBJBMNpJeduD6H0aVC4js+jbbhaYaXvsgJI5mEtX+ZTog9hLze2+ks4qfj8XFNAD
3E7E5RZ2W5AiyvXkOc1VXcoCXdxeS2/+Er9+MmxaA9WbgIDmL6AM8FKQf7jA16+Y0paCppeiBZOB
5D8KwOQ4TsYtMQo3SoM5FnYeTnqUMKax3RCFQ2/rDIN5m01GYQWKYvs27bHRFOM1aa5jhmDqtPt2
jGe6aK7RXsVgCXCXN3pyDHeKswtPNqQZ7RKJJJy0Rl4MUb1vkkpMvmhSHpJqRmMwdwMSitp4llGX
JwGWzSY/Unq6pTIpSJhyonSlDB+KsV56Mtna9esuTi4qUVD3oa+T3fWIj7mUgDRDYThFOVUwjBwu
Sko6EZMiz4iv+FpjNpnvRrBkjMRQQ0PFOzbv9PKkQL68wLbTYipR6M3loszqph+n5AiXGUGEdEYa
bbMUZntOSr7ACCo1rlPdvlI6kDvYzg/Jvs1v9KFV8bRZErgvMt5WTeR8tGWJrrddW8kdKB9RbJyU
hKaOyZI0q7nKZif7ZLfFfDZLo6D/5rlz8M6z/8mjX7UrYDuQl4Aeef3oC33JQST32JehJOGnVODn
3PDsyxZk0m6ZDOgqVtF9qZdEfQfT9Ybdu25DMNDZI8FJAbmA6Pv60GUMxhoNOvikGDuHltLMn1Dv
cE7C0k+dS0pp9kO7s3D25cVLgsJTmo2eDsmF4rVm6DUslalTq3eUVF6Q8G9iEzKaoC0YyWKN+VZm
UptN1NFQ7Qw8dEvCBFrzLmtQX4VVNPgL/fCt0Rg2sGkh/Ar4mO8ocfEQ11Ef1AmNJtsYVbJJNLQB
+qhHJXXsIMmjGIP4YgbQXRnPpAeUL501vxNXHcbPb1/klbu7+kFBEP1B4kcO9MbzxCPRV8zsbFeZ
nMOIeq7aM3m5qyIABEGWCe+RQl6haZmLq7xpvicluq+4eie4yTjTAPmooJLm37JUr8xcazNA+hgc
Z7WeXkq1bY9lWevJZprYYfyomhAB07QhlOnSXeKw0W4iUzahxX38WFiODJjiYiZfa3iKpo3anGoh
5VddHZkK4Ds4nTqhXGXRdLXYQpkC1XbSe723Yx587omrkvf6E6BGZkbrEO5iWAo2+hItdCMzo1ur
KObLEt7OGf1Rn+ay7dci1k6KLRfFVybPPYEqhFtBhpBuOxdUpsiJVKbRyUe9dxO0QzPtsUw1dHJS
PRkxK7IX49bMuzpwwEUeikXaZ7VPH1q77J8cWXgbTaKMG73sGxRHGLf++rX82Z4OlptwDDhhzX7e
0ESGzKxyYJxaYExpdE8n2NwXVTVsRFWMYdcj0GstXYZpZGef2mxpt5qaqH4eL+0uHYZ6tTh7kr2W
bZM2MSnKKMdFAe+POvk9nqyxnsubNwbKNts1yBcQCy+r8i8iGV0M3GBIVLaPscw/tqtng0Inh7Gj
tq0y296ymoydatdaOCQ2XJ+2/dSO+XT03Cnb6QvjiwLwMB1+OmQV/YdDP4ztadFcsAZxttXcxHxA
PR00n+Mpm27RxG0DpIx2oG99yseaxkppJ7uS6nJP40R572G8hioRqcDzsDECPAf0BtLWeB2plJQW
UtlOXKCW69d1o7nUYsv0EQihdxZl7oRa3SJcb27Wlqc3p6Ftj5w8vXY/HuyvKtvae+/6G5zRHye1
YtKJUbAOEUN8fVKNW0aVape0yyszuzadagwVKYZAc8ZD7mrFPhWV5/fuo62yU2rmcR6mv2fJ+nIO
wCxBHCIJQ7h5K9CQplk/t7DcGOBMz1Zq2vvRG7VtqcfLO2H5BbL9apHBsAd7QxWAZdtauLy+3JlB
v1KohRZ08UxbrnS8D1wY+bfDMEMfIuVzupBxYy5oNdfU/d1npHnjDyDSY7GJZrCIo2UpJ3QCUgZh
XqF9yeth7y2rVmRbmKPtL1Lt/aUsll1WGzZD0JH27w5xne5Ct8mIwHKYdP+l19C/r8VTVTCC9jUc
jI8w1Gc3ZLD/jhTuCwftzVUjx+BBY139CyHlv75qijiA2hUCCBNZz6aaJe0T3a7OeJsuD0BXzHCK
nelW1IV7WDKwOn43mVf1yHB708UtX7cyBL+Qr7I2lVvJO2TjaUig/K98iae0u9OU5qQOor4vRdV1
zNXGGuXV0hVPrbm4H1b3dsAKcd1j+5mTbFvj4E9a5GphNoE89FqmgKbWeEGWpNOVUS7N10koylcV
UbdPcW27j8WUuydD0Z0vU2+SVTdQ3895q9v06erBPjloorV+l4BPX/qi9UuQwqavu5/whCsem1lD
nNyrH6jSRg3yP1auppZxJDUKraTT0+1L5P2/tsZvQA3/sgmtqLxXiDkKBToaf21ovPzgT7Sc+ftL
08CFr4qoHiTCf3U0ND7Bkx08MEC51aCEJfpnR8Myf3f5JkI87A5ABzSSy3+h5bzfVXW1xFJVYNou
X/pbHY3XO5CjwkoGhMAw11j17yhlXr8mGIZrQoXTQM+7wSDBAP/abzMtriK/iokQful0ovCb3Pau
lzaxQyPPDQDHA44Nm7/cNO6RjOvqr8i916j6l1NZIeDkjXD1Vv7961MZzXZqOwhxJNRChnHhROEg
xK104/fMK9870pv8uatjpaliTKoZUne7lmwKtaMkuc2E857C/OuO0R8XpQHbd5HDgCPyVpejcDSZ
d6WmAumxvd0ydlMwa2az8VJa01Uyorg00uJ3YFScFNf7e7Y+Px7+zT1dzKHLyNVVgGpJemUYLTCo
eBhvHaN/b1t9g7pcV9KqSIG7MuND8qs3K6meOxFZNSvJU3L3zBZSgxV2c0VHetdjxOJ0iVD+CDmv
cLp/XTKvqSZ/XB4U5JWRCWdJf6sBbilLbtKdxz4d3hI1NtrQoa6AjejqTrlUclX3oyRd9r9eqOvb
95e07Y/Dwo1gA6epxoW/Kf0k2wN4eqx5CbT1R1cbhnOcAO8JGRPb0bZGENYIhFPhO2K5wtvg01eo
ByGFO37Gyqa091ZMkReWqi3aDa7hAPmtml1mA7SacrEReY5Tl0zq8dqBs/OeXNDP1j8sBCQBV1O7
l2D1V202hNPrEX0zLXDMnJFVnUf5HgFDMi0D+PWnX98t9+V2/HsrfrldwHq5VSxxgtZbCotk0j0j
sekFNaaxo99hsgemyUnTm9qtEvQXhqSJNqNZKEUwxbpzdqA7M7tsrIY5BlKcjh8rNXJ9zcxm52tJ
35w1hS4ZXaOeEeBgVUa/H1GLrTat6M0kgEQ63yPMoWk+97x+GGdnLh+W1EyTwKNHkAaZ1VcUoDGY
kX0UNe13HesDVFtAE15Xyf/j7kyW5EayLPtFKFHMwBaDDT7P7vQNhHSSmOdBFfj6PohIqQ56hCQr
a9XSErkISQnSzGBqqk/fu/dcSNyRrTdYr+krwMxeTQ+NlNtBwT9pBPS0oCiw4DJVzpv8bmhdS566
3uOujf5Qr0KtQT2CSB9CbV1Yhn09eDOoHRft2ONgL9a3ubazDu1bs5fmZZI7odlLGYmkyzH3b5r3
oaeiaRAh6IMWoMnxHvQ9kWHgzO+DScetwsHfT3OEVGqaY8OQWhmpWS/fJtH7d7NZJ1PgD1b3bHNF
cq8luuJ7u+zt+ri2M91OqjUUsFOXkiGbV8atO4z9Fx4ToxZPGvN3mg/uepitNGdMiFYiCUY3tX9I
K2N2QmMpIWOqqsYPx1rd17yenTc8jEoP2q5wLjp72hAFFduKIaI13+xyHxgx/PmB90LeL+3gGsHW
J+V7ibzB4262bV4wplCrplJxP67bzn5Z4Ti2wdI662MxNO2M9K0Vj5umpWmMBWt59MrOe9jchQdV
LcaKLLfwJovApGo7dXZbNYFR1UzWpPA2QEjeiPSpGdweAa3vonfjobgfTqNQxmyllv+cCktHAGJp
ZGkmtLPJJS3ReFPeusutnY7GRV/kkoEyu8UDJ6VbxY6RG3Q3WiTp24sio3s5OpqynIsMK7V1kXuL
gRZ3q+VSHOmmFc9NMiC69VILeXNTyHIJyC8enkfDoc/sgsHqTnAvLPtszbXTHtxldDLmqdkw0Ucp
7NkMmhZsSQaNZsyNG0kOJcMxfUQkYw04K+Kh7tV9KkRDe4gDpqdsxG3BZM50QMyrtvowszJXMUjO
Fo1GxuAdPckyvXcyn/uDpmkb1LAFyeJpHTdmuIXlFvT5J3d6NjnA1tAndJNh77QwCtjyjUscBc74
teqTVL/quRMGsisbK1jo+VQhk1jtJq2zxD4hwyGUfkA6SMDI1g1O1Bg0M4/WMm/q4JHj6US9mbAU
oEeCPWI44frNpS1tu3hue4qoAC0bcW6Ns/X+kb6xx1gZ56Z2bQzwcV+VZ8IIapBgAGBvJqV+0MUu
1DmVGf+gmJbOHGLXUdU3gx+ZRaeqIvvPaur5ZSTYdLk1JqPMbgXqAtLT+KFcWswVYacl6SzuO0ij
r7aY0LxvztoOR02kGs3ovAGZ17JY3XAqBq7iXMSG6YYl4L/SsuwcFIJaQqqM1g00U/TE387Mr4cy
nP0tf9icRFWR6Wbo6ZFIUMLTP0Px0vniGnMCqihiLqApTDlKDeTcvjafnLSy13jRBTsIm2Zr6682
WRx3bpfKb7o9b8sb3fwcFVTZJEn/3jrOsNFnk3PZiOvMWHrudYY+2PVlYiY9GkQnd4izX5bJadqg
G3qj0xGEEj1OF0mbiafxxVilVTykOc52LAG1QGmU5s5TNdvzgulrQ0s1NjZXPZO5j7w25rKuj9Lq
WISzAf6Gtk86e/QC1PTU41PJTnWhM9+vhLdM4cxfhtrMVeXraostCfAcornQpplGCIaC9Ngmqqyv
rbErjRMyMqTLMxaNlt9R47yUs7M8OUvjX2n6kF37rrOh/Sz1xA0220rpnM3qkJVORkwl+j4lRp7r
tnQoC8zkEZvj0gZpv9iR3HRnDug4Nl+TrEoOSBz0YJXN+jBm3ficzWt7tfg0gxzpLS+Jts78nFM8
GOg2B2OcYkm+c5X16qYoqq+tlSCb7BN0jQ0ZrdE4DSgCxwqWVuYvB8uQLpqB1IiySXNlkA51BZF2
WURgz7q4JL4qhhZbxgLTxyaLL2nhpJHFeEEEczbZJzyg+UEbfP+tnH0NwWx6PwBjyU95Z1/hFkyu
800lMUFRB3vJUvx4wrlEPJkGqt2WAxsQeP05QT++bo/J6kZe46oxbPJV0vMSTlz4dRmbBFkt7nhc
fZfMZmtBCiJARAZWtmCrK6vsgMrplLj9a79lLVsROqavI5FvB7et6hNupflcMsb74itDnWRrLSio
2LiUsr2jT3LYCudpW+POUh+N374i0qpOQ5vFq4mUGpAsIwWIT93BtVVxXSjEhMzlxsty7EwRFXry
bklLP9YtsKVg9tw/7C/nBqjzqWyMD08CGw21Wn/vy00LyZzkNB+L8jjXAxqCtpAi6JL2FSOi84r8
pXuiP+qinN+8ew1eUlyT5wXNZP5ZZJ0Ta352OY79h3KTIVr66r5t7LOftsVRM4pX2uOMncgjq2pO
6XJ/VmWFTjktSUzbhnX2MSfQAterZjkn2SAO+9RuzPUnozKtsGn1LkRZ3R8kJIMTfVr7Yi1hUTR5
b4a5BvZqpjagw2tZ4i3JzYkuzZCuR70xzJsCxm8b0PIrosGQuD+GxaCzVvbvFgLTx8ZYZjTHYurt
aEjIckRt1d1Vzuocph4+IVXsE3Mz/UbmNieO0Te3BMpdDLl/qjsmNN7YfsukcVP4yYUx0CSeCn08
e1O7XSCxuM2tFjHbzBgV9G+Y0HMM7WbfVggPWwsgnPVVB7zpJ5Wi9w10CwRUf0NY6vgqhDW2XRab
Mzr8DQbSTKC37AZuCuiNnujaSs5jjtOrbF2SYK2sJCbT+9zl2/ZoS/N2LtwfYubPTM1qnGxavEsr
fsoGchxOsttOE1O4NN5xMcwx7LT6I/GKIaJVQ0SRad1mMl3elD1qZ2vL7kvuumXQMyUNDCPXItFp
7f0mjDzQB1TozlYdzNEdDrRcotkDneqOfTwj56R1uYVKjlCBtWl3o8B8tKWB48xbYsJI7lsEA4fM
rd/TcfEezUa/KL1OhogCaZgBh/QT7zqxK2bwu7xn4QKjjY/aUpwnf6WDl71NZvK0zmReLv1w2ZEc
E3VZ+rUuON/A9+nB1Cc3NfNYJ+/6uBn77BLPA1sMVc886R9jTwneyxYVX6+LY4ZrNTQTlGhd0Qqu
pZYW+qPBf7ykVnJMi8Lcn33uvLWrO0ViXX+KKs+xz63RONdbmA/futq0AyMxSNtz8rDtuoof5/pu
iWyG+zHHm+ZPV6a3st+u7bVFQSzxI6VeUG2pfPZUnjvxtGrDsRlMkkCEIyX6nd5ZKFcGrWG5+xNV
qj9BWpqoHd9SFNr8ZVa2fmM2uHWBmla2vT5BcOyVA+aPWdvucydJH9dcNa+ZdIwkcO2856nVKflu
hpl5ZbBIQ/xwp0xHkoCCuA911lwfVjntUIyC9dQEHKU8+ob0p4j6xGnOOp0zxtyavc1vfu9u+VHk
du+fiTFB/oAGxDroidXelWLA99In6NZrHEMXBicwtoLEYVg4DIY6i7LyT5pyyQODYVSwcsamdAPL
z8xvqe5UVWgTMZHHhWkOP3mMFXaHqREo81b/+7Aikg+GZJ/qlmRL4TZOLZkdAM257/6sUM2OzWov
5w4V4s1Ih4fHqInkqRD1suf4ucYDZr6qDbEaFjdiWpFKDfSOv+qyweWR0IEyWNT2mIdAR5Fz8CmL
JO4Goweg6wsYmgwhqXwNe2s3fDCGPkaL34kXrr2PXd2lHk4EjzcmZF+RvdxkxRIQGcK/L9ZCRGW3
aNnPjhlbiTTPSkn0GBG7HVMMKn3gzFp+1vGEvKemucbSTowXtKyTcShmbXxlqg99TK0NT8k1CLEJ
pE/OTdh5uFLyypwE8mYk64FkLs5K5+hCBafP9YvjrvlLntYsVN1oXCTIimMMyqKXIzOEWgojOBne
x24seFb4P3feIyqFjji3u2ztfStO5yTjbID/wovTyH53cWQ7wdLo3Uk3qnU+T4bV/0hwhb/Xslnu
QUnJd4iN/bmaOzR+sm16M3Yr336dhoSRfIXo7ViOEFAotjdXhZ2kURYYhe9MxLvP+rcly/1XK/HZ
jyo7Ldh3Sy0ljmwdnOex0xwKeRYmQZhmJR8s7Effy6Wu2ZbSnmyaWfXr1Uz2nwitbaAP3c6W3cdl
bsrlIEzayFyTV+td1In9ZDp1NwYtVLw2zBe7S4LS84fdEaoh+83UWqEA8Rv53ZkbE/1LMyJ+npxF
x8XkTvdpYtf5xcirPFSS6gCLfaItR8ueSs5L6VThlI2zDHLT276hA2rvVy3FptnbafWStEb/sVRi
uy1B4bT7z6yzWQxp/wQZcuLm62S2jPrJ90EYarIyohRdZ0Et41C0TNuWmhHiFOvdaRJv5YMb+Yc2
CgbJidhNinygETpCNuU/m1yZ97MJyCuwmAqOETXC9uZtbT9yzrhQz8ZpWZsjM/bqWY0JDh69qZvv
GvKNgp146B+IdeCCKram7QKPrTaNq6oR3/sEuEqYrEK6TOiRsMeSuNYtVutKSbptkgiKzV7Xq9wE
zh11ttK+VIuHX1TftK4NhypJtmDx1FgeVKkhy63LyuMhTyu3KjsZUKNncgY6gurHPHD15bzIZJG6
IWY6+4FZwi6DpMR/xtNi8deO3sxVbQIbGzD8RomeYUfuY80YuvMyL4gqcBPoEE4nRz/X9prqhzJj
QnXYQERNx3Ix/PUaDckE2A9szYvW+rWL0MXK7l3qVh29kxxQImxy7KK+94YSPmzdpHQgBq5G2lBu
PzwMvRA526ShyF8W7cHLhMI8TC4YYrFkcMuD3Q3y2dEG7MR7rK1Ghd309/qW4yfKJY3UE6w0tz6K
1Kzuh0n5VrgpOCUxo/sFSXJm0DheymkibEOSFx2iWem5ry2HrfYVepjO8V6TnC5lCDSA9kZaJRBV
Rz0pv/77ptenVBl6Xj5qQ3AY8EPphtL7/bWZ7bSWg1u3zqKqUeJhIyPpTHA9LPiNE+KomfMKdsLc
pQKTt+NOuEC3N53S0oPudNqTMZb99Zhumf6bjunfurS8L8SVBIHR9tspOb++r9y3x7IsAbob5vpl
yYuZAh1dXTuneUxBJn6jQfyHl0NgR0fYMHZjv/5p1Mrca3Bm5eSRb9dlZCQrWUZ0H07M6356NrPt
f//Y96f6S6cRQibTdFqQIMGAD+3j6L/M0y2Drj4wtzyatiwZv/YtWdovuFra2MoybX13paaXX/uF
rLkNZ+tvOp3/0FalM0N5TJvFcq3P3AFgWfg9asYKK5s4iqgE/+XkiCMIH/mbWcnfniu8PJCgDhQZ
JEDgE379oItTlNu8v5Qa1u3Q1yZC52I2I31y5Klvqt9hyP7ho+0fygBYx0QK/eGvr+eCUBd2R3Mf
1wBHOnSZS3737MSapn7zHf7tpRjM78omMGAIB/6W1WCa0h2yrOKl0IaGLgKmAwRMFZqbbv8vOB//
fwqxETv/5Zfzt4nl9ddqYkf7Exmyc0H++O//HFgylrQBhSGbhqoHA27PMvgT77EPLBkZ7PLnP/ke
rLp/DSxN578ElEFmIvTuCeLZB6b/Glia9n8hqto3HACErsmg8T8ZWO7zzV9+46BwkW7spMhdswvP
/9PSF5jHtLTUMH+YyO48NzakFc12gv5lvm+AQ+Tr18k07/Tq65bdefPz3B4n9llnze7FXBzNAsNl
cYWBKx7HR8kR0Y6nQbyw+k8mJvi81uO05xQuwJpuzEXuN2PCQ/22dddOXoT7S8vuySBzFkDNQqLC
R5tFvhbr6yl9dtS9qI7u8NTWDHPwk6rmPKV9YHaUVHOQtEnUtieMrEenO3JBCatsuGj5v8jTw8yO
zRvqFQ4L0SP4Gn5UNfd4qB5ivNtNtZP1g6uFg98t74dHTLNR2f3cpA1N+m3tdoZk/01P1ttJrGcN
RY1VmoFMTwM+mlLUuHyHQNVvXvnNtY2QMOjQzTEezyRP5k6kJ7QH/XigQhXlh9F1V639CATsmC1f
ldm+2F4aq0TCxdjohcj2VCcv/oKqvUsPdZtdpn0WIxw56Eo/k4TGQ5wODAoObWpil8qj0u3o/KyR
rn4qWR+BCHXu/Zq/UxcvmQqs9sucXmbE1tuIkkU5hOtwU3OIm34aJ2gEZfKBSateVWAbp0r80LcP
b3vS/K+068JpMGMdxzdXQhwqkAzyOz/JnshvjDFY20NKjVAeBX0m5b6JfDuvWh/O5E1olsYAabpO
ljGs9CMBIXFGead0MI9VmG4l9p35VjU8cqsPjVEdSgZnkBeOK8SNjuvt0C2xq7obE8LLCOQSWqKo
JBJb6kjNCHWvj7MezUsKu4Olk1uhuJQLYaTZeCy2MRznIloAq3SCZKj2Ec24Kr43lhf2RRo2GOCt
6aw8pGjDu1B5ZLRV2JADWBUDcyaH79c8KvrCjs1AmW6JY9Iq4q8y0/HsjEeNW73C+kY20pVTL5cu
nJUmscKuyY+bd9sBxcDfl5IE0hjVReq8LMuXjit1XV1XY8IH5T3wS9hfMbXfGXWGLV7tuvlSIvQc
FSvVPBf5B/ZWLocor0kb6fm1eR0Ui36LFjEEG62UNcE+ZWmHsTcPFhPZBvdW7aNDTek86mD6JgS/
5gcW31MDlAvT/krplFLTrYeesZIjVWS5ULbcO2fggwtE+o9dqW7r5DdH6ycpKBvYvsHspytUWmGJ
z2cdaW6GzwWBq231M8dvNNbPuyBeJvXB2W2zd1xJA1/T6eV5V7iEz6tbx/qSxR1DDC2Rx3ZvGjsd
PWv9sKROkFp3dZIdYL7xx7Bg6N8a9bDhpfei6ccesJTzZ0Bc6HjJLBTyoqX1VwWgxQIDJEH2gEix
dTWmzVnIvT+wJIwW833NaWNAZhAv4Ndig1+zs0AF8PiN94G3Edr4PSuAqzTapTNe9kDMqvFcZF/h
x4xrRk/wqMmnijfReGMIky9wnFs0//UEzeN3h/rnevhvD3UvaP5Smc3uWpetxUPdqmcxlXf4rkgi
LoNN4VFs3tdODxvxxqR38476OsRrX//me/2kg/vze7X+sAm5loG07pMwtFk0zSMUbg5KknlNrsxr
FjLnTce7KosK59tmBvUYbpkb2wMO0tA2Hizn3GhvvXumg162t2wVwngR+RW/em09K/sy9Y5IWksm
x8I5dSR+aPNvhGyfKr39wRGGieIHTKHHfPnTRUJnxeQ6KYLB4H8jBQHftBNu7tVOHf9LBfAP8ptP
tfO/XgixEeA1ivXPJMQ5natZoA0O+JUZFVk5QZ2Gnjrm3intf/da7t8+FqpHRLrUETumCx3Ur+tB
ekLh/8lmPAlXXuM8uIl+zkd5grV3Wuj8NdYWEe8e6IX5JruK89c86va55JKJCacEjoA2aWrg85Vr
8ewBjdLL6pAWpNpV9StjuSjlnM80h7OzRgDcPhaYzqX5kvHjlfn0XRuamP0/BGV/zilsxb6bzx0c
qhs5fuhWfsQZebfp8GDktXKGC3VriXs4SbFpkJK0YmjWA1dnLOb8XG3kHiY5X/wwNbcMaCyDLSJ3
l/uen3TvC77YVqgrVWGN1dlKpIrdoQIS9FI5+GKy/twNaaRl2okBW7H9rLW7tBzJNT96ELhZFVim
FL3PG5p+BpOItDaiHHFDvruWe/oAyZOozrnX4b85uc19a67s6t0BnWKguyMjV3aMLwtAS9m9AlDa
j2F3KI/2+ppZTmDSF03q7eRnA1aUxw7deZ6rYBXXUjFDW7/rKMS9nra3DDLtaS1wkVTfV6++EHXs
FMwnmP+V/k9P/+7yCDCBaFBCZPN1LuFLuLeu/lDA85lOsziX0wNEJ7aqja/+NSUyS/R/nAB1+zpB
aeo9OxRM4YHS0Dy5kjoXG0Y3K42kVsMSwzQ/W4+bSaB11oUOv1ZrJxd5FyUtxJH0ZtGuWEBlaI3M
ogUfHSkvpI9+M8/TVj951XTMUo/zM4ffusiInLSTQuQ9TkVYtKeVD2+WYF842rZ5Zkl9GD2/ezzY
mx63uhn68Nvg/VZGWCT60V0/CsIBCACKTX4nrcF+z9k3D3QIr6rUjwDfxha1GS/XoJ9Dk3EuGGDg
nKdjeSGdC9jGjXkcMzrALW1n5wW/drzM/cl17qbZYit3T/uRakJcrFWxg/m5Ug4nQc5yBZAIz4md
f0/m5F6VcVKBV6Jlw9I74PivjTeP7rZh88dgjJnKOqY2ebU27BSKxzW7sDEA2jRzJC3M0i4YidKf
TnZW3cNm2I+V+bzYy7UJJ8BynQu9Oybps5c1Qe+ZCDbMcMziwoP8xWikTh5KPomn3WUJ4ur5vp8/
pDKpvmS4YO+1xMWyUhIkeSDdA5CPCwQe1DBFZNQ/Z0kQnOcAezQeGhhpVSfPep2ERvezFSdneugG
wEFmJPltJeA5GPcFZekFfvqWL5K1SsIe88+2BcPm31H+Se/H5tQ486nr/JAQ9NjQX3rvdrZRZW0n
NAyXtckhXvsc1NqTnb/O6on79lmDauHL7LGs0KgQpaE3MFWMW2xesdsNp3n80Fq+L+tNzha8mCxa
pbyAjfK4l5TM7OLZb+KaZizD0UPWfTTjawezx6DWXMtbYgwO0/xF5NmzpXA/4f5yaBxS35njSUuu
Rz9OvZeFzvqGYihPESZRatrMw/BbYzTzPOahzWGlIF0nAd6Eu0XthGTosFTvKnKb8eUF5vqw7Tlv
86trXKNNw7r1mgAZsnAsYnIFbrXFZF2EDT6r1XhrxcWoxTQigxVFYtaem2Zh8DQdTOMO93eGUtkC
ovLSa9kFGGsGQuWLL5dY0lz2cht+GSwSvbplWhc7/Qr1cDvCjwnsZorNtQl2zUadVQA48kAB6hDJ
CDvOC1NHnZgvB5VzNpmIKqemCOFnPLyncLT9uj/zbQVKvszFs978bKiVtCKFGFWhRrDOCbyDvHgZ
XRFvrR4Vj5X6bnPt6dGnq7rjpR9w2B2ndbvIaofOaReKbLjXxgfGwOeEMVQDR8QZrNBhXr7JSHcM
bAfMPRtADqaKveaRo2FkflZN1ZOQl9nAKiXSzLvstX1U8sdbmSCX69pdSWaBy30lTUEkoPPQ2oGy
agws+0NKO/R0frZiiExW60SPSHUx6cj0J7UDC+mQUdWmehPOnEMlN1tvqOLUZq7mvtrrY201kTdW
xL+0F6DbdKAAbHlzAlfGMI5pTlKBDWApdL95G2SCk7TssLSvgTxfJhP5AqdZMgUe6OSeFvFFzhyb
01Wfoyl3m7Nt3eJVVkZYynuarvlySsWxSy4spnbqcaWHmpwqqgJPv3JhEhsQKDAcn8aeYZT2Y1Rv
CXevPe3Mxt1ZGuwFlx3QqAIgWf++NS/d/jp1dQPi+H2PlVjs/t1BDpjM8P9e+naMIMOwvRiHUT0N
bnqVg9FcWLS+wBpSGCiREQWr29JeMU7NIRoXwJnuDb28cJL9YYOlMTAq8vITnepIU/3lRIhgtR0s
7rBlnAr1pLfn1rlZyi+L+86Q5lkfHAZbP2vIIDTQmH1Ga4a9WbFOt0MG7mITXEwyBvbvahnCcjsA
Mkm4EGX52YSkoCWxR0t+ZvZu4fQVSP9dNnB4hSsmB/9+4wsrtjwkFipSFqc2S1XNKMG4unbwMBaS
VjlkoCx4w3ToEzrezOUyRu1spnaHOsI8Lfrz5lv3RmvHysv4sZRH3FcH5flourRXwNGBJHF85XqV
dY9qvJrnHoMGU6AEgWT1OHIq06RDzwcyzX3jcn9jevRJ+udE/dC09WY0a5A2EnuXBSSn/MmML+in
jgvbGfopXQm+mC/0qgPmLTEUNULtVDiJ5tqv4YEoNuJyjuyE6/yThAlU1zbthTkeTe4rLOvOYUSp
7HD//B50BubUgc6s3GESD4rtODfFU46DYYVy5G3lxYaN059kUBN1Vigm2ALXrBEhqw4ViQc8H1RB
8cBiL6AsKp6uySe0Acr1W3ONRw3YckaA5BZVAGKYmYcFo2hGFVEjTjj1LiZhgfRYozLL47Wikmsv
l4bDt93hzRQnMlyh99VC3TBaijL6KlPys1cYQozqlDVJZLt3yr/o8Pd6oNTyks8CTMbajqmlRVjC
Wfr2cQd/enhBtnq7Mrnxa0nxYxE20iovILrvOJhI/EaUocK7yfYqxRxvi1w9m52IcutEqtVhJam8
q1g9orsGzBe1icWlvY3KGY1hDeCjiJ2ElVqAiQImXqibqqTsRBzVTci1KD/qIQZTM3KP/moU/c08
pGdjKBNYOFNU7syuGYggzXinupgXHc5SCh1Icl0dQtXfbSvypLo4FM529ilEM58LPWQep/6OTO2w
sO33jU7T5R0398FQI7aeHi65jQiK0wFrVWlQffKMPLsOF9BdXTyJS1NskdIUat78YDlfau9xnqxw
2eWczRur2UpCfQXkVo9MorKo1KCLMqqokvdRpzLR6pO1clVuCVxqXwZjOzQm3zcOl+aZS4HRjQex
2Qdgiuxhh6H7iofg2CzXYL3e0qG8mMFw9cVb6r3hiww1uRzlem0qxh8+PDFNDjfSHEmewwiIKJEm
nG1VFwulExbJhz8uW/+RV4YWIP/7DI3+hf/xP2tOH3+0O7p5/PxX/T8ICGEs9pdb6d/60nfAouf0
a/VLa3r/I/9NBwEJxtHgMILYMwr28dWfvWnN1AFME5Di+TYXWMaA/92btozdgcPggmumIdC6/qU3
DbCaprVBFrpNuALgkf+kN73Pzv7v9IlXAJMOdJ4OOHBsR//cYGCsD05CFG6YjqV7A6Y8v1/GpD94
S0pEVJO3+GiI8Ar6psyvxQwH5C/P6h9u8H9kCf7yBix99wVhLRM0qRi7fbpUd2neZMiwQ96p9qyN
EzqBmb29sxp1huyBFrhduUJa05jf2LXmopxBOhhv3oL8oUX5e6lsp3upV+dLkndjF/TKlE9GWiwb
JCISrA9D48aNoq/479/6p9TsfbbElNTU96BC7By6/qk/1COnpSeNqslxVlWfVuLPnMOYd+hbSLpx
34hDmKuDrzScJFOyGfkZl4VeXq74E5Pw37+ZXzshvBccq/SJIMUytdjHXb8+Rq1kO+gNBWYC32NN
GvqsOyen3a/qXVsirysZMxL/lea+5CwRjOz//RvQ9xnGr18kPUasvY6FvZAY4U8zjh7AAqHbJuCi
Uskt9peZWsNa51IclJ4V35C52wd4V4UXJWW9tYdmXJbkNPigGI+qq3MQC0y514Oh2ckaVpoAUlfJ
FNG0lY/5eGkICQLzN+9679n88q5xt5E4LkyLnxtP79PyQ+5dOjro/rC3s6QOsmWjgQvRVMGvrLBC
Upf7BXySxFq0u9pafZBuy9yqdAID5XB5NCoQqBM+EGxmOlzsQCv6fHr5z98my40gP4PZPPEGn1pP
np87uUi2OeSXVCouut78KIa2PHSzoOgTRj+BVzHm1jgVm2ZkN/R1s+Ko0g4tjCE2eOOgxHTO3ab3
piAfTWn8zrP7qy1vX4K0+xgk4w/e85PZl35pl7LMjXVojRYyoJ0Ot1VvwpErsmlXt67S2SgR1/ZQ
L77F2B7TKSwXr0JNrBFTfGrmDo1PKgvvYmuT+dtIxDulMPXAZW9X34q+0NrAUeXw0NpTD2eMiEkt
apjlWhEUAdiw6+CnFnrGol5ukcIn9pHMNSd5poKVzy7yRDsQ866ZcebaS3+3jj6xGNipdRfhBLNE
RGauIT59Qe5Wcf+aXawD9PCgXXvAtIGRCUZ1UtQpEvikp/sipVXEcjXEa+Yt5tVABh8uohblD4C7
wnB/87bwlX1a3y47q0mCASNQok7YsX79UnpqU7Se3IcsXMPuWW9lf5bTSkvGR67YfIMtjuRsZ8DM
l+Aez00+twVuX5Iw18m78xtB50NflDy7HYU0GpjDWAzDyyxm+bSa/hvBYua5SnKwwHY961lIirUb
j8OgrvwJeHLe0O53jeY2h0I1QlyYGu4L9XQ0xVDQOfHEU7s035uGu4rpAs5NN+dmHfaKGeFmEWvk
FqEqlDVcPhnjaglb3Zro95mSBJH159I7KPW75l2JYUWugQvnUmrDmBC7TGS5MXCFRwBQXxKKuSOh
hTg0/US6DMsl+14O2LuCpef9slRdLx6FylCe5r0NtKaCHr+tKQKCeb5YFQMQ8nGOcD4AYXWqeyS8
/BHhtR6krIhTpYrt2lIVOWsewa6QSfvu2CnH+6r1ONmL1MyuE7gTkTEkzjtb6cVoDlYErcU/ra1I
T3ZjNBeKuyU6Vhc0uZp0Vw/Rzi11VKWG/do7qQpLV3vcCsSuYzE150pf06M+MSitc+CIPVcELFsS
3FNrPPtJX94andsHxI3iB9DomQ41FpC8uVpxyr4BztLeh8UiwacWBXYNQf6DuLClI+0L3ynnH2ru
++81t2dbjXB+xvI4Vqq6I+NZxT1El8cum95zw1cHMTc/TGX0Y+z3KvUiVY5IbFfhbORHDMU3Megd
MmMsODZawaT4OU6j+71Hm3Lng2j8P9Sd2XLdRpqtX6VfICswJZC43fPmJA4iJfIGQZkUkJjHxPD0
/YH2OWWpqq12dMSJPjd22S6Re0ACmf9a61tf2ilS73W7MLnCTWs2fp+IGy/19bHurtl3OB71Dz7t
Nqekom5CwoKxZIeJFU8k3ii+h/1a2ohhO3DDXTol5MUgX99BbRrP8QLv3q0AmRxHerZuDMWoTJkZ
o2yWkPiTGauz2yl/JzgKHx1YTk/ujJUYQuRlGkfjPgxH7yLOEqFgkeTecTAJIjmUxNMyr8xKQVvY
Y92Y30wWg2XIZdm+Klu235zRdbhAR285KLD+D7LHBthjeUMFZWeDkbaqktewxAw/JCDENZjAjerq
/gtJZvRHUWiOCVSY4Ph0hFXBmUrHWxUOHEgJtKpNM+RMav3MG1JWUlZ2h2zyg/acdJM+QhbxNmQH
v8ZCug8K6+ZemLn5xo01Y+DiNC9UPee3jcG+rCzMP/bMMZ8PHUkb+idQXSE+o+kCPZ0DsFCJosPb
WhwGmsLJnEe5zjGTduVy+RNLNiS7ci6aIUPsaZbrGIfnyqAGapvo61wK5iOJF55KCVjUNQFVFpPl
HZtx+FZby/AIQA06U9w508Wo/fZgFJb4ouBIk0fjLYG0Z4bLTBMs1Z5x6iZyi6+JYh3HHp+rJdN3
oaFdJxwz+06R+rvHry7OjhnL3exji2zhSJy6MWk/T1jsaJcMOEKzqbnln/QT9SkgsQNGxxt0t+BM
sif+jGQzfTOYVb/CAUMPLjlikgOtq5vZ2MvJznr+MiXEzVuYU292lXUak2FaPvfZbE6zIMnAhzSf
onbCYdjnEY5qwLP5Y7ZMd26OxjCBrvkWLnEP5qr/VnjyPWwaJIkaYPolvXc5tRxNdjNQvfcdArbF
3tdNqY7w4pB6DJGcOrX4J2dx+frcbASTTCSEwQ/PuceiW95arYevnuir+wLWNoWzrrrAVUERyLJ+
CBOf428FpKNzUBSoixbHlV1Q2sV+SjF9xhIYF08Pbz7GdhLvbRqfsQwLtJbFaFhAXdOXT06mXGZd
DLVkUEwUYXT+CUZNduFE9avdR+aOZFt6gZF1OhKFCg6+FNlNO/nWvh5bTK9lu9L+6uiK3gbnPKt0
Zmpg+tsm77JPXc9vA1ztozEwZszWMqfWTPM+IKd0jDvSq+zAxi8MN/obsLhGHv24opohyjt/OcyZ
bj4pUoS4U8a+3RQyjt8tXfc0uFjc9+kMvvE7DhKj34d7wR6Kv4eHacnfScdzFldludf0vd0OqSm2
CTnkbeenKdGr+YnIXrmTVR9hyZn8rx60pwOmZ3ykWUOKcoiisdp2VuoC7J0lhRjG3MWtk12TbEru
7dFpz2kVZRU+mBwPKfEJfSbRaj01HMyuokr4VADw1EuiBLmCX+0cc6Kr+1bq4GRXk/itDcy7DtEQ
Ig3Snh3/PG18w1+CiDvaJrLHFl+Ipg5i5hzQNuC3sq5voSEr53M92QLG6uC9ic4Nr1RSDEQ3IfJ8
0oNzWDNHKcS7R1pn7KM0lv+5rqRz6Cfw0Mx1nZcgLA6dCjBDJ/1iv8uaErFgdsrbCDTTkU3o9DwN
9XKDaX64AfCHhgVF6uzX5Mo2TZ3BM8hr0E56wQHUUkJi+mbNStoOiqfvXmpGaESh6y9mCcMLAUCw
RoghzVZHHuPbJCd+oHR2qXNOXQvXyZHIbnnhla45FZMBERPlVcu2w3mvfW8klTLmmDm4tyhTpFvV
TOqzBO0Op8jkDH8nB6CN8qoHVnZ+uRDNplmNnhAkAwRzL3JnJEDovTPDwifUVuuGsoHgeXKLAMk5
svXejaJwO0cTWg/UowVAslGfrahqn5rYcr+KceIuH7jp+G5zML31y4X8T1fQwupNPZoEq/nVMd5D
oWBR1zyEpqAPH6Jsal8Gk8cPhsknJPYqe4/DOrmDVpQd/F74J9URiQEEntBeXRM62mJCns6+z3BU
18lb7zMizTJ8Am6EsKU1Nc1Vm2QUr/CdOV4sgJGXPKsyXetT6qNVZylLxAUB9lBpDGfp4rG7mDzl
HtNpAVZl1nmwa3R85zgt0JhCZhrdNXQuHVp0OblTSvhbjXPpIXJN7+37MZqfRlOLO0KJYHEFGWNC
FeGMUW1MmWJiuHgwriSRV+kZdnSh3hJHWmqHxY87gIcLn+mgNd/KisFZp4vavYB4rT4J8nwkcMsE
xzQLi5lsyKo/DNOcXBUmq+6hoVvYo6z5DbZfySS2mFvqknQTPDugcYKNZeOu3rD9U48e+Us8dW6Y
Rjsu1mFDqUnaH0JRTNMFnvVUPUE+wESWDzCpmA1IVvuIzTbkpg18azxwHA9xcoNciJkmk36luqWe
Z5crlL7xUxMDDthExFX9E+Ga+ZarI4uvKAKPx0Pa+H64G63ZyINDvnVFZyvwwl0fPtrJULw5bl+f
DIe973HD8Ji9RdFfT8MS3xaLzfTSrCP1lhz7wH0nhFCeBD6BgaEsrxPIhuU2scO30urVqk0atjxx
0Dzz5E2uavzJJ0unYbxNJ03ecYDLOO+srue5QbjCP0ZCY4Dp4cTTyGTD3mpTBMWsZ3+z48lTPRdN
HEx7OyijR79V3XAgxr7UFMXk1Qji0ka7CoTfUExLNcdbP7rqMW/gXkxjyw8e1gQVP7MSrxGPLSa2
ZOapZVFB/DmbvOjVWlSA4OcKilCifGIIDmbgcdTZWB7x+wbPZdZm3XYSbt8f7XAO251mW96iRCbB
awhvnUrpz+wI/RefWCKWsaCHmGpVXXYjMMjRBiJkiSgyOYnCOtUCoWazzZ4EcBPxRZFY5W5ssPRv
au0kV3llxA0QpSTfro/rfDuPGmU1i0r1aDfuJAnphxI6HZUZgoqhLExfSndIrljKpbiwLDH0R7YH
Axgquuqpo+fX4AxEWcsvx2RB34exgJACYtB6Uh2orw0BEcwVOQPpANEPYAZ790ZSBmZJvJJeCawX
lGcQaGbXRfBEMhIGvpj4RveqHuR4CBrF5rgcC6wTMFZDduXURt55tQ3vb4Tx4ocp31aeUwkARQcX
nSRUeS2GST0nLcNwqtuA7Jc+HphqmTDgJf4t5cLORe2k4tVJbIbhqLV8YGmeUotBhgGVmzg7vsRs
eiANwqOh8G2kldYLv9RrkkxVflPsq2luL4chdl8nbt43FYSq7yGzSJyEk6hOTuL13PKS1mPaXhSc
OQcSo/Ux83t6n+ZkIWW0KILfB1666x9QcepyKzpRChKHsuj2fz2X+cmfxcRIuhiz8JevGGcmuT9F
ExoyHJ2BVLwJGuQtxDdOPzomhZqlYU0rW0paJCdLiH9xSP1Xky4uoIIRWBCPaCekpSXv4/5TFS3C
29tKAkF0bWz+pMccwpGLRnYfnAnHhMjG4tKaY8AqfWJQSejiQoOCaw/O01hNfjHmuSfoevYomVPu
kGNzTJawRx0jXrnuFzK51UWO7fKvP4Sf0Z4+zmtG2wwdue4kzObV/fwnn1xT6qDCioRQWKXxb9Dj
qKgzFFK8zyPJbl4KkEe3tu/Q9Nnw80DPNpm/UAPey8y+JsibfrJz6qU3rvamm1+8uJ+nUry4lTrK
NB0DuPR+fnFWo8a+btj1dUWTPsaRzcGvxWkCPqNoCnM1xoq+DG+y9L5fUlkdg7zBViu8tcrsr1/L
j/6xdbyIQZMaSmIe5Er+hVsV145DoNBgeZ5nIkemvSyIPe5j3+0PS5bKX1ycP4YSfv91ruIt43En
mWD99LV4ZdhRVGcVm2j2Xnsx1U+93y3bqvfD179+Y//2N61QV7xxONyDdTj2pwugiCuRVvEMQlqH
+D/m0LpoimTc9qHxzh+/6v+ZCPW/UV9C4+FS+a8Z9Ocuf/+P6vt/XL/+0Itq//7n/pCZvH9Asgrg
zDOHxJqI+fL/ykwrmI3aiRWZQnjK9ix+2z+hbR4sKIX0wmyQWTjzwT8yEPDc4B4R05EBT3ZHEY/4
GxWnP+lMiFurxsNaVAyv2bL9NB9tgRw40BcFD9w0OvXR69Sic4fs7TZ9RTFnQGsNSPVkTxRb/uIG
JX+6B6y/3IblCVtVrkN0a71+/3R9Wo4IC+YwHNFqPH6DEwXmRE9Vi0vcj894QqDEtxz+LookNndi
oE1Ig8o65taI3wvZHFJKkXUMwTxACB39J5g1+JeWtL6aucADkSQNAw3uj7uaSTEjuCy61XYx4aIR
+Psii1t1sab+4lb2X1pC+TOOS0KNxaydN22bcdrSMWKSAxgN2DhC48iHS1zjTGnnK6qxwzt2x/qF
CpME5ofIqOTr4nF6YvJLPU8uX4VV6pwdXT8QznULAoqAkxdEgaD6DhtWXis5ht7vH+3fWo7/PcH3
/7daCGcVuP7rNflQv+ofVuPH///3tchSdJBVQ3RNvmwkMRbVH4qvrf4BIBFis8eVCM5s5bz+sRRp
Gw6IGtlWwBom6Ojxn/5Yik7wD0iMlg+NFonWlSiNf2Mp/oSC48HA05qwADQ4ypsC7go/LocRrldM
ZgUjWG4KsNaxGJdTQC4DD0ZdYBbDxwsSbwS8vwmMmOD9YX0d6HSdo3bfD1EOe3Aq+DdOJMN27+UF
xBemjKrdgwUJvC1dlBGnS3KvUAML8KX3f/qs/41qbPPeeZF/Fu7WVBYgH56l6zP143b35zVdz1bH
mc98x2ynzB2/1OC9DUdS9GB6O7hJHIbwyRFf3tv0N1wRoV2OUMK89yikRfQ5KqPBPfpt4ZIOUcuc
feEYtFqnHaq5cJmiENgGtNzrwLkOJ3sDUQDD9Fz5VOoETM9MLgf/YOvFaR/qlZSUMlmrbkUQ24Rb
GJ6aPUwD2QFQXElk0wKzceP43Gy2JZtf/Gj52g+WEnDZ6QKkx1bbdXOLeBeqbeIIYqcEqjCQQrua
QNWmgBN2xLTFY+LToreNCx3R/qlk+d0lz+72G1LOzY22dfOsHFTNy36amRCyY4fFP64NDwT/EVMM
5ZOcGgdC+nvdBfjm60pYDtyN5Aooi0dJTTnO96NV45hyp3p+Fg7yxG7qzID00MDTP6TShD6SyEg9
Yp6l+jPSd81OJicWkjDLXusnWj5HYt9lgk15aqYX/rRgw15PZvychJUv7hAK6uEAgtGiniiprPu0
aLhRMVCg2tDtO9pQGfusIiyWhOfesp1hK0wHOgGeSvvGHiMKHpKyBPdhSVkTfBssM23TcRqfOeTn
+YHSajuGwRcny+3g2g19Yg076Y1s7BivNCkFWBG9jaV4ND21YmUQ3DCladz7YGmMBv6keRd96tTP
1QDC7JyNkXNHWSfnrSpO+guqjhYmN4Y02GEOZ2yZHO6n5qZP3JrQ/th5tGvHIUcbBEsLmoLvVxVu
82K5CJwGdlRh5err0OH02BkDd2nnyiH5kpQBDKjcqzNvL6Ox7M4i7iaqSNOyaJ5HXaTfqzphi1+V
Xmy/VbKdboGCwEwfTCUm5jml92o3WBcu2LOP0SHiDK+2PfyMmQjhkDY7HkI4kSy02uQR0tD4zalS
UnWVY/WspHzB96SzqKZON4oG5xPqMT8snmx+mMc0iNKGlvEGpCdmySQwmFpwXShaLKLLamq4gTTe
qECCh+F0W4YN05cmGI14yL1eeWclbBZbb6sFmBwnuegwzDaZFlA10+3kWNnsYaVfl2Lft2a1z6WG
H1HLsptepgpcwolw9MIQtkqwQxG6cqukeCM8mGP479lXcxYWGQyDdFPLJAyfpgTegrfTPqOr3RJO
9TPH6d75lDNOhn/5cbkuThPJrwPQDXB+IuPW8PtF144JlmtFmNjsnG4pSzpX1v2E6+cZ/ItOvQZe
DIbL06Lhojex/Oq0nGjPpUflAcmLwN3WMu3u+EzWBGgye8+ij7IrCX7ik2+PoiEbl3jfJjF6/Wqb
e0spWTs5rpNeJjF3XdM58jx0FUu5rInUxMrB8lqU32OYCruldDDD+aLIboLcCdCfMwYeB5SugaFe
1LuczSw57ss0sig5o2BW0m5MaiOdn6daBTdVYJWPoQFEw+Mgrl5GIO6X+axh5s2iZCs/ZAOtEWVE
0rOq8iegj+G5kWN1LWHYYX+M6/TW5aQFqo5ah1NsWypYNaPkMZ/kg0om9Mcq0RoykmX6/k454zCQ
sB8rf9PGAb0QNW1WqxCwMkpRB/igq5xq4I6qzWWbhbGmFFE2za62g/keIreAB8CM7Na3i+rKVjXf
gSuGz8PE5K2LOgIewcSAF4olaLgeFk4sW30/1wmtlH6p5k9LOTRX8YjZVkkbQmCO6Tjo05vZgReU
ji2Q1Aob6yIjkWJVkKU4m6KKvkzUjAwL5sS+Gdor3n2+M4pS5AkwH7AOHZ0zFKhtnRPirTMuXdPX
Lp2HOqUX0WNBa0OZ60ZMygY8FBK84FTFyk1tg8K9ZEnO3SxPvsNLKh64YxcxnC9KtTdp3TVHK4yR
huugSD6NYRPS1NI07QHQI4Sg3IMxyCCeWcU2bYr0CisuxX3ECYbfVJIjLC6BrsUuBJtFx+8q5BSl
84LxsmLoL4Lmm9YCSSaKLNjhY+PDCYoJkuRYC7JdMPc9gByPFjOKm/2bJc+zs8WM9sidZLgqxixA
HvPiC8dTDfGlYHkxM2puPDhDcWiAkLnUzqXVNx6N6IdZQ+crOEf2wFXd7lZuBAQpUGAUT63AghM5
YjwfZuAbQwrPzBs7ae+diuXvkbW013Fexbue3dTjDKv2WVlZ8CLUNOodsL1vWA/graWzjrbUjCoc
UYGxQSJ2kl+VhcFlik0jvLRy09x73hztQGIQVKUgsn6HDN99V2nX3HKHX9V81t4NXIr+N9vug4ch
IW/QjrbApxsRa6Nba6l3be7kQKkcdVc7c/BKo09zR7mkRuKJij3tdsuXzB7lZa/gY1TUXF2rPAM4
ai32F2a32cHpuv6Os1jI0L8PicPO1a7w6xjNE3cG948gbLubgjrKzwtzb0q1ocuxHevI8p4yV8rw
GWcEMzUnp1lhn2Z2CXdWY3tA1TfzNYg7/5n2Rxa7s5iQrIAs1yix7bQrXzb/rvoRsTgd6+5JtT7P
fm4HKidVtRCvcaKl2iQamBGkWTNsnd7jYYxquI62/NIlG6NTfLU8DbIvjOMMcLZsMZcUKZlgV1th
fkTvZ5DZILCWWKmr3rqbK9Wd+r6Q70UaVxdLws2diLw7+cSafdD8CQaIZLs4sy72IZsxEj0T34F6
BMZEukqVA7aFTR5U3ObiVKqvTsOLZpwpU7kr5OR7pwhlgxBHZxjNsQnKyDaxuHa2XdbknKKSPtaA
OguiPbFm3J/PoUF0d5qdCSey4OBRFwq1DK0V7Vxz77bF6la3Bgf3btOFw1Ut6U/fZVELEptebl/c
j6Qfu11l4LXuFc9NYmC+ndsvlfbsl8EN5ul2CGcLucPz6qPUbIV4BljGYiZrCKS3i6mHW5+dkr6y
IxyDrP/Z6S9iOYQT30TvZldhGnZf9ezVdzyRlbnwNLZ6IEEuvUYkVnhyzW1dv1FfJfOjBerVOTJA
pyokmFweHzkdaSc0qCI+poZIjpfQObU1C/I+ST/JuBaqObtWL0p9+y5vvJzgXmjMrRwDLJlZQqhq
cLPwsqiHUO0dNnjdbihHCxck5471AOtfzlEt6UOjae1Ep1d67wwTz1Wv9uR3Nkc3PiDNhs/QaYIL
2+0mbEj+QoYnpBBz4pLUoiCaPKWXY1a5l3AZa+9oDdGQbXPMqt5lVUxc/wIOJwQ6nNDAsNhnPJO0
gHXqLWNzk/EMxcM+VXdehJd+Zw1WyJQRq4HZTKS++10k2IptSuEBEFDZzGKnm0TuOc+wWV/YBry2
Zdw/5EhfbMG7Nrtu7cF/jwkoHmaREEGU7LZQyn1xk+VF/RLSlrV2ieX8+agZfOLTXj2SpOtNythz
LvFAdVU9w8hbtD9vkk5ykZaQgg1oXwBTuKgoTsZovzTN0Qlix6UOXIorzAmq2S2DFPYFB5/eR3AY
NDCDtJOA2kv1dSzIY2rpzS1xQ62eGtdKCl40954tM7+aCF/iXji1ooIdFBLLt6XFnvOFWzlPqk7L
q7Cc+Pxnl7nsNoBNeOWb9XwXW4P36PbU8njM448ZDpYXT7ts5u28mt6c3m7uVFNl1GI3SeSdB+G7
Z8CO3UiFsFVmWzkM1kvUgczcjB+HgCS3JweLSPaEK0oxnA6XZjmYBcTfqVdjDW1JeIngqBIRaKCB
4rsrR31paWvC7xMoMGuqvwop6kYfERDKSGq5i7uDJkqCjN1fh7nBcZcvid0uT4M9D0zX/WF5CEwb
dPskLNzLfBUrHRcBBMfwpMjecYVRSOzZ5Gq5WUi7dZ0t1M/uBNyifWD7bTZYedGbEXlOCNocCJMK
ax8ffHYdItIByBXtvg6C5Ey37ptcpVdrFWFZdPTJ5ComctpaBV/yKtgmq3QrFCKuB6juvfUK7/tg
pLgvQt2+hFMSPsQzuUqQJ9RLBaJYyZSrWmx9CMcs3/foQ02uV2EZk3pZU0q1JO6uhNTfHJt2Dp7t
tnLNjsI2Eqbr+UuNNlFlv1LN/AkFAu5vUvUHlQVgusJVKs8/VHN3FdCN45UX8yqq87DE1MyZUiEs
9dvoQ4f3renWYudxTMP2iyZH92gLx790WqRvDQPotBTTid3bTAi9cb7KD82fZp3k0q66xd2zOWmP
/moWcIRLlI6rPYuPkzcNZ4ht3SHB9/040QB5pHElfGos91AV0mAHcTApRKtfYcmDt+rDwpBFyVro
Ei7FpVrNDr1Ba92CQM5S0q8YI3Q1OWeePu9QM+M3XzS4cxLb3StuquUuXI0W+OBbWGyBr6ttT8iU
tEjeJ/fcJXNMIEOxH2sdcououTp51q8mD3f1e4xzCmtSI5sONBjt0DrY2gK23BYc/EBimPa20Lrc
44421yO2Ern6S8zci3Pru/mllwrnZCJ/iwuz8HAMiOJdpbW71yA6P4UfJhb5YWhJP8wtyepz8aqu
u4OTnB2D2hYXLYTxfE84lZ3lEKDvcQoh4dX2DUD6PFxgromC/XXU5bDmVZVewIQ2d+j0r0tcTxds
L/pTNvvtVT6gbipXeZ+cosufTAGQmzBXiwcHaH3wZUyn+Zh82IJspydnijt5PLg5nHqH6/Mc1a12
T1TYht88AgT3ZWf1fPkumacaN2Z/aY95RIXjh5UJyo35nq/+psBmV8N9MgTc2NY6O46rLyoYvfxT
V9f1cCF9aW47+te4ZTkLt3uxpO0bfk3MV9aHD4sA2pe250zotYNdHrPVuxVlJZppyq6D1UvdBxNo
wQGFy3hhT956sQVeWA8PnirEmc04hrPEgszj1jFcWMOxaV+7ZeLtu9V51kTOs9c09mWZVhqiiN0f
ZDOmKI1CQDqxAryDuNrsNAU2FYn4jMkGeEMv6j17FJ6tGAkIlq0uOToNORvYkF9PLU1Ij1MfIHhz
X5DZ3u95zZNv219qVYKRARs3MY4Ks9sYN8GLjEvSpJrGss/zFH1uOyTE/MP0RxsPCwdbG2bAtjSE
24IPpyC26PEWRV9EnyBsEqZuTfhUWnkLBt0aj3MXkxac4pFgPduBeddMaX7PfnA52B/+RaAB7bds
NTUOH/7GCqfjNPZZuxvchSY4kR/Naotk54lDUq1myck0NYEsVFwegM23waYgNZE4BdvIVBzBltG5
dj4cmRRZRWfUy/FccUi6K4w5BEGull0Qz/k3NNAaiixkETimxSXw/RnZOEpO9moIxfeQnOA18/hj
sz6sQCX13uKeoDINaVDu+mAe2ANA6OuP02pGDRYzfG1AGZ6qAfL17dxm86FaXaz0Mz7AIiZCmxX5
bTEn54F3exzEwEJXqxvW+zDGLh8m2ThQ3bhvVgft0srmK57mmxo79R6uub+d3EB/1XFp3bdtinCw
kDGdOks/E02rTyJeW2gx8hKSm7A3UKON5wxAN2MMwW6bczJ9SaNfXEGZz84cJ8uju7qGcYPa5Mtw
EgP63PUVZtBd70dmIgMvyzOznn43ds58HhJP3HcpTyL2PJKl4N7bAS5mhn7xNuExdWixzl9HXj9f
YXwRyR55BstO2LnAIBZFBQzeykHfWG1oP0cDO7uxq7CPDpmoLsPKkANHW38JEtg/DT5sxI7x0Di5
fnJyd2BjFeldH8r0AlGnvaaqzr9xsHcv2Cu2lFS8BavzW3YdKwjmdvkpB6zjjVP31Htloq+EKvun
zpPioilV/6w+fOjSxXJ2m7KPmF5K0E4MYYPBynd9NKTDjvOQz7hr1DH0gLrweI+M+srmVi8Fw1R0
3THZJVbTfQ4Knx2gi1Ns2czrJCjytNUcE5dqu03jxuxSw76yxEaTQnmcG29ArU3Qq+LEeJcCaB4T
Yo3pYfbG4jNPXBKuPpWEjLLGKpZI8zHjAcNhpNjZNY67y76vomRXJWyqNlB8R72Xkz2ReIWsne6Q
p7nNTF7AoYvvVDF8os7D/EIG+3cTc0qKJBtKGGmIAD+O/Ruo7qPjhu+I+fOFKgZLnqg5AeU7V3hP
vYpOVgb67XwTZKL++tcD+5/kP58WKSKvrg9RzSfn9XNUSvmma+xqeVVVV17r0B2O8WwD12boChSk
GU6Vmw/3Isq8Ygst1zr89a//V8kDhdPlFSBo8uDyvZ/eexLIREw+k+TFssnbFlYJQSMJtZ5/i3Dc
ms81pTM0DuFdYFRPSOBbmlJWcWipaG33Y0tRzpY9f5PuZqmn7BwNYs4vwdOCGpOJU4gd/ZHNdFst
NpZLTNSuuPrFW1gV0h8ED/Yd0ONQlULJ37yfVBuR+DbDbHxjdDFk/jFpCfeSNS4BKhrDdG7fUyEJ
xi3O0HQSumvYuOf2KtUIYARet/YaLK2YDNC0dVdP8ZCf3/79F4nNYhWbAQDZvM4frzG4x4MMSLps
fFojzDFyhV9d4vjgdfHgvuuTUb+HWY9WAwySD/lDRQqpoWj3ThM7PhyzWDPuAac4Mz6US/iLRfAv
MTXiU5KEGlgiVHIfu8KPr5DBdlJjMtekDPPQ3P++6Dqng31v18yobrhvrC29mnk98eh29s/x1C35
TYi5cILTgJbK6XjK2D7kTcnl0k0uV0oE8Wu+hP3mQgLrx95Xv2jQdX92WfCC+dYlq2jVz52fo5p1
Kpc8TPCiOd7Kf3GzOVcvOSGTtQqShf1aEDPJd6NIvOw6dpwY2Ai9relNPPug7iScO3nK85oWnBY7
fg4dgDPZbpSdh227xbtdp6saxCQAYz0hIedJSjogwL7kPrBguge8Q8O+mUqWgqMGe+lGHYWqCsCD
LIHvnJjSe7wozFp1g2ZC2EOJ1zrBGHg3don/OZwoZN9gzaurX6yO1TDxw+pQmB9YAJiLaK2hnfSn
Bb4gTBTA4WMsrMmU3AitONoMPU1M8EimqtqXsvLc667tOVBhLXTmyyX04+yCHAn/2+PQ9onpf6eP
YYlEuy1tSasNN9EsvbT8WXmHwrekgFzmOd2uoUnL3agi5o86k6o0DIPSIlmp2iFVr7VfwOpg6pJ+
ZcBvzZ//epX9eDMlSoQbg9uIt14MFrelny7hZMQ/5GUROQQ1lnt20PGWcpz8XFhFfeHrlnmARQER
nvje2c94H7pfLKIP0tU/70W8Aj5kX3IZkhmWPhnkHxfRkkxyLlOcZEuiu+rgx7bHJnJRzBR+l3T4
mAPvHEZe8lWLit42kJHrndWOnd9kIjHl5TUNokShLAIbTs6s8lC44/BSpjwEty7nmjNW7ajZUzLn
HeWQ5TimOOzqTSkXUZhN4URiLz0Glce//nQ/SrD//OZQ2An1Yhkj0hisnpgf35wEqW5Ffv/GyaS5
ZtICUpEcL6+eCUF4zSlyiDbaDtyLKMiS19oqGScGkKmiPblIsCJjWPb2pqK0+dPMZHRn5jR9IJrb
z2hKtnwIhzm9BETOPcWKJGBC1Juy3VnWaF/rSQVbRsKMzdUMRGpXUwNcM8uT3b4I6/beizgM/cKX
9lO5LE23nEWtNUEMr8SW2BZ+fMe5qIKc6qk3ahrQ1VxUD84QVbfOznAllFvF6MkcuMaq69zExIpk
xdyVPTnHmr5xk2n/11/BT+L++oLIEmO7JxQPvsYN1tX+J8NO4XmaTQTlC6tB2DtXmGcf0jQsKVUb
7KjZTa4/P5rGgP+WRGr0fpSziq5CYg6aaVOPZ3tEqE43dizD7/S1pf0+pbnuJnAhYR6GOiu+t1oi
Vcq6Ka4HUzb5gzWqifPVKnByo6mfnbqTnyU0TpJzlsX07uPfCvDyDOstEkLbOTba7GKhwLh1keAS
qfoG26XpOL7JroJkKmtCNTvoEl1Nq2sX0TCyuFrT+jKt2HFTMq3L2ZQn/MjRmwF54GEgVFnxw/IP
BdIpPDc+UZPanMheEyBB9ucgKYFn7SsKKjgoZFE17d00b6pdGRShdy6pz0VqJ6J1BfrefuzCmYmw
rDj74ExtAzLMRXidW7UPwtCx83Dv9lQjoQqSQSF45M9iM9sDctPHF/u37EL/E4TE/0L3HgCHP13c
/0KHeHhvv2nslP/EFn/8gd+NQo5LLyrLDui6TdOgs25bfzcK4RPiiRaqcAWy+1JxD/o/NiH/H2yw
HGw7/Ae8ResW6w+bENAIBGG47TIgfW3BIv9bNiH4ySyzH+6EgRNQK8+2MyTVj4fux2XojYLLVLfN
1hpaddZJJvYmr+QFHpfq1a3s4YvTonky/Uo2ZIpfXKZoWFf69hNZlOiKTLD3LWpIfYapVuc8mTE2
pMtyoOrLu2JOowncYyf9aqdVd6zzqFx3KWF5Gzp9fjVWnf4+xp51h55BVdHSixsZEQAXHaN9Jiy0
iOhxuCUaSfwBteSpWwTg1zEhYS0HuXOmQOyzXneMlx3xmK7Borq30G3B1ZAi0u2qik/MruXsPXjt
fzJ3Hk2aI1d3/isKrQUGEgm70Ob1tnxVV/cGUaYH3iQS/tfrwXwMiV2kpkWuxBU5MU008AKZN+89
5zn1vJdGlr5XHi0bokeHo5S4TUETtPfDNMCZaF3nMELsvzCrnLf0MIud48bZpdIEhznmXWSBYR69
h1yECVMr8RguTUBEGBIz9djxGGT4Fvgx5E3S0Ue+YOBmEwOu2voMcTiXA0T7BI9NnXunhnpm72RL
si3cVenGJ0vmt270PEzVg+HkzSGOnOGum2C8QqWNApJKhuFb2fTTpSz9iL991/6kmW7vUcIUB0FD
fMWIwsJXPUzvIo3NR/L61NGY7KdqLofvGcEv6wIs0H4Q1IUxyUyWjYMBn9J9WFTWdWZu+TwwmYSq
07m0XYz+CYNMAbCwxu5ugRA+EZfnrttMdy+tHEniG+IcibOtgtugiz86hDAiJf6s8MmmyMNCrunG
pavSa8MPBqvEuivZ3ktZMwHF4gDSqwMrVNu3jhFSLlTtnafbV4MMilVMtBRWetCLIyseKszRVlSz
cXejuvElqoEoTiMhtln37snkwYFQBl8ou2JUqE/+lCLEL+Z4J+20omczn9t+hJBG8kPhUJ007zEh
Lew3UbYti/65t3yMVTrCu2FgWKlXNFb5S2hBzIhVutXGy/yjr7zupfPS7CxifziHzBQBX9Jl0G6B
vmsq5M7s6wLOZ7NJaQgP6tNSDKeJ1BtW0oqYFKhTaNv8rbVEWjNWxr4B4Ou3hHBYcRieqi7eMqRh
DhVAFUsCiIiu9vd+KkGmsBN9oCWxd5WyQ9J0MLRveiG6u2mwV7Yb7V2/xJvmTfvEZIV3prwnVFTS
TjO2Jt3NnDOAbC0yQwh37VQ1wnAk79zqg59NAyB79FG2pjRwnXRcjRIJUNR64zXGn4e/INr1qFC2
/ZCee2L0llkVH5yMQe7Z2VnWiTj1uYqX4/XOYSpKr6uUx6SW8oaJ2I3ufft+NMCNZp760Ebz7OHK
vhW+c88ZF01ri0FoWlqaWkAC5Dz5NhI6eyG/KX1olkTIdCJXzSMCxrLHZI1pIncZKU7+2rSZa/Ah
NG9za7vnBhfzPgMlANUNUw4nglviN0aOP/F3wjfNfZ8L8H2LshZDUvfYWc619Q2eVQxyoi5PHonI
eSn/AOl1bGyczfjy7RfyQpH/5retDtQGoRX5NotbWg7DRzlBUYgYYLw4Y6E2rKbJOVDGTibYNFvb
IJUpgUtA5MjGbOKncG42bptU+3IqDp7ga9pwxvAuSZLUL4wqQdBVzUcep/d4lbq7RNurOLCv8IaO
ydS+VJ7FwDGCD+e19SNhwp8ligQKiBunz+sbL8E0RlYTsNwqPCyykJNTE0EadW5zNPKsf1FGUVzR
UxurGFnoypqVtyPuMfuQfdBcUOctPfN8/gOjVgYBG3A4oJnonDGu2HeZy3KnTeZNKXKjdS1s49TW
ggoJfcAyGeV7UkBsCb6Y981EJiCWOmfHtIvVEP45Vu3Y2xfoaiDYRe7WLOT7vDSmc6R36wULBLnM
8s+TbOZzQCDTw4Qj4UfCXB+NStyKm94tmlsdJic7yu5DS9UlGTdBsovs+ZpnzGwDnzyXUrgxY6AM
o3IfQNhyEjpfjW7oTyBIYGCHjWsO7kWf2gAsh/HdSQ3/baozzHVOeOZGZm/BMmwiFR19tqJtrxxx
JKUQw7aXfLbQGzZ2peTGaEX5UrVz/1BbRf6il4QmC0oZMXoYyyKrvAc9LxKUU4GFr2l2X42RaQWK
zW1bjz9IcXqmSVWBEZ0NybwuvOlV9jGgC13pBDSDMjwA3KgBQW17yuLEnVBtUv3pl8TnNMOtMhzD
0BjJ3Zjl3qIOVOqhnF3XWOshN/y9noxFk0eoj6Sre6H8yHw4/YRN2abhO1A86u67ZzCmCugz37VG
1x+DIKsuVlUZG80AC90JZN9yJaO+ASGHNp341sZ6rks2qR6vHFFyRde/d6Y/4FItQf+ITNUvwKmc
J3KTEB2iaSdeUeclQAz6pcab6pLuAb9r82hIv3yw6lg/ug0GHouIvHXuLrP0ghDZUNCETk0WrSpw
xlu6A/MVP1J3ijk27p1wzp4rW7xUKuEV6wr61/UoaYU34xvPI2YDdhVupbleUghjfJX8S6DcoeQ8
I9Zg3gQAgRUStAsj70be0Y2v0GytR132qBocSBhOs4YdnWyiMOCkQmB0at6oJnwwMo+duAJKD95x
1wX5swtH4A+M6O4OG+NB62mfO58+OdoG06PW7uksz++mBbDOyzAWJHYKpph8BILPwouf4XPr0+Fo
i/7NR5tdrAoWirWVGPX7Ui6eZdUFd+gXCJ4a5xBIOp7PVdhVb2i+jM0UdfXy+l4d1e0Dj2+UAN0N
RrR+b8yRg/W1GzaUEfKKLNW+N7Mx2i28Uewj6KhNT9/3qXCfGz4nJFWoPh5TsFRbP7WDuzgq9VvS
MG1JOraZMLeIF5wzd1XgmD3GDieLRFL9RW3d7NpgcH8SIPQ+5d6MBbQbeDigSeCR25/O5MRbai/N
DtqADmwo0ugfn51qzh+dDHxAEqpmAxBgP1Rzt/di8e6l5kuA+WHTaKe8qUAWHyKoQSMarfE7R8SD
OS16iuTTMcpL5Fd7XCCskkge4Fva5kvCb4z4cbKiM5tQ+bNPJ6qUeSAKgFzIPRicQS52xuhT6ezN
M/yG8ajYpvXoXKTMygdU4XASbCu+w4tlfVdN359LAyoIqmh5O3AoPWD1XfIGRwEAZQR7kbfpR18G
4aLuZHadSfk8IGujFIDS9AceDvRGloMMz6opZyv0bg798UUnl7n97RSdzKzjyFfsUeVAxLRd4i1c
0vcwot4xLo5BKVnNYdRESAc6jW6RyjDEZhxSb5F/GBsRhR06B99BrZHcdzOp2I6MgxvOzpjznYqB
ZdKL6pkuiUbvXOiOhFei/BDWxeg/tgDx+exgDsIcNdIfpF0dJAmSnggfg/yS+LNC8bckKUXtrGCR
+EAcXfQexzTvxR+ZrfWhLuKzl8j2tET0nvOa2BHVJBP83qk4Ns2CGeg865vyBUxGCmGmvlYVQARK
3MxcFUozbZyTZNvBJp/Wth0Az8md8BJ1OqM9ZaZRsLWSEEYp7nq9tWcb2a7XexlfqW1QnFlTpBkf
854n1VT/aMZkgQqT6ZeU1evQ4gxczVMyFBtefGCeZpusqKJQpfGUQfkgRj8XfGhEFWaNbXLyiImz
HktGg9YwoLlXBIo+BQ1a5SNAl4hR9USIe4pT6YCcEx0ow6x6Zddz921okPUrXybF2nYb/O9e0plP
ZZRZFhdaSCtzmoN/zgcz5MGZ/otoNUyWuFLbEN/R00TnCtgpCtGHkQxMerMhhOVyrjbmxNQaAYdB
hp9VYBitfRSFU6Jq1EjZ9JQPHspiCY2E9T/apbA1tzAiYBTnRXIbgkbf0T1u3qx05IM20qz6wzL0
/JYhHye4xB12zKWfeiaEOOGDZqCnRaFhI58gEVAA5w+VvAFV4syTeykc9iQJp+OGOX1zSss6f7I4
BrAwcahjA7HXBUSG7ZBHNrBO3gGCTd1NDKBhXWlj2NW151xC3X2vpelscr8F8xB0iXNwRD8fu2LJ
eCxpXN1OXWIdxhg6MuP8YN0y8dtW0uhPgs35pEAi7FFFmLRtKwNqlE/cCaCyXad98wxfwtgWYYOU
CVj6ISUJhOmEKg2UmF3xqqfaOaY1U2o4d0SkuWLa1B5zXP4RG6qJ+s7e42AQ39yhn7MNB9YHUwXv
Be8vZF14u/0wrRA/RlujVYQFWJyTQUZxLIpHk6Wntafb2IdWHleDAd/HMM6Y9Wv9iMDnYWjsEw15
Z0v4HagN+0cXfMoRXmqq9303BMekSKhxBaNkc3ioOPGtejkEJ4I6kWUz7jzyfkAiZlDxyl/0e9iX
zjptq2/GgNIxU2n7BlHo55DG0GbhAM35AKBk3pFCcsXLYcD2BzqkvRhhFl+EQSdpbXfEJKugd7Ze
WhBrXnsXFIcvgTasbdahQmG2dm1ybxGP5vkNAbYlK1DuQ1Aa/XDDudi5mrHrrWr+V5k543M7QWgl
8habg0kSt0l2MdWhBAGBtteg6iVGUV7srtwnpSjPTJ/XsiF/cC6dx2YuDOSDFVBv4Xzvw9h/ZSEE
epRkP2zastG6Mmqfm06E8WKW2IRqq3L2/PREflvawaOYPQ09J0SWNvr7adByVuBAv7KokB6qMAQK
K+YQUI/DYHsfBWaabvH4gNI0SUwSoZvu+YNqi9fgMUnnj8mP2k1stEgsS8bVaV+Hd8pzOO8o70Um
REgT9xqmRztIu/e0ZxzpCNSbiOrkVtbjLkI/+loZrQWE2LMvE2BhUhLa6snv2muCZOHWScAkSpW4
OzXhTXJBbjhO468G3On0TDkZSU34/ET/L3AoLlV7g4T8I+2YWcKqoKme6y0ZF+BYFMZDVwWbyVfP
aA4fm4UMbikHebnQ39uWyDYOlLyrDj+FCgIGY73bH5RNRG4JTtEaopsQGzQs2mm+FWP+A8womC7Z
e0izOHxycAGQjSO/V8mNZTAvHzkre2iZleXTYaY6Z47a1GiK8CYRhLFP3MX/MVHsmMKn+ODqvRZv
Sdt0LKrWj9RR/rYckjUm+2YDThASFD0lwsBbjG1GDrC5L1oQ2IzQqny+F135qIQ6qprlyHCmgNQG
xAnKFvVORPaFvRaefPiYWe+GBXjXNp1pp8cmeQdv1jEPC085ZG5P9+eWUl0t09ehYSOuMvHIPqFv
O5SJp8KraFGUC6R9sM9haAFaCssDaEJQJXa465v2ToGunhYy0RBMhy5DCRwO+CIgoq7rqCyPseW6
a9U6/V6YuXPfuER9ELgJbn4ADe2mmnRZp7vVWYmGOPFfA5sVBXHkPguJdk6z8Io+2UKzmJNQNUPz
koV+HoAlo4G4VEXziSjUW7xAnFK5r/00JvOJcNBXKcrmvtDeU0tEKu3hihp2CNo9UU/9DZm1pD85
xqGzlT5yPAdw5ZHSERIXvc7tyN1VqdsuTLkJd6B1HzQgi1IErO8c3d6xyzPKHArrWOf4U7DVbCAm
heSEOGubEnpbZLAOoiiGC9gDVU+U46zjxd0Bvg5fQGQehct/qWIzOVtFdJsB4pNBxNSgKWj8oaHZ
pLZrXmtmNxtHps9jKG9MHZkHpnRAtRXtnaBvOM6Db0WKUMQfiZmVeP3S1nmLZBKss7h8rK3xrZVA
BosCZW9WFjwjIrZg6hBZRNTLMWna5qjcEWB8iQ1QC+MBm98JcClHTRcvcUX/Hqwz3g0SJzYpZodm
GhV0VlI/Isf8Lth0bu3Cv5oU1UE/bVIUtYC4svNQlt+6RqQHXBkJzKwGQbj/pw15i169vbFCsLrL
e1IeUDOzVRRhsIfbeE/RYW5dVOYs+926EN6I6SM4jZOsV+BK+lXHB7qi/COlWfo//Sn+kOjQIRZN
BflWeAZYnmaWXXwySsmD8vk4qaWSvepgacRB++CAmHdnlLZT6LQkMI2rIMlfMSyp42wVxbqIfYR8
4mIa9T2kkH2DFuAPHx6mnYT7rJ6/NwOlBF4YCjhGHOuZZsWK8w54Qtd+bR0r+hEERFl4jHCJiL3U
ffzhsSGuOslz8yjHXkXBg+81IVK5Qx4LZK0KubjVasihCB+azGEeOUr6Bcm6jkdcU15ZPtlZES8q
07OOtM+mMQ27eZJvKnNPRdiiuP/h9bxXckyIskPlZyxvoN3TqGzrrWjqBT5ISMQZ+6e3aXCHn+fY
vR97fq5gaLYAmCibEFuEWAO3sVezzWZpxHGz3FrhLnGLp8RFy7ZEdVQ5Z748T7EKMh7kPE9mrXx2
Y/kHRmBBarywVyp25A71RwMqvyJ4SP8wVf9q2O0miMgWcRr16amy39W6JTWZcyBKrrSABF+jdbeH
8p09NqWaz9aDlM0hKyFyzV5NMDey10YhO7bQRo83NKBXXpZ/dIQjWKnjklscRCty++QhbaL0moCj
uQhlOU8koEc3Bl6RPrO/GV36Vlm9PAT9lWz17oDe9COrClSBivigYdLjpkvHfEfvm5JFrwKvv4iE
OLmOzWQk3G7KGrWaUV4UhXuNu2kbxNnM06tjPMgA02GOmN8RNK/80XK2XR3qg5wKGD8/dbXVvP/o
bmzL2w6i2VvZHxOCb/N7X5E2RMNwzvJyU8js5+SUGPhyise2TO/cWRNLlZl65bZFT/sq/qbT3DhG
hjvzPl6QEogn00AYUUoj/4w7y4WoLk1Mm818TytTblKIenhzGwIuaqM8UYqGl4EvKzHKRxgHNyg5
hz0aMLiHXlSvaz0+DyHVuRPj6CNBzkEJv/FHbIqMC14tuzggMtLbaob6Z2dpfuXxk83WOQeMv/xF
q7h8aoKRlap2u9fOeHWCfmdN45aSyiXRrujXmHYQKNmiebQJb9sMvnVCC3fM+BL3lCMfrpFswyw6
mw1evq7/xGd4g/+H5LdWfwbMYCx0nSu4P2ejiggJg69fz+m2sGqaG+7WyC1YTKLa2IBlTu5MKE9I
cPlu9sx9N5LrgSygI26otr9NFEkr5Q9wu4diIHBHN6sKS+k1CpH4jwyxdxylcorsWt9bfWocE6YF
CjhhSefWbdm6ffundgAq0VkR4/gB3CHaebU9fs/42Dl8MDcfHickLW7CS1iBVtx3SXYUKSAXdlxs
ravE+15nxFc1/MnO7U4RMUzXmSnRru7Fti8gWRFQY050U2iJW9S+vO/dXedJvLzpI1qOeYP/o/gB
gPCchgZ9r+Ghax21kXhy6d/p5yV0JpkWd1Cj+nXBZA7hKyOL0m9o9Sfex4gpb+1SSkymNvapp5xz
47JT0QBrzvZUbqMB85Jb0TxQHh8C0Iazoikr2fVwr65Mb3ZNdsaystcNji2ixfFDYVXuvUosrb/6
Os5Nc87MfqZnMrCo9HTmVmGkrzRHsQmXRA+GioWXlE1vO2uhb9vedLd5bDDltdkmJaetwwQddEOx
9uR1hjy0RqEOhiEI0KgFdY8t4EqO8YDLvKmCq1Y9EvwuDfiuS+hXTDSWfAWRes/AC1EPdUGwriin
jr2X4nWfFaQyeJtdeQ1FxcLEHhRtTdX6cK84NuPMnjZcLrhL6bu/G6aqqO582FFmVdQQqwb6+3Nl
viFTvBiFuwkR+R8Rq8bfkLxaG8xaco/vutv1S7qhNRLSFI5cAgvBY8u+/JMfV2370ieQygMoRTx5
an5DLG1+xtQ2WLXDPP5ZqTjhJEk3DENnvZ55kB/Io8xLjIznrUlmd++W7fBKZvL4ktF3XueVrHC6
1fkpdmnsgxdxaIUm8jtzWnGlHeTs04ZCs2MhvA2D5LmY2/AyZkF5H2vLfe9NrVBYcUbYOIFRb6ZO
xi9tWpGfmkGwvylVkV3zts12YtQKj6iTXKehq187bw5ODGixdicQyH0ywjYSs+y1HBsgZ3P5Fqnm
zk6YHcQmfSTtKOMYowi+4YXodhjfEyRcwqweKfvqc5cUzndY9ihrEGkPL2OQpifMCIIeU2jfTjVa
R/qQg3kKqtk+A26aH8eUesTFykPdUZLA2I5WdOvl1MNYM4kwyn0S3b3G/zbYY/PZOxjkitCvdhgR
JzSV5uL4Se2VkB3b4jBviqgQD3aGj8ZCe/FaWs50gRBTnStkXJ+NRduE/k8ZQdmPWpz2Rki0/eDR
xEYuIjf1rJ/JdScRRRvR/Nkl1QIkEuGeNqnEk/6S6sx488Y25GTktgccfN29juxo4894qFOAAXu8
vXh9ddCcsRCPbGEUF5leAnfFwoPKi3GtSYGrqPGUBeIl7IeDaQn7LKIOPcjolFQIXv5R8wBOc8nY
lfZCO669nrylgdblQ+s4/uZ/2HzIDYTHaj2nPaDiPijP4awdeprgBGQEPzk3ImxEjd38l0bz39Jg
/CWM5f8tzeP/QymGEAiX/u/IluPHz/yt/PxHLcaff+LvACUh/2ajOYJTBMgN0dFCCfo7tcUiXloi
tQuEF5jglRaK+t/lGK73N+HASUJTzZ/y0I39bzmGK/9GPIflIYX1LMj4rvXvyDEWAeP/0WI4tgCb
xH+AZyIKCWzniyptoh9o0sbvt14V3+LBZ2lL1bhX/qg3wTTna9Q8v9P5fRFVck00IY6FejtgnGH+
qaX9BxlW55KJEMY1AgpPJ28wimBeDuIebXF/1w+4i/7h57j7r5v5bziY7qqkbPX//O9fBK5/Xu5P
4pTkOGvxM/wqN2kxJCGZAiBeIj/ca5uqmMAcRltp7W7+g0stihbLZz6BmObXS4Uws81OZHobCYOz
pRfEJPkgpUBEUdnZb+Rsv+o1l5/O9aEiO7YPHE2Ir49RY68XBZY3Wo9NdhPLptvj4JQ/FOThR0oK
dzGP1xA23a652ki/f3P9f/UzOgj+0Rq5UMC+Chp7UgjcMUfHHrl+ca47TYmbNc0FUUEKzNKQv/kd
/+X1GLIhhUWzzkfz68PFggbprpDNdg5D9cAUQF3dUfZnBHb+GerNf3S5QOBqwIaEXunXy6miCwYn
In6x9gyPUPNcbRAYW2sN3OwwBH5++Ot351/dnuv8qX0VgJS+Rq3Q+E3wV07k/fojLveIDqw55MG1
sCJ1i8Oi/s39ff0siHMmMt51zWUFwkdh/Xp/ueMjlwL/C71jtu8yHac7sr2ImCIO+/tf39oXJaiD
suTXa30xGQTW4KalVM0WWqw+ZqhU17htwKdm4KJwGHY3zKvvRlGN935odDfLHOsSgqew/oOb5oVd
hKnWErHzZS0Y0qnPi5y/yARNcjN5xlCBjk/OfaeG97++6eX9+MeVlXu2UFGjcSO1hmX2yz0D/6gj
Z46RGsf0S+AiNytnFuMj3WdCOHU7fGDCpl0aw3fe/fWlv64MyNUdthwfZDKOCTf4sgzVIgvUpKJi
W7wkW4xyHMtejX03bebHf/NCrHRsbtyLs5Ag7C+S8QiitxEaS7D8kPmriu+I/F1PxWtkNBJlceQh
YWByZeS9foUv0/1GVP1Pzxg1NcVuIDmsexYN8V/f4R6UNzpwEu3tvE/OMnbNw+x0I7zxKIOYJD6H
2G5JaSCp6d++cTZLlz3aNH024+Xj+sctLLdLoXScI1wkfpaLgDRDNHWa1ERyna8hlaJi2yPEdTcy
CtVv1op/+oEXFCMwN3SZLL2UD79eHj5LIFI6QqTvOHQyIonAKlSYh2sGN1srR3/rS8C/tCFa/1BR
XlS/+ZD++cljh5AkQTi2x9fkfXnyqCkSE4pJvUVvDBjHTz8Tu5JrzmPlXpBAuVFBiYNZmM1v3u1/
fWGivTzOhojdvzz5Ouko1KE5bt1UFLsAk882Y7C+n01Z3kRgo5/HqX/w6d7+Zm9f7uiX7xkrCBeU
3lKRgRn68j2bE3OHZPIrxlC+3hjjRK/BJyXdLDC3jCXvf41o4N9/zItgN3A9R7Dp+V/XK9fA2NtM
+EwIP7kMceDstGv1x7oIPLpclnjAPeA/loGT/OYN/+fnTP2JRpe91vJ9Pu5fXzF0Sh7G0gHAWEHW
aIg983tkZi/1ZEt4aLY8zkJf88h0fkPW/boNwg0VGPlYwKQJ+vfrJz1YgBcqtoStoxoPEowvtiQZ
yjO+hXsgGMbxrz/kPy2Cv/6sbLb4FpcNAfNJ8OVFTirDClSqDaY0Yn7rE4ywnhXTM/YSzKk+LJBL
iDA5WdV9Gl+iOUiuCJbke9vhhFNJnq16e7KP9VDrJ8Nu+gOpNcNvfot/evX4xnFmsY0I1D4cGX79
LbIpaeI0dIYNlHeEpL0bbWxylg6undPDH+N+zVrU7n/zZEgk+frKWxZacf/PmosqM/jyDnh+qFrM
frRFvLEs1ia9+fmHkJgq/7CztlA3XlCV46VA3GCeIxJm5DYNEZrte+QK+b6mbURY2IC/7VEnFXbm
1Yzw2gaYAn3rB8wV07whXMpG0Rx3RbC2G12Pa6kqR56ysYz1IbRV6fzorakqDyZm8mwz6akx2lUK
OtDcFl4ezic/RtNygMO3pJZyxG93Roo0+UYO0n/TCirit7DVcXSt7Z7Q3pBI+GSdRUkP19Ro23dz
hBZxMoC0vsyTxvhYG7TjEe3YEoCgpeaHSI7wYeJR8h4UVgZsa5S5DWxFVwxbJRq5NbSpCooRACHz
qSMl5mdWI3QtnXJ6naKRZpk/NQzDuz6AZ0FVlqy9ovXB+dSDj3c9MMo7JvBDdzRiFZgIPgtIj5oe
8EWxCEQ7oy30W2D3st7FTjPsi4Cy4ogZBRlVOfe6289ePL3SWzHvG+URtNOAGPsBeF31pwiDZrHq
x8a7GekNo8LmLETv0KdFtUcGxuyI18hjUGJLJuKVnzNYhHnoj9sxsTIizyY6hzqx9FtJ0pPY2p7R
vvhdoy2w+gWUG4PIsfGIdwvtm1/2N13lod4YoNH1tz0dtAV9W8fdLkkKpo+TqLthxbnBOOZt4lzE
rNpVzP+fWls+vaRyjiskAGZLaBIcCOeIxAQXPvdNd2lmYhAdQj+xmHgS7HTxiISZNtCWanWKI+QV
ZpEFKJwdp412YjYmhOCoCO21004uuW5hhGMnD/gHLhyLZINdRaRbePBNz3zDArSg4ti3doM7ehnU
sDQSa6iAjH9KIcnjpaiL9rLAmb4RUwzozdTTcB5tRNzYX9OoPboEm/TrTig7AXwiqu4YiMpN6KvX
4c8AqhDBMDSq12mQNQNUdQMVSYaL5knWzYQNrK4pxIvBimEitfSjNqHbV99I5rWSrd2g+9zErGbl
ztYye5IlELt1s1gQ15MOSSqHbVAhIEyNfCNaK0rvzQHZt+Vk48J6n5NiX1hp69+2FXGXR8kZ8mYY
gK+c0TTYj6Mr6eDGVVAxu52gnD0y22guRP+hGAhiD66LbIbJh1/Zd4TbF1NUrjDXywbdrRj2Jkz6
ao9KO7yz80aTVOuBZwNvkvZ8TmppTDpFjS2oZNtDdzYyyN2EpAI8CzgjpBEsyow5Nsmel0EY3DED
KBsqGRdWXZHnUq7d2kIylkZT9e5Gmj2KCtWwVx5j7mRXkjjW38UiTM17K84LRYTflN/bVuQae1mZ
9c4yzbLY5klTtTwOE2HjVCNKuOPgwxi41omsrwOQj8eqtkR2CmjoXQg6izETT1n5MWbkQtCV7Hrm
v34VEm43CsIOKNkWJoxATeKgrYpQjJlk9WZoIo11GIKT3KC9ZRBVkA48IIQfevQKLOafaUuW4jbC
6HhFT1AFm2QO4kMP8DxYtbNvEmGTrsNUJ3dx3GBPSEIHHGTpcHiKCxtwjpmXToDsIRXNNwIcFt9M
jYh012d1yyBUwfC87chhSGgjxnV8yoqhbo/knfGZx1C8vB0yjUoTCZIPw86ZamFu8iJwbui3i+k5
YyLXU4Kg/d6nLcT+B9tR+Jjt3CRJYpoc/yc2r7BbJaCJqm3iqlDS0B/N1ZhqkkZaWc+PbYahbeWW
YoRKT3QCWfYeWUAKqgZh0L4nypUugzkEQhjXJpKjNL0tiU2DKsbISN52Jqofz2w8k0z2brgPCNp7
Cv3JfS3KYplIl1qbK05F4SETudWtXJSphMGPGaYPTWGYbAZP2mrreiPqmmlEqLzpsU6O65AYlZl9
ZxiKtTsl5XMWhc60TcJlpNekZbCig89wBBaHRz8Aa8XjiEeOBXRyxSPD3+hDBz0GSgpE+maI7Oqf
GUNW71ihcJyOpDZkCF4jwmP2M2MAjRgn83dDFXvs6Roo+Drzk+hnEaEeABsMHnGvkJI9B4SftRtr
EORYW/6EjAEba4+gy5m7blXn0x7xUXlyu7CcaTGF7WM9VqiJAUYN51nbVo2LirQqloExmvdTiA8B
AYdnvDZ6nv8oCzmmGGfIXmBKGBI/pTElgAuKkVWRZIMgiwZSkex4pViWIibA1xkZHrKKITR+ithp
74u6mOrj1If1dgm1YEsVNewzpBaCOSYA4JM9M+ZesDILhVaGvtqFKXkJq4EgP1rYtmQn6spq6tfD
SJDLxh8a5p0ICAAR2EVPuFvEYLTi+5isd3w/+mLGOnjH75upXTyWAbpvHCC7qW7Inxyrwq4ZKaB2
jkRvgK6qkWFu0BKiV8wMz71VlprmVVC5i6TMzMBiRO4EkLYNBzQBRUzGd1V9RjZlxVZ6lXcjpaef
2rHI3rooj0/aiUtzA1TMjoj+dsr3xf5QUJbZ0ZVdkLzyrJ+89wr1isXcTdQoujtroaUFOZPfKVtE
DXjYM/OStAoHbjo1+mqDfH6KvFF9z6d2iaCatd88Tt6A9AIZjavWEKCjT6OLfHdvdL6In4tmzm6r
ucoH8JnWrFEbLaPUHrPFB0HyExQozBfb0A0RbfZVFDyhqZjsTZ6aDnnuemm+zBmwncbts48wTFXB
VK4jmp6Ar2w4QWNZ6lxJ6ePZLvKmgRLuPMF7wRRuj+S2w2nMTmYrxu8IhhACQXYUAKtHioWcH7zY
1FNZ4u4TfvSMg43Bss3ish3iUPwMW3OYUMu1NYlNOcvvmED5PsxeL2hC5aY/rjS5ON4au8CUb6iY
/FNVGq25nhszuq/JNg85eEL2XXsCHOLVFa7WO7RRPrfVINnZWhQT3RrIYEmYpWvEHl4uPGBnQ+gy
YZHtrTcmYrkimRfX3Cr/X9ydyXLcyJamX6Wt14U0DA44YFZdiwjExOBMiho2MFHSxTzDAQf29WT9
Yv0h83a1SLHEzupdL25eS8tMISIAuB8/5/+/3+sqgU7MEtUu4IUmIHEZZyy0Km7mizYugqepbjZB
5D9TTWL7dxib1WxVtKmcgfT5dCH0x11TxSydPlUixXcQd3Wc0zmU2NrHQegPhqlqyM6p/1gRAUSG
WhvN+Nuov79PFKI0hLzEfkTiHT/OEJprCvyi/IiJYGq+mzSCD4EYwG4BM9TlVcX8HdctPj2cgYUN
PSeq43a47Jcku0Qb7jY3o9u1F1nkj82+kfgtCCttnOm0MLKUaCexAmF894CO5vSMNsWI4mcDzMkj
T3XNkNx6sqGzYEx/zqx0WnT7JGKMe92N8Oz2vtEny3by+lEd4TGhOW77Ik+Oc0zY60a3QpSnAu0q
cVPltMaVzuP0uSD9D71oUnX+mZJ3BbaC6sMnzBBrweHoD1+DuZS8/ghIUdN3RXG2OS/2ByhRJZWN
H8VglgZHhksPxSmZNHISY3JqtvWpz0FjWVb/bDjK+tYMMWqfOQaDtqQuHLYJi3ywHRNRIpZg9PJo
ZvBaGH/DscMNlvCKLmYK3pv3mWhajSp3L6FxXRstVtuN7nweWBm0U7BxxcLHS2w40GTlLD2rD4pU
eGVD7o87PUe+op3aZHdZO7Am2i2CKrtnYzw2GvgnmvOAa2IO8L8PqZAzj+esvwHaQP7EXWPlk2Ia
0jBpZhwHZTYRn2QlaZsehxjEFdpIw8SBV8iJKWBpm9Gmk5nzxQFU93XMaQZhwMHKsyFQDDxOEYFn
0Q2yeGb5TvExo8NShcC2eENTX2ELceLJPnWNg8kjF5S6lJOWQDuALVNsBpyjegODtw32Rg8iYmtn
OSTIKtAtitu56rKTTxLXweyhiG4ckbvDzewDFtyKZkiboxC9QRUyTVTZbsoZlrFGM+/m2UBt3Q51
/nFk79Jh0iFWVkITW2hYDTByhsap2vQ5deaFhoApdjal3rRpqF43o5O3t8QLysdYm/2FHHRn7MGp
c9DzTNhR+LfQrOFBo4a0PZTvFGeIZUPD1dXOgUFyrIzeRrlGltZTTk9EbqRsoFJnjeGNGHKEyw3l
Z+XBJCCQnDGNUmbXxPb4HZeLUV8IAxTdGU1u73z3/WE+ijGo1Y6hcvXst0BO9yrS5beMp5Q3RSjF
XlFJpwnzidHfRoC1rMK2Xrm6vZDoSXNnWA5w88BsePxOxqFKYnwKutLZvoIZQejUNNQYbGHZHkdZ
Gt/4TRkfu7ICgEwASsFdKcbgYib36p5TrGIDXzKKI7ECqqAp6uzGWILxBF8lqJhBx8u5dfEWUpQ6
xnQ0RrlMuyLT9X0+NgNn18lFXIG0iGC+Mu1JfpSlWG6IlxM9q685fcA8hIJRtQhc+EijugVWFD2B
AkJnMzIqMhlu29EdkqMICkrLjolhpHWWsIqRs8WJjspLRfPA2WLCkx/y0gSBwCLL8kd/V204x6Q2
DOKC05nmte2OATpRnNbTQEmXNMD6eQUrKhZyG2z0UAQk7/uBLafjSKfAdMEQQ+mSJg9u2VIy+GQY
fShgrYQj0QP+Ts1M4A9wMAj7nlujv+hTGCEnH3ftsfaJQtvGrk71Hv1Yt1exboyNqQeUY5ajYWe6
2OBWSWa3CkEclNFbEFjLMSu9HllPLAofdWNlPXsKtQvUals++P1YXaZimMs7yF8+gXpJttJqa9hh
0Jh89CfQ3tj1HNoi8Q3zKO9R4KaZtsianSvRKyIx5tiG6kxRUMqdZ9C4OBtlgcVIJCrCm1cYCdYE
NMBAEsehuYbHq+ZT0yDT3DNo46dLew/+haxsPz7bLa6uA4v+Mm6rStfiUOLBBwAeI9PiF42iB99F
9ssBFU3vVmUlhCICEpruRnlGj7ARuxMSE1exVoeKb8Wcx3Y4bGF8IwaayWgenNoMAN+ma7Nsxrgx
dOl2yITZ7gogIsshrimv6bs1/iOSILU8YjDDxFj7an4Cxj2RrmhF0ymqqzVQW1PQbfWU6i/YqYyj
hsJFaHGcsSeRxApZL++Xy9hQC8uIcNPpEq1NYiEcs6tqU+R1D7ybskNf1rZFQB6DAjXsTAswE1dk
GQ77GMfgqfHtTO2cfGzvIlP3RHuwe/Q3FajIFrK0clJ0eTKB5c9GZuD4hTlK9nzMSLTNjaDdF9TG
Kx41kGm4GB2U5ghyFqWZwDw5Kgj0oeHo8h+C8I6rJrAXG2PMektMUJLs+GPrhR5HLMTrMR3qrRPT
pIRw7/SfJe0wH7agxUbIqwmO3CGd3b6Yo6X94i+SCk0DvfU+6KVULkdv27rQoMF9rEamvpOzEycP
OhHE5boqSGUI7XsoNpVf03EOPG1/Q8ktog1LcYYb0apJZdBWsTpIREcc++CmmbXVNZv5JpiMwN6z
WwGXH4co40QxNPEHkwoMNU01dknICB+WtJsjC9vNCxmEBxPYAQnupT/gi28hLm+X0jRIH5ijRO5y
8s97jhbAco9TnvtrVLBmhujwn4bQGtQVvQQJTFtHMNorQHUaOF5FVp7wV0uSSSAJpz1ppF+13atr
XOUOL2rtAKBZ22kI0Qb2Sw7SXbFsLGTsT1YJkiaMkAdedkWcg0Q2E3m5CGPIt5nXYLNk5X0uYXF9
6IxeYytqI3TMqRiZuCx+0z1wSXe+WIK2fiI/goB4OAvR92Tu6uVILil+14STJDtK76Jvq5pW3lAh
LtAax7TUt30HeApQI2MOtOalP+MQqTrWnsXvJOvy0F/jhCU+oVR19yytVAINpTL7AT1OPptDW9+I
pVd0LbSPsrmvUKNSUtN1Odc0bjBBJq57mcXMmI+DZy/pqW0b86ljy/koRoJ14EpM+Ydepub3VsJU
vm7aihbZCKndCU3Bf3jCuhMfCL5Cjp8UbXYULpy1/UCvDFfUIr4xMjw0bDeYwuI1BzfLWnLDe2Js
N3VHYY9f31puvSkTpzmb8+9Om1gBOwMyfpYP1d5TQyfesUdc6G88SQEBI8/Ped45jiWYRl2qEVpD
yKc4I7ff4x6oN2YGK6+2dMjMnYuKr9v16ByrLaGRBpavuuTAHPj8VRKpUp/TpWiBlJujAs87UUQR
ud6A4eqdxeF42hsC7jiy60alDZhvp9C0E51u3rspqVs0WKux3zWlLTm6QqUndjGVwydkwZj6DYfd
eD9ao/msCEzKVpccYzFwEZhbke/7Z6K7sSzbAt8qgv8CDaQIOEiePdc39zGCeCYRQxxxsI/lMIad
s76zs9GNF2xMJaEonWS2VzeFxvfs5DeFs2jqmHroanpjvR0dbN+onH2SBQpnlcAhjNtQJl9Y6vJq
fR5iUOZB/AOEXmJR9PZZs6MPDWFtbKWaDg3zJsyQJALprRILRBGjnY2a+X3JCzNSYagdE3Vyn7mN
21qt2k6rdThPOWT8FLt2HAJgcUBzEXJ6LRrgspA4Rdqx/mykGRRYEKPTPWyhcUacs8CE62PfqrYy
0fpkDWVHz6H1yvKY9/TxuELPOpRXefMUm8y+TsHIov9Aw6YLduUiCAataGMK9H/KJV85HhI61UGd
1/vcSub0QCeEkzsrhUWkuajRgmY2OZlbL1I4FtuqifHiGuNYHHjohhuz5kBsuQU5TQU0yX0glwUE
fNSMfTiTyUnn1l/qYJsacTlsaPCW10mjIAyOibs80ctheOab5IMnS0Rfw5TZ9KkXLZ0G20s+qkCN
6Ikzb0y2A+eQdhM7RlZtQFTP3G26xhHOonmkIxk3zveMBYumkiQwPcKetpq6/PYwIXL/wK9jIaU2
iuTcMKoKcDEsw1nWlECb3q7cAwsCJ5lxWoDFNGWBFc1HD47dtyW3ZFcQMcpW2nhdxLyFXLcjlYVJ
abG0ytqTxbzybymfOdFA7EKVGS8oCqwF+8eWCeioLoc8nclKJqF6PxcWlC8W+rG+NGsW9YO/wCg6
6tEsqWriwc9D+C3dsLetpv1MPzfnBLRAhQtjcFnHWfK4kOxaF+PBwHn3OGRzUh5dN5bHBPmPtZEc
/z7ndHPFNjLM/s5zOrc+Z4UZX/HbDzrMkJDcRG7tDJuATQFWRJ6gSx5ipJhbs4/EZQr+3N54bsrp
yxZtmu/ocgEpGQAmk8vB0D3YtHYZiX1h1g7RkzHW1wB+K6eQwp++JmhAV3hBJAkxmZzxSae+sYTL
0i/sskyDAAL53Scjrjluw/OXBPQx96xCktiqPsxmYEKbxnMLdRx4Pr50c4cJ2CeCqroasoWnsA4W
+xti96RmolX537y8tR8FaMF8s/Z6sd6jRcYvHdv5Pp4T54fsO6gr5AC0H73O8Q9e69NKDCLY7H/6
R8FPU7+l+zRxHHPHLNtBcupMn9A2jM/kbdEniVJIrSsFqTiU7UJQElsdq3NEC8QhGatAswpooPB2
dVUn+Q53bFMfatDBFzk8Q3cbxEvrH8t+du8DTkbwZ3vl9beQeyCeQz2I72hwL/cunvFk15A3mB5m
gXrmiuqPE0tBQy46C6ceo3uQDxkczCoxp3+0pF7jugm07OUHxi0B1tyZUeShxhLinI1ZZ8mdXcrS
uVZaj/ONTwZLcI9FPZeXIvfS4YubBw7CZyuju8yUsr+13LwkDABLHgTK349Nf5lfM6FFE+FZQP6I
kXstqBRlAxaTEgUtP6gn3FPejantYMci5+zthYfyz+v9Ld3t/6dRiWvW6H+uu32Y0mH50b3W3trr
f/WX9tYykd5ypiUp0bFRKAru1V/SW/cPYLdIHgMUoaZrgzD4D+WtkH/4Jr2kAGGT567yh/9Q3gr3
D0jXwF0JOgJFa/495e1fwbz/R3ogTctDSIIGj0+GFM30Xo31HV6J1kptjrViST7lzASYNuOR55ye
kcZptma/DXJSxkd2KTYV2YZgmOQtQNbolBD8t2vWDZpwnv46oNB+SBz9pelVfYJcbd2Uug7OaGOo
4pnuXMX+UBcY/rP6qsLOteEkJK4A7+xcV2KW5IiHK2nsxwtMmiCncjLYOFCu5jF4iGfXMdRBRV5+
kXXDsLf6evmsZWaFenT9/sSwcD7Ho+OerUwjR6lT2GlGc3AkjVj+WHqBcR93n/BE6N0q493bTXNX
YHjjxYZSKYsRfLxBUCql2ZTtit5xQnDzRI92M0VEl6TuobWJJqH/UOi7rKHxJT0v2MZBbcM6asUB
4lZD/2eYDkVM2bOWZd+mQqt954gfHcPrHRuSua0DXIE2iekXXlHOmwk01I6ciPHK6mMc/EWbE9eB
2vY0jbYkmyHx8RxZDmWCLvrkE55u49k2loFTBn4Y8PTMpZn7XOi+JMyFatn4TDfafi6Bch+HwWEc
QwZ58JnCOL/o0rl56JUT46cai+PY58U/dMzRJmdah5F04Giq5uNYr+5czOAyJIbwMHRmdfTLBkoa
cxvAJW58heZLnvuEOdyGQ+54rJOe06adFu65Xi08qumWU8Ec/NpJTYxEXlkfgtrEyFVnNBZTp4Q+
vzDYAbNOVwtIBSd21/0H7WPvPHaM5xdc7nfLKNw7m/H5xmtK/1QrJzj4rdEdgqDvzyMt1Y1ysDh6
+Vjsi1FXRzkRRLIqHj6QGDWFUW9hMrEt+9BW4IPwOGdMTSM6fo5hPaK+LewQW/HGLvEEee46/9Py
MHfrKR1Wy/VUNgcM9vKZiSz/FhBRfroCIJeWHwO7bPcwkWuG55jWGfxK4EyTuKr6CHM0TO4NWKIy
lFEBoBIX1amkE31KynbgGOZCDZmCQ0l76skh+eVReAzP2awQKARmRGHkFf5uUOgwkjrDI1+o5NgN
BiwRzjoYK0A3E5rSzzhhifqst6LPrE8JtLPDnI3jN4ATOHVjx6akmGBtoG2xTn7v0l0lUzc5xEUX
8Zc1lb2SKfZKh1Ixxau/DWag8I6dOzsFoxQSIveSAB0PDuCgJ2+N2dNfcAyaHK8T/VzZiftIys2X
3LC6LbBm5xoJ3rmIGb16aIoOjuFaN4EAs98XMxg+skF35DyCBiv5iQjVsq7aVrv0fMrm6EHWXxMl
epcBjJskgBPmQj2xi3OOjuAq7SIXOak3LB/sP+U0o5j2fV3uTa3rtZkKvsTozK1n5Z8I4oJdImT0
kVdVXQLsKe7KRD/JKJBH5aIRJVyUp3EpO+dGi+y+WAVVFHHryDHPbyOlIhDog09DetIQ+ECxq11Q
Z2QzVXWbP3kAcI+OP6mbAQTAj1Yn1nlGnoY32eudLeV9ylw3mhLMfuZwiThGG7spNsiIUDg0OdxM
9Oe0F1TXCXiKM+0jN4Lb0h3A2ncAjpZnGhLzVYK2j6NwjVFIlN58aJo+2Wrh6X3vg+uDIBP8sCI6
swF/3sHI5+ECl850tnMIaIU175si/5Abwm3CdIKUunENVU4XvkrH4AZCDN1lo1X5x5ZXfU1NREmQ
GdVyVxvVlR93InT82D6xlSXRxtYtTQNiE3hCpagede2J5mSacXVIImIgwszWO/YbjIqlcUEnCofd
zBRgcFnuSKFvSOAc7WLnp8ZToQbvvORl9mhDdoD36BNd2Bkb2WF0HWwe3bxO0HB5EYMlvH/haASA
p+guXsaj6W3iRggwQvTTg3z85rQDOxZtwZOj5mCPeJhW0cwThIMTl5MEaAIKNtumXbZcpR5mfNod
BwBA6T4QFUVu97noyxNJaJ8kKA/8oA94SwMSuBB2EoXgeYCLAA/SUtDNEXvc1zFy5iuDpIFLVMp8
2NWKbKbgJpSD6GAb69g6NgsrZbb013OgnE9GZMUQ7EV5kfioHxwdNY8Q5uYvaVv6jGI9mgi5wnSo
xp4T+VLD7ms/YZ+/zqfgBmIiQxZCYoeOeMTBxjvNwrhjtZj2WS719YKBmWjCdDwVbn8e6NJtZ+Hf
OYUV73GCPleTEX2kBZaEwJ0gGFXLwrYdVADTqJjBiysWs0RRduNy3MAnC+4JA4hvCt8RoRpz/64o
Uo51Kr8kRISjtssGXDPTm9DZpIH50AAh+louNXE1BEMhEk1Jjhynqj3Q0Nasdqr4OEe5vuh8i+Ri
bwbD2hNnGPmy/qQagl/DzCKwtZG1d7LsxnmOrAZyBUEUzWZh5HZ25979XieFTYRQidisSSThcHzU
G8B4M8iZ/oK563wxyTh6YobsZue0botbHUVgJKfioovYxDy0/rG0HBhstjwwGqn3cT+4uFUbeQrg
3kGndJPP7UwbftM2jvE5N+LmVLkRcxuzck+SVmHIuoyGLnPdAw+mGWJw1GfX1t4NHEYa5YgXm7sY
X/rXyi5uR4sW6p6yarFo9/XVFbc4ajn1zdXttMzqycnNj33NG6V9DjvoA2t/s+h4kzH339ddQ++x
VM4HEOH1MW4ROW4rSk/JsMxsw7ajiNhwli5Ct2i8T02KT5GTe3eOzDa68mwYiUmXjfdIBOhu9HkL
taVdtjP9PVQKTsbuHWjjG5+RGZBlaqiY5UiIKv4A6xwnvrGHQjEwIxqAl3Q2dr4yAhnrOYekMBxr
M9lFrlE+lBDq2wiojkoORt9Ux3osryY/oxWD6i2+GIVksjYmJqP6efE2OcH0OxRC4EvGFTc+YQz/
MpB0AEcDdh/cFSvfItmV3yub0SWsz/m6jpqEQG9/udCd1T1mo6/YQqzZ3jDr19vJMtvbsTWagUQk
zw01L7t7TDLPAVdaRNYX3/ZxUNPsAeli0CSoOWLvZeQbDzmc/U2Kl9OA0u01T0uXtZ87/CvmJUfv
6Efh0JV4SKJKu5uEnumeVBQmlUsqv3TpCNKW0btAiBmnQAghGBxcL/M/kGr1D0gR/6gHz3mYmOCH
PpOZDUFdPvyRoSm/BoxLzdAssvbA4DK47gREod4p/aeF0XDGid40LqRtHSw/WUMnk/qBgWZ3kBwZ
9u2Yc7DNeFQgWtBHmIB6qgGr9rxiBRkNDZu6tMtQuIQ/DtxwuLPeR0Etudf47/ZlTEtz0Tr74Zfg
H33fdk4MpGgAenl+NFXS7LgTLV2UZflQ6WXAZf6lxQW8gfmCOsPk3sg0v0RRd+GVhIrowj1Y5WdZ
kUjBDOlSuMtD3EFNaQZj/AqI5DrLh+6WUX18ok656wQzCq+57rrkByC0nT9X960Z/KiK5T7V4puT
2weD4PUjYDz70qVYIn3hxDTuNgIEzqjbOjFeALRTAUfoWwS6IvFOHaqbUOtY71gIiYdwqeknlGUi
OdhzsTzrLCJNOJ9mSrRgyLJ9lHj9PRATKzhGKYKHU6bq0rir5eDKO2KXv0kq2Dti3YZH7JQOKpnB
W8Wdc3xnxPiYpYkWBk5pES7aKR/gAANrCzQwLSzhF/TJoH8t03ITuPNsbrygW+FnaeSdaVIZUF27
GBZebEx3k6liMDiFCZQEBdh9rPhXyEALOmu+MidGTQy50yMcA04L2OqHTWmKhDTtwriVS+35NCuH
5Xq1pfwwRRdz5KrrLfqD+jqJ4nHLYM+9FXbX7WST0rZEQGiyGDveQVHlMGcE39FLfs/CIFdQtSVx
v6qjcU9UItVSkxwZccMfjdBUguZJL92U9Ye912nPqAmBZPqxvgL2tZ2n9JNHRgVQT6ajINyJ37RL
uCmRQmqtSgAB3ZxZt7QtUtqh/n1BYFNYqU+gj7dsJuqhRNayk2opj54TdfvVSxLHrryoygHdiuMM
4ImK8S5p7ctCtLdeq5Zd78XtR4Y4zj0O/Haj1nYOOofkymuXZCcmiHQyK8pDxyzw5NpGdKjNALYH
JfiNTNFBJkwd9m3pEdJQKBBzEA7uspLHe4F/R2J1OVFZ6KvRTe+kO1qXYpiM09QsBRwqurYoPINs
50H7y/dDOpb3y6C/I0u1jpMyp3BmBl6TSBkTipwqyI0ur92EnJvQyzTR6Qdp046v4zi4t+Yp/6ig
1JKEE42x2E2T2T8iSqYF7gHFX/+AUl7G6Dcu4zyN79LIrpCNkKeN8DRYwgRhF5lyhHfFzJgYmlWf
YkcE15bBHCUcY2O8JFQeS0ncIMurfcAYJWQV1HLmhU+40cUyLhxYC+eY+011244dEG/mrLcL0rAd
K1x57zJG3YN9XfDfADcqK08/d2ANIf4YPHYzwujvTVPWH13AX8SYa9YhQqeYEtcpCp/JjZwnDQvx
AFgpfxhbPEyTdF3mTV1x0nLJr+jWP/IwUPwogDIXi9HT3O4asJG1NtrToAhLIJGkZn+muScSWn9M
jVFq8F3oLUda35QAhB66GOkup9Te/1TyYJz7yR/odzTNlfpzrNnN86O/uA05odp4jpaZiLYKYLvF
sO2Th5L7BFxFP/5LzRB/GQLf3qSulaxvF9GcTeQc3YBEzBSqguVn0/lflCSMnEaHC8kkGI+Q8miw
x4EmUs27RlUSbSU8FKqF9I5jZ3ZtkbZz+/cbdP8v4QQvfPOHH/X11/JH/68vfPL/9vJv+7/+Pv5R
r7kBL/5mVw3pMN+pH918/6NXxfBv/8qf/89/8//2H/4zdeARFev/+O/falUN658Wp3X1swleCgyW
2A9JRvJhqTnCxz7yn7fz/ue/r528/3bq1//r3/2D/pl0YP2B197Hv+bZAWY8h0v8M+kg+IMzu0kb
z+NIShsZ59T/9tabf6Aj89eAGYFt2rGxPvUsxwnW8eAPnz3cwlvvuJ4QrvN3vPUvW8Ec0ly8W+v1
JQa5wLJfWdVEl9PeG9MFxqpGyK3UdOwH76LNqBOj9ez40+91+1fj8Gef+1uXczkCOvjUcCYG9kuX
0OC1wkemw1sfWDTYa16OcSVlkgzLwR9Jwjud7tX983P7cv16hAzgQPf5tWiVvrxejnw3aN21FWPw
l2myhivQ7+rWLPSMTYeR3SZCenIKGIjskTRYx99/39Vc+vr6q01MSD6BxF756vqlSi0fXmnoka91
as2WQVLmFu/YoNab9OoqGKQtWsTMvJhUvb4KK5ZFB5Sb2EwVR2tyiVTlNVsESvM7Nq83flCbH5VH
xuWJwW/18gt1TZ/5TjMDrBP+cBwCY9mVbhsQDFwXRyulI0YvGTbnxKwJUlD9zje13ro+kAqTx55w
ED7Iy+sLhoJV60JMaQH1UsHCYLmneHYcjgi8bJvEhaTcgi+i69U22VUpGGyu95gNujJaVCTeBBYO
e1T+AXl0km1jemtpWCqD3coW8/c0UvKb2ZTpe8+i9dZtsgEgYwLm1wNP9/KzZ8GCg4wdMMzKJmDj
Z6dt1RDvgsw3bkuNxUCbxhXRZBbwa1Ry3pgR/kHf59jXBohLTOBH21dEukPgPP3+QV0fkdeP0OrS
5XhJwx+s2MvPxnBwqJooWkLDQugyccI9xKoHuB2NKHZkF7YpnpGutfXF7y/8xorA3AOlBY4WjBr+
K8tqLRhRzhKRXQRbdi8HYMHtOM1hNervpAk9/P5qv9wCvhtWYNsKVie457z6mn1ZT4GRaxEu6eQi
VOyCW7jRoAftsd7+/lK/vPrrpYTFQ+oCLmAi8/IXBYLat4i0RIjp7lBF/nKjxrZ85/sw6Hl529bR
EEE4DGYoAsRrbsgSNcLrCB4P9TBE5BYN7S4T3fcAXOJW0pHd0ldS7ywBv9yx9ZrY93F7uiBhnPWf
/+QrNwhHysYuc8OxjqbbqSraq5GQebprhLDDh+4ff/9DviIzsEetF3RZ3phCIYf3Xr3zZa6IN+Fw
HqbUY3i0OE12ZZwiAvMJWp3zzz29trPy2uGB8NDuWFY9dn63yo//lQ/CwyMdvjXdhPXp+umbu95U
wus1REgO23JUWd9eAbck9gzI+qa0mvLCUMZAj6hAY+Xq9tQRwrpTUInf+SS/3nZGhmhsLHoQrsU7
+/KDeE3TJNCx3LBpifPxUpOziYDvKujKBKmJtwRL3XtL7y9LhMdFJU8yhZIt/dfJZICD4UDJgCga
AxJ/jhhUF+Ao1xBBKJSU1M4kqkO80mYDJHBoKViUCaTcO/hE0K9k1XGcWrQt0rl22rY7B17scKh2
h3cemDd+HcapgGc86G3QW18tKaoVlUeL0wwxgdx7CJDv6L6U9zS8PtdDSnp2W/jJO9f8ZV/yrECs
g9L1x7HttZT7+dEQXhpHYITMEItCex57EnRZZdOwZlV9NBP9rTZ4UAIfjgaC4fKdtcZ6497AemCl
4Zlw8P+/2pY9u07mCnQ3wLNe8jODLkZJJza6FCLsSSXeI7O1kNDnAYjnusQXKerDbAZQIDl57Fx8
+nvVQJfrJjbyHFHIziOLahOgOgl//xq9+VMhPlhfIM9z3PX2/fQWzXPdpAXp4mHm2AHcX6O7XmqE
xEBM0ZvXCP3QkBG//oNSMT///tpv/k4BjwX7jYtp/NUbLGnUW1PPbRoGdJaQgZMtlWB30cBN2+Bd
QqnCRvio3cZ551v/uvPwgPx05VerJhYQZQ8tPEM1dTl2WsozVY3Zzqjmr7//jm89/mxyTKvQdsAE
evUdW86dVrtgIoClPuzarqGc0NKH92QlB4QG6QUgZvHOE/jWTf35oq++HpEWwYAweQWLYOSyRCOP
VVR9W0xxy3Ef/jQn6ZA8EQkxtvm7JQTvHu08k+MV+W+2ePXuKYVvCVIf7x6BSmHL0nIJE6U65RXB
TpWZuu88RG/dStBWkBg4wQCVefWyzf3kFa0tzVCUldzKPMoPxBI/S0rWd44vb2x9fLX1dAiczeb1
fnV+McCw1h3bP0kX5YA/MQavWY0tRxdRHmCfKboptTxof6xCbRAdgo5S7iozsd/5jS3BW/miQFx/
ZMlRFayIJTm9vXxrXWGWyNltE+wvQFOiEkjITKXPPDYvALM1/o2hxoZcMSV2C5HlmwA1PblffXJD
dLm5F/agL2pOyqffP+3W+hO8/mCeZ3HfbUFl57y6+3heRZoFjhWOLnEWSYI7yG/u7HmxN120LBvM
ERMU8dQNGVtjF2Iotgs6lkCM8n8PgrFWKtaKQREUBxTTpBa//JHsQqHcX5C3T9Ia9xTb8Q71Ftax
2ZB3Cayhm6h6N5L2rVePtdgTAGdg1r0GHHkK1Q2GRCvECMGJQoz+0SuZOA5Q9V2zSHfEEBUb1Slj
Z7VD/l5ZsN7417+/5EAmHMJx2f9e/f7MEjiS+LwNcV15J5vT4aVlGt5eTIwtDNCiOxfNxbZaz2ix
nLqLwYn0Nf/aAlOS3ODGYXQ3NoUHkUA0qKub7J216a33FTYNH85d1Uyvf6Ayx82WxMqCc1khOpFZ
uheEnu2ROQQ3v38a3/oxfPJZ0ddx7Bd/HgF/2tts5D7MK8hiq6zc/THSnGekXAxb5MTTfu58b/f7
6/26nwELdCnMJC+l+5d866frTaz+M8pGJE5JEuEMNJut2VX6FHUEDeLluwpQlhe9FT/9/rq/rgZc
d60M+EVx+L8+3BCxR5O85qDqznZ6TwBEvR19JJ2/v8qvTzZXCRzETqvGjbv36nViOAehwbVCxbp/
6zee3Aar0zcpxHCK8hldUI3wtnGj7z4ugneW+V/v5Xp1an0KO2qq1/dSjVk5MU6y4OolAVUr8t8E
b8eHoqI4iNvsPZjfr/s2+Bw4WQGnK4p7e/3Nf76XVuEGxHzZYVlTTLctpiaXLBmq7JKpu0taytKn
4vj7n/itG0nncT1M0JBDafjyok5kd2W2XtSsxHQVU7WF6L3U334DWRpI6zYD3g12TeflVZTrkK1Q
KRvpCb5ly4XaAYVMEYZEiMzvv9CvL/t6KXhQ/I8l+PWO6aDqJfeOL5Q02RxaZTMe9GIOoar/fjOT
jZkWFGHNvOhQoNYb+tMNQ4qnElHMIJhNsr2mIn9OxigOAUzQAJtx9P4XvhmBqSZtWhrX9qu3YfGi
ZRjdyg5BQZFA3XIEtQMC0G0Q++9c6o26wzbhuuKa5aDnOK+fRXtp885xRxtomMr3UwR8leE+JaXl
z5t5KkGx+4EkDa5uwjggJs7DW78dYCmUf78EevlR1hv+069sG00blANSn56BZzj6oArwq5d7ZzDn
LeYRHQ54fTZsj+knn0IhbBCVbq2OLPjf//5vvZ+IPWjG03Ghf/TqIR7ZyqRf5Qy8tZ0d/czbaPtm
SXyCwcheIpWjeu+1eWsFYmMnB5zzCsv7q69uIMdsBppmYSNcc5dnnr2D7InLp0keoJ29h1N76wuu
kuIA3cQasPzqefbnXFsYJFhu5zQ9OaaOdmURofBQ1R2G5PF/cXcmy3Eja5Z+lbbeIw2DY1r0JgIx
kxJFipo2MGZKwjw4Jgfw9P2BmVmXDEUxLLM3bWVWt8yu6UoIAA4f/v+c73CgSOIrr/fSAsYemmIo
ceron84eaoICr6R+tSwkE3FQBBMdTQITd5Ulmg80J4YVjQJ9sQp4V6588eEufF9hEZpDA+j1uJKx
1SN1S01SSUyA7X0D9EZhNu9jRGu8zGvf1KWJCVk2NQBDAL08r/6qbkwFwiqsj2GbQqzr7W1il/HW
cBnbb49U68Kb5MDAjkDwWE3q9K/vzQp1U9Gw5ZtptfG27uh+6qSiW03iB4UkzBeT9JZEvoOfG/7t
VOv+TWN6j7pXa+yKiODijON9cJCpgt4hLDaGTEHcTQ22aUz3iHjCnY4XIhis5FFHPrrX7dh4RHEc
n5IaYDtQK3NVEne5CytASW3u0yuAMrPSyDY9JGmMytWcm5OtYClMLiF9kWX027efwoUHbuhMkxxW
dOGa58e0YSjNbB4ZWrEqMrB0ZvuBKke1gYw1b96+1DPX9/Um2Hx5rfNlNEsKvY5ik0NIa2k3oH7w
6RpE2iaFIw9jCmPdn2G+IRETWzBL9pboFvID0iw/UEUkYkta/Y6YX3T0zUCcF1Gc/M7BufJILox5
fqZDQ5GHYrv62cmVXMomq2vOSopxevTy+WNDctGnjuYZ8/s8J//8G6P1qbPoczTDqnJ2PdeNNDQg
bODwkYUfCl11mCXhQzY9cdBCqmu46YuvnMrkgkLmLvXlz1+sFVpUen7naEbQYla6Tae8XmsUlTdD
S8zR26/8efI9f+XMW5z32Aj7pr3srF5eS6RKS5cyS9EU3ac5DhFExLOl3RNgq4hYy+LkLhtd987v
9HuVjQO+yizZW6Hmv0tyWX+pjXGFIOVH2rfGbTP6LanErcAyFgPWY5h0cWsd63r0of1XMZWxutv4
mb5g8PxOrTlijosqGboS5K5a2eg5wgGfAZpc6HCydj+B3zfRW8ShfSTHcHTXBjo2JHxzq+5GP2mO
fl4SyOsMVv8gXaolKyqmiPnYk4ttOefx+xwkgY5KwnSe7BwQE9QVyxgCZVe53OEWK+1tjNmNgDvf
6L2VPUUki9hu1n31wzz7aQxVT28CNs0OzJz/WYst77OnOoUQzezfuaUzfUFzNpCVopvNtrZ74NUe
OW+fC049ORlfdtMzYdbopBMwo99UKuWDPtnGVkmTv9YauSDVwa2/glUz7ruevd4KRNKGehCKIEBe
U7nuHIscgiKK2++Rvdg1qNeH+loIwWfacvjYYdIS+pWxf2kO5mwEApdTuftra4Y9hNvLllIjHRm8
E84XmffJBtuwEYAuKokQaq/hxy+Nf9yPfG4gncE6n63gEZOUV9hc0yK+9VAycldWG0+bdiQL4+3x
f/FS0Eg9h70o26qzhduWMvTMATli1TOVlDXgm7jsqy/zzMt5+1Jn/NOlrAJWgTkLVz9NJ+7v9adm
xuD6+nrQg9bP3AUdYJ/gNsByivybtnIR1hdFiQMebJc/RcamsSZAnRT+jhMbxHWUENMtsR4f1Ey8
aWj2/u7tX3jpXdtsyheVAVUQf5l3X8wFs9eOpj6NehBGRRWQ6pQvYlQiOzugy2mYqRtMzVe2oxcq
cmQieIKQaHQFuMfOXrbqhQmuCgEmxmra3TNzzyYXUxPE5VD/gT6L1OHaSrNH24P6iCdgjECgeOOn
aSrCByyUdrdKSNG9M0ZojVd+3eJoOysLmfA/KHHZsIiBmJ/9usLsIC8bIfk9MzjkdTuMHeJdSFhg
06zRO/XKML5knObxQZgWuggQUikJARY+G8p8yRcAb81P2ykLdGswZfFmCf3dPBK0x0ms/RpjnftQ
zzGK75CNyu/gUNzHsU7E996aGufK7VxYOHHgUdxinmf2s84me8xAsAqLkRobSbZbN5m+tTUOjhEM
HpQr2/zn48kEdWsKgi84R9lnNTWWIQKLiplX2+oCB8W4kNV0wt4Qn94RAr3EmPNZvz2IL3zRVE9p
6JrMWSxpy5+/GMTN7A2ydDtOGzKJqNciV1ts0QjnQLC8fakLRVsOUZQ5UEOxBadR9/parisrfFnc
IJIYjPdTVG9Cj6XDVR1JhpoZBm7VhhsfO3gwF95pVHq5xdmfkjlZjVde7oUy0/OJjkOd4LR7vktJ
W2J7Qztno1j6kjkGpzmJiPORsANSwnVVngYvlWsnBt5R22l35fK/6kJASAvSB3gSKCGIW3n9MJSb
2iYYAE4GDQL2wuiTh1nMNjk8Ktv5hW19wF1EaTsrmkePGPSHhWZzrLuaRxU7MKY6kryhVXGKafXp
yuR7aeTz+T7LbZAznA/FeSRIFMsCKdeFNMgoT29FM+7ILI6PeZROVxbNS4UHFHHgxGl58CbOJzVy
0C2CF6mpjG1YB/TLzBWBiXKX6GDMsxhAZk0daeV21kqjFFJKQwRUI6Mrq9vyPZ9t7hDqLIIx6i2o
D85eiWnXRSRoIQTR8oWTwIeIUw3m/u3P4MLAszihsKoRjuYig3n94h0cpUabKxMzhmN8qCZzCuoI
hmc+dOPW9swyINqsOQDpiw69VPmVm7x0eYOGgc9WxPRI63l9eTpFcT5MrRVgoCw34YwGvdQrN0hD
FMlYP+3Ad8n0TXP5Ef+Mdvf2zV8a9ktliaOZRfcOSdnry8d55upJT6UuCXF45DJ3Tr0++OTuAs3v
Bg+LKV0BypEj6KCcGEUbOfa6X7AIqXJi3IE5OLjEvvcAm195NBcWdI4QQOWX6jYbqbMJOPGHWVSR
ZRK/UcP4mk3jrmF7crBa2kqZhVVzmudrFYJLF6WLggCS4U8J+GxSBMCJFAqwIvPhpm/Iy7HAAG4T
10r2eY8/DMPelVew/Ivnw5xtLnMe5zODMvfrV5AKH9RQzRV9ZeF786HBmDpcIVU08iZ24yUsoUIL
bcXFbp40SHapP37M/OYpB58AyxMo99s/6cJ0Y9kGqg3+j93DuTggRxfeA00AKzYmzQPkrH6nDfVj
WzfOzixgLLx9uQtrHsdhsgsczsWUjM/K31lEwcvKS7CYBjEnaW1zRurZS+IE9a5N88u/df6w0etS
lvGR26LXev2wbb43IGU5dEcn706JXdMziWETq9HA8TzA9qgU2v4UVlbQk5V3qGOnvDKbXxpi7MjQ
bfKAkV6crfFJZLfgZfgNs19KvnvcvPrsPpY6yS+E7ZK5nFa/v/2IL14SpdKiS1lSGs4ecWok1TiK
kUlujrt3paFw34Wgr/wIxguilgl3r/KvHU8uzi7MLItQFAUwYtXXT7tqRNJkRshAyqzwIPOs3mRj
75wgmWIplAlOswGkHulmiP/DLvW2M0I6srVx+jsTodR6KpyNsqDkaS4v6O2HcmmYs9oz8bHyI0IX
r39dl8+eaMmXDcRkoAbBpLh363DEVgzwV6Sjf+1LX/7B88GHaM314H+yqJ3rkxgKrZgzHN68BY8E
XuoChJNkW0IJ611o1T8SB79lFhEmXYOcO2BL8rHWeCWhioDA/RC4gyzV4e3HcOnzo8XgktBDn4HO
1+vHYNeATjkUI8dEtDhjStmhnZuCzoU2+faVLo1C9neITF10MejBX18p8lsYemj1AqlF7g0M6Iwa
7+zuOjEWgD1tsiGs5Jrm59JFUfLQq1m0WeJ8fU+RKCfkDwHyJPRwM43Rbu6abIt730RGUX1EovTx
7du89EDRvblM5SS7ifOi1GgMeQrkVLCPcPFfS0G/u5XEV7YYfN6+1AXNGTsWem2kvtASoev9+pEm
VhzZRqPIYc5065sTDcne1v1Tn0b92q97JrbCTzYxR84duZDmeqR4fFOWk7717L47iRSWHYL4+lCz
sd2UMwSucqA2DcD0ytR7aaPDhhIFPgSTJe7q9S8FNBZlWQsWztMml7Z49FT2RnOMG7IcwiHLjr0N
u8CoQHEhjjOvXH15DuefHmJZH+DOstae16FJr4WyWEWCveQ0bHMIJ6u+1Yf7sW/rHdVF/VbH2+54
4/Qvvi6fsxVDkMYKTcPXtx0ril2w+7hwbFMU0UE1uiOGZA4O3b+5lAcfirMx9gD3bD4jVimKCWJB
awgEcO3pA6yk2Jw2niy6zdvj7rn3+Mvz9CnuckfeYlw5uy0PN6c5UlfEj9y+I6WjR5zezmDhjN/x
y8vbMQacIkf5Bx01kx2MDTUSh+Uun010hT2IFU3fgQbJ1mZp4SFg3jXyBq8lx3n0Qbk6RSwXu8gp
IMLGISxTTV4LJrw0NfgI9LDyMCmJ5/LJi8M2+TD5HKUDOTOlGPHFFchnSyGP0gWJBZRzAc03xrVP
9sIWBJHqIpKiQrgo5l4/Okub+qxsFY9O9skpY+ZaFSGakdGtkqChoRoQGfOpLxywiRUZ1UMFpeXt
13dhhmJysl0WZX6Au+SJvqwyxHS7wsxlpNQa2b0G+uX3ted+TcYiuXn7SksE6vmHJ9DhMBHSCFva
fK8vRWXXx71risCIBrS3ZNJTYR5/ZqXytk5WdTsMfD3ZWBMnbwfM2giL6cp3canQwdGeYgo1TMHU
czZYbYH6Ww95z5g5sgNCHGvtkgO+Gmyl9ow+bx2Tg7MFtqjdVB3l+yKxfdR+fngENmNd2f5d/jnL
mPPsJRrufMEFLhkDLeHMHONcXluwh9eJUWn48js7KNkHrGwozVuLHdtGUXM9EGXSrGtil2C86fqV
N3RhF4TGgIA0wRrC7zlblBNjDmHlE7aUpV5/mvEDn+ap0m5tbWg2GGGviLMuDT1EKEsrCmsABobX
4wEcBIi+qGA5pnO68kwtO6Sxz5GSGsCVB33xUrTZlm6byUd+dmdtBK9BmTBRGh3EcWXHTL02jKZR
ateG2PKrz6bDZ4vg35daHvKLmaRU4HLCig8qXcLFddPTN2arZHDlY1oG6i+XWSoyz6IXYNivL0PO
lgtQna3aVE7dk0MhaI3iByM9ksBDO5A2oxlGedAjq9yR6zeufI1Sc9Kjtmy7PCZVPEuvTWfLKfyX
38S4AVPGrEZT/fVvisemleOywDl0ixD+ohyMLQJzW7ORW9Mpmj+ScIIKP5fzLaDaaomtj3epAlr+
9tO5NJCp52PGYJrh8zr7IfaE34ukWz6rtMatX8j0lhN1TpIMKhFAhPa17fwyUf9y5xzbbTb05B1Z
ZxesLTu05Yi5qNbvhIVf2i7Hb0AB7F0/QTSuugLKhIRgvEmiVN6qBu5zMrbZp7hR8ZXP6uLN48xB
MPLcjjib0euksvO5ahmAMyExfujMuzaXwEZat9rasdvnV977hbWTNhCNj8VAsJykX7/2GjRE3knJ
IbaJdXCqQAFaIAdrfORfqQ6mQRcP8so1L33QzwJsg4ogw+nsg9amoapbIgkCnYTyY5GXilAMuPFu
Iq+t0s/r0vnLxebEDM3XSin07FqumCMFJQuRIVXgjY7riJYwkezMXw0RQhCOnIoatZ91flBN7Ffz
viC1Igu1baNBeaGgTa5IZrhHqCHgaEpZ3AAKB/FFe2ibyVILaMoTySHMcq9ie4J5qiwYQHm1kzZo
lnK0vG2sufI9MbT9Nk5KE62Ke63IdmFjDCh/cV8vXdJfzmSz8Eoij2YLwWORBCal5sCMY2cnKTAR
LtdRZs5iEmJ6QHb//HtlL44V1aMJwfz8egRhW/K9RsTQijy33UEUau9I3qpWMCBCTie6/i8+EUEx
W7doEdIMPrteNjhuYgrJ/NC609pMRgdKHBBcuw6NVZVYzv7t+7v0ZF9e7+yTtGriKMGUsM8r+xF4
WmNtGi2+QYzTHVqhsnd9Y8HTM6bmSjLmcpI6H7pLLY3/EL2KuOr1g43tlDaZjgADfXD207NL75hO
7Gg9IgEeaddmtwWjaZ1IN9qqlIiDt+/7UqcYAzRlexuo5q9+a61ptCLj5BDMaU+geVglX0O24Ufi
jMdDXHpkorVmty9GEW6V6My9xE3xlEzIzlzy43yCWyn0t+5awQt5NyRZeeXNXPyFi8uWsxJFfx7T
6yeUGiljfpImJQ9UhM5QfrdGyUHJtdudXATwtetB+QBPjyYNvojX0XvAXK3ftCbwaTW56a2CNfVO
j5x2M7DRfrjyDC+tqi77MVoSFj/0XOdotJo0XK5Kc0UjfWmcc7GBDPQ9ma1pqxrQbIg/vM8LdX4L
DVqtHNfJ34MXa66sqpcGE4ZPn84/uFoE9a8flZ11RILZOMOEwbG9Qyq4LrRMkOASRuSJOYBoBvF1
Zge5JdOM7uHbD2L558/H8svLn22sithuwHAgohvHVjyGVCkwtlA+A9qvP759qWex4S/XoguyzA26
jiDx9a0mQ0pcdlwhzMoiM1AmEUu90jFcC7s69LhX7iPPbG/MeiaGRabTLtLLmMgHVr2xDO17TjPf
4RE/+Bwnj2g17cA2RvcL+0LkuqVmv6MFND1puYNkPnVIEBPWEpCWdTdxPxtf9TI3NkbZ5mwiYczY
dlbtRn9AtWNG5U1Id3QLLMHbAnKxbmxa0Ue7N+W2J8JuYxqOWr/9OJ7ba+ePw6NKjdEf3ccvwlee
BTGWPVpJFqv+Qxxj9sW45yIBjsI1UADrZqh792iS2HGbDnO99eKaMLmkc9aJtYS+uHD7aC9VK0u6
btDX/fxJKsd8H/V1ubMIeuczT6cfc4ak1h7ca42VS0MHE4ix7IlYyc/lgNSilGEWnhGQd5kEUxE3
O0TO2Y6WR3NlaVnmi18eFb1jPNLIHDFJvx45tkjgmg100cAIATFF9bLS0r54R6QT/PWxJ0Eev+7t
2y/o4v0xQxhUAF3TPTdmgCooDNHTpbHdvN9ag118Iov5yUAuduWIeOlKyC6WdyounOGNwuUApXGl
plHdAc36MYSof5e51rU9wcUr0eemE4rYDOHW6weJ2UXi02ViVl1eH8yirDY4ucKN6Srtyvi+eCnH
WuAzVGqZ215fapaU6xDS8c5EhfzOkfnWbdkCJbEnr5wULgwPPDr0WHFDYA1zzpabYrKpcoa0QZqW
zNcusqKdbVTNGokq3uuMhupEUN8/vz+AzNhBbT5+bDtnj9IXRCSUJMQEjvJ8YqhEjhoLnJPI/Wul
3UvVQJo7dPDQrEDK8c5mTsI6QOVBfw/ARJe7yUFUmaAd2ZCJ4dxqiUWcGH7wraY16lsal5II34VV
4MVZgFWl3ZHkTRHYj5AzggoJWLXt7Sw178YdIh1Ce2oijbaqHzV869Och+WOvlG0S9r629vf1KWd
AXoYWnO0P2GCny93Rm0mfyotcB1Ve0D3kBq1NiLfpQGIGNbsjnuyF9w2T7cQy6adM+rZjciLah3W
aRHoKu2CplDWLaFNzkrznerT2z9xGZdnc41DHYszLqIuTp5nuzsqWcZitEVWPiGhFu7YHNNYD//5
J//iKr98iN6QpIpIAxPLTqwd4xgYq4AvsM9i7Zq55MIOg3FDw3khWTBirdcfYk4emN1xnkfyYOP/
drNh18q+RgPk+kTEEgbGfja990urPqDHLa58nBfmAaop9J0RPyw6g7OxqwOg9Z0JCMLYNAm3m6TH
WXR/QPNtd2+/uYtXYlsOM4p+G0yp1zdqdBYakkXFE1dR9VBZrto1fUzh3LLUn9umfwT7f1//KB+6
5seP7vapfg3++v+SA8bJ7MXzXIhkf/HDFpDZ//nft1XZ/Sh/YCt6yfx6/kt/Mb7035jrfKRCzkKb
Yrb9L8aX9xvVGYfWo8efkRbIn/zF+BLWwvhi6qJwSil6AXn9zfgSxm+cMhFNUuLA/WMg1P8bgnb3
5wcJP+1PKNpf//0ldIv//esPFyEmy9pznxUFF2rdswlZszXT7q0cvrEF7GjVVg3B3v3QicUwPY5y
NXb1+E3AZTPBlUxmuqI3kWNwKvMu2ueGmZImSGwwSM/aRFYdec5N23Y0XdJkIvxxJu3iI/GumbEq
nMb9noG79tdtUfj5Ddo2FSiCneizgile0w9tfrgIAsad0Eh1hrlnBx4p6RJtT0xPUEZqeC9KSPng
E8OiXAkjnR7z0dZXYSIXvJ8E0EhBUXhbVIRweoWqrcei0Kj6lEkPJBw/HorYaWy+TYbt3Arshxx3
gVU+WkL6yVrwBDQK8YLjt6grLcWKTMGMzSjBYZph1/WqjjR9n1qa9QErkvjBGl1pa0M0ZClyLErX
GtkgBS64xPvajV1FRoDVVd0qTElmDCAoi2KlbLu+AeOWHT29rvt3hOaa3g7pY7y3mpyoGX+mN7QX
kxl9zGcrOiZ6PwM0B1kKLzWzineZQ+AQYTae85UIAPtz21owOaZ+qk4uQUrTqu4r5JCdn9ZyU/vV
xlAmEWscEMgKJuIY6rxQ5nCHsUfaK9J+h0dJ3iGB2hF2q1UEqJh8VfxI0ap3PW6iFlP2M+ttcTva
Y/YeOqL1u132mFOKwkMv7FUk/CH5LvzmFq2/cTTBdKe83t7Y+wUdXFaN8UOFB72nozsWB8pQDXJK
FcPKTbSmvSurcSv9nrwEGcXZDTSd5DP5w/4nx+x0e0MioHV0+94BSZ74GveSd9q0Kmz/3iUn4hNN
FvQa/eCE8MM1gP4bLSx9LEahzQJJd71p3mWA/e/otM8nzkveyNGhGvpAMPi8g+bWxqfCJOW1H2wo
22SJY9KPbA5VmyhsI3jcWvSkk7aULjkzxqMgEuspoZkwB+3YqXSby2isEI8IDhuTHdFJqCdfw/tR
u81XXee0vJrxIdxGGbGza1IemhlAedbdZ1EX3pJFRb8t8sFeYYmPC9jCVUJUcenkDUzIlFQfTmQz
znkK5netj7Vh7blj2a4YQ5WgkLKQrDtaCxCMo0pryK8mig1WO1PJqkD58c4rNZfEbCm69yIdKm1T
j2oA4IV770dsznF1mPV6uPXZWxypLxt719RSatVVVxbga6amOMJirQ8o64kusAsjJYWupK6/NnSI
ZKu5t26nEEZuhy7gQ0qBVqxUGjbECCWisJd0av1DkSwEDvxO4w2AW/LyyKMmjtGU1G0+doWLLp5Z
dHD+xeLzPzNphqPWW0vUkXSQH9PL5en5L/y5PGnmb7j1KSvoS+2ahoHOzu5PBiV/RE4M+02fJYK1
YREf/70++b/hO6UwC50NMNxzE+svBqXwfyMYhpIMNSL+Hrb1f7Q+cY0X+0qSiAQ1YLQDCGUWu9g5
USwNe8K5GuxHjc4PXM1a1ZqrXKtqiiBL/cf1Q9TQ7QQ0euoMr1tJgxlLV2r83mZKfh2bFN1IrGUf
QwVhj1kxLT83epWvUwp/X0WGVTlBiv7AAY8wJSW1J0Hg1R/PD/wfbXz+Z4490Cpvjb3HMul+fP9f
p6SMvlfFyzH4/Bf/Cjr6jS44/TGEGzr6Jgbhfw1B7zeHYjUUCcqhPk20RW37Hw4qRj50HoxM9ukM
lf/skeCgUmKm5bR4lWHg/aMh+Cx1/c/ZZkG2mGzO2OubIELYfJ1V++asi2ejN8gPrNEo7gj/Db/M
UduPWwcCj7dVhIsNq7LWfG03Zbl/aqB5V0HWxAZhnLTwiSwXh5zo4OTdrCLvZ5hVxs+xLasjATbR
YcondzsWbvLRi1S9Gdsqbx7meR53LsiTO13znJMzmeJLqSTJHn4tMNJ1IBnXlT3p35KxS745RkqK
JmRv57PV5WVIOnVpkgDPDm4IkDg200om3mDtHPYfDyqjBv4+88uKjticklw6u+MYBpE11MOBqDjH
2BZ03r+YPS6pAAQXXfc+BypE5mHh/6gB3CtSvO2o2gCcFEgoJt0Yd02mY2aaWs80143RQrijhl5L
4iCL0WaBZfG/N/24TdiukU96EGHhuiQVtEV21OGw8vj6SKIxtsZdWVAheAyJvaWpxcoKUdSZuIQ/
Fl/jas7fy8g3yVtuOTRvSy/HkmJ6UxjUnkbcDzlmw22BOQet2Yxmh11cTjBPYYkQIVcT08lSqP3S
ilSUNTttJHFjODjE8w4C9Y9PO+x7N+ukqcCGm8gCHSq3uYtViD5qSnX2raJ0UcYmZJY+QI503ptm
PSabsayyW5O2O7aLOB+NLcsa4mgnEeVX8qWS+tjATbNJJ5yNLfOW9TtBkQ6xGL6aSOSIyZBeI8Tt
NngUTXNLLqAqV10W1+/dGbHYx7kaK2z3fl3Kje8Wfnvo6k7/XTf6aUedvUwwWqYoSVD6uerUpI2H
HYrTK1KmSO0IeZ+iPTot63E2mkSu06LqPgzskZuFgpF89Ml1NVh+tfIPVdvq+xA78ks1Kf2WaO9k
L9nUnHotKzQymwfKp8ofQPlQT5nxi9ca+u+2uPfHQfaBmgjjtYpYnkQfMScjsTQfsK8221CCYNp0
U0WEEWXb7BPeL3nXVBbHipAEGgAKg6cTppmSRl3OQ/hkk+H5R4WPy1v7Xjvv2NqCkbLcphgCFLGO
3JBWJeO1LIwQk+hUEiGSZnsn1axP0uiXzD0vrH5QrG4FOmbXwWlWFQQQNZQmkcAhebWMsPqQNHa9
a5CGyY0BOek9vG0TjGGmzwSGJr5BG5A002hTFsTHrnsrTJ88zTD7XUzczbZRo7oF12DdZU5fqq2y
Y2yxjZEQgoMWQq3yqe271axHtX1waI3faiNBH9uSz/Z3B7UvYsxiIAvzxYx76YzHbuDVGno2f51X
j+YirCBgFMV6mz4Ut/Xq3Xp/+nAKfvrB/q8T/n97njwrAyFaY741KU0gr6aYcF41KYys09n9Gqu8
CSpd3ztNdKVLdvEKsBvh/lC05GzMzb7QtCDNo++ccQWJLH1293qU/j9eYSmYvLgC+lRlFTVXILOV
rere7dp/cwUqyS6fMOaacyeDweLB0LQNTlaBZos9SO0rVzBfH+sBkcJ3oF64YDNseIbPf/7iJiIy
n6WVEvmAqFSMt3Ff6w9zW3ifUR1rxklvJMkq5PMSxpItSm6RUM6u3fzWsDnxBJ7Vps5Wjn3xmTgL
4a7bSJ/mL40x6MVecogydqGd6OONrunUFw1Ekde0sa+1I9wBo8dgF0m7Fv2O757VpWSVjdKRrsFR
2LjRu+8eSeCi0jeVugYofF0B+/NKFNlITRQuW4Zf0ADCaGMdBubKnOqPodekJ6ICPpRx8c8ARH9f
CF8jdKwFlHo2sua8JHoYUt5K9E5QJMSRq+pT4qsvb3/wvz45VHzIjRbu18KTXuaDF+9+dAj+mZYw
G93JA6o61Tovva9j6ew1lV25FpusF3PLckuIRTHHLP8PWMu52ijBz09fqbRWvTce8AhJWksj/Daz
PcXu9u37OnMAPl+Mm2I3vkAqgKWcbcQyp2yFR9Y77FJrnTufdHQw7slHnSG9J3eJJjp6xY3Vln8e
Hf/bWY0O9+tp5/nSSMRBc+OQYIScj0YlakjqZWOtJOUy0lsG1FvkY+TuuvL66H2p/NFaV1Pufic2
MD/iFZnvLTVUm66lyRAIEiCrPZuK5H1aCcdcZ05dxmsyEgmrc+xe+wJMNd8NNpWZtcnyeyLFqn6c
fJPRYvdp9zEEYvA1nFv/W+g5hDK2XkHos2mT3R4YzhIyohV9VG5QjIDIFlFNFSul5nuT1viFKsTP
REQ7avg9BwTvbN3IVI9O7UF+aKThbIj78u7tvlDtfdQRy7aOpJjHY0GLzTpFtdJ/Ry+U3OUZ4Vfk
eoWyXytHm496jXtkZQFPvbf6CC6rHk2wykskFhERv9Bbpg5ZADAu40G1TmKeeq82naM/RvJBzqqp
DmNtN9uJfsb3ZIq6O8A3FQiYuNwXbpRvRAeydBUTo1wFbT2YzW5AlHlrCYUQWrIR0pHJepVO2HQF
frmj1Klvx8qof08Tjby7uZ8JPwcFXYzvcYu2QQ0DrLgtmml4Cr2+OskIuVgspf7Bt1rvzmjMKqgI
Y71BS8CWf2Drto5Iw0wDWh/Ve9Mnj2o7gDfoH6KRfEYALZIzqZPhPr5tqZygEXfaQYvWRtiOzjol
/rHftWbc26sic12E1GmlHiBTRPG6Bbv71Z/9Y8p8t7erMdzGXmN9YBPqP6iSOXxnROE2L2LCqolB
Z9hZ7ifNMcIbrfHJ4i7CPrqpEaOoIy/T3LbSHYPRC4djX0UTSTINIXIUMtPyo+Kr2WgyA3ZWIpIR
Nz2hd6AAzdi1b7pI5bvZc7RPtTmjRvX7npKugyCFUQ1H/I6NiruWbSoRSKdOTaEpqZrbvhtIy9G0
NFt1IIQOZh3G1X1PyEpNHiiJdaeCR/nep3t5IO+FxQOXh5o+Zowda6f455wIhBAc7w6bp+35HzuR
5JvejOZT05UOXt9aTXu7rRjLq8SsPPKiKyL12I0S29jpbn6UaiDjzwYNT/WySqBEvEcq0aZ/DAvv
ZhOOYUfe0Zzr4l7NsvkJMd+vTiTnuYccHgqB3n6VU7ArfPsj8I0muemssq2gZU8FJHPTjr5bMuoI
PBN964fBwKq+E+4kqa6mXW4Rst64RBM1utMHqOKbzyUqNbFN0NoCKLG6bSkm/yEWWGftSQxwlXWz
ezLJkdoKDQC4NqnmbgQdwVZd1D9NQ4l9qhcI61LN26dN0z95UlcbO0paPq4x94bAoGHaBEkiSTol
B2bYt/AsHtswJY+3VAVgJrw28Xdqst59GA6kiWmqnD83NHXylVvn85Mfp2a1tkPc864a7GNLRTTi
0+U0NbRh98WxYu9pmqRBX3HsrZ3mdN3d0Kf8Ds3GMoSQtjgmTmNoT24bW8aOoBtt00eanwWlCMc8
qM0x0jaw5GK1jpnkhl025+2NmKfPsK/jJ+g45Y1RpvMfaeKE3k7RFKhoqntyWosi1tVu1Mw0Xjd1
mDxOSUOweNFqzc4uQq0JqLuKZKPnevFTddILstpS/v1A9cDZ6X5NkKzel2DYYjdpUbBYdTIFmd10
8w3CCLzjuL0mfV3Yoy/3WtIAh3FIZfvAaVbJWwyPhIYC4iKmKpA6wVDg5JN68WQkFK17puhtSINz
XCd0Kz7yu0uqyGSr6+k41F87TmbrvhBMHaVDgRvPMpzXk5VC0tnHGpuxFWzFYYdHXe3MUBly57pp
9Z2kq3xauanZHAvZaGrdT6RoEHuXiNWgt9p9rLtFtNX9Mnmcw8J+RMNnb6a0rI9+bcQR5XdCmaTX
TZ+82nLmG6NNdAIm57H/KBs9M9dJUpZ3nZbGu96ySKXtDS9Z9cAlTXwPc23hgIk96zH3SB4tx6g+
0WFu3D0ics84kOSnmk1WTSS5E8A81eqBc2Y6H3M9Saqt25GScYeBoy1ISpZKbkVi9skHWroFzPde
P5KtWRnfCKIFpuYlthR3iv3jjTQI4OK0N4u9IZUZ7k0VxUE0mNE7A2D7fVn3poA4sYAEPSMcwnSV
EGRbbuQ0OtGT0/Be37min8oVRYrR26Yol6L9qORkfuqgI3Goc9R4cpsh2ldt7Ue300Am8nLkbw6I
YKoHYJAE0peqS/JTZPf2EHh65d/lkSL8fER0VR/RkeXRGrzOlK6MLuoLmlKozNsV2KY0WUcTVKK0
zXXSOXTUVyfNnkmDTamV3A8+X8t+QFLk7Fkbmj1Q9ap41/hVC77g/1J2Xrt1I9GafqEhwBxuSe6k
vZWDww0hJ4ZiLrIYnn4+9sHMaUuGhTbUkt2WVQwVVvhD6nyqUjOrwoICx7RPDDUc18moPoHaXj+v
bAAeyvB5vZeav9B70AoFa9U1WCWuI7NQmJkB6qsf74Y1V94Ff7XZiGyF3s1eyLnvsEcOrAcbsDtP
dp4OLQaeryl697TNliR/tITUSQkS/GwLM9mto4/V6kJUcfCqYslDTLEJR8Ie1XqqGg47mLcazSFD
FWwOy9WzTr2uDOMiAncaJGy5pH6wG9uDVzsqHecFR6sPMuC9h1LvA+/GsZb0AT9M9h5Mz+znNcse
2Kbh0ma6Grtjl8xj8VmINJhuKo0uvyfr7qZrNdu/5KnUKUkBfRjPjUkWBZy/oCAx1BZXver9wmGq
+3Q8WkjLoCXnK6WLMmpWQqtZDGX1FT2ZknWn/Mne5OxQqa6tHKNiA/uPndXhGPUNXpeB6N+quxTF
Wjpx+LiJS5VMGEGiY66J2OgLYyLyTAOtBVHRLZSHQI0A0Eyw68Q1rjTsqXhBtSTnGOvLwL9xjbWo
zv3sY5gKx92ki5nU6anYYExhr1bn8xoA1Qj9dGgOytBNwV4LVfmYyjp3TukKRetKClHEfjcN0MIq
KdIHI1lHFVNNFB09oKpHiKbGschxVyKoFkMyLMjUI3KlkZEDI/DTrkc8ZknjCXW+Dnm+mwz+7wGw
TLZPB9qwCeLU+5TVX4XdSAenxNrxONOo3pW+04PxTF3/IoxSl786TcGaVJgQTx0W57LUtPq4OKLA
SjyRlbpX1dSJHeJjIjiOjjfcZEGtf6m6uRVsJGO701a1nCvMpRGCH/Cjw1tQnwGTAlEuP0/UajKU
fCtT0plejIs5yJ6oN7fVRV9Q/rwOhG3ipTcG5beCw5XAYHP4rYULpaQRk3ue1eTeFcla3c2L1/iv
k1Bp+gIYso1NuQYFR5rrfUlSrAEhiKy7spkmgglN/6LNtu9H1KTl/WyZtQirSrpnszJ8ig5+0eyC
YKo0OqqZDxY30awoW7J1PrWKcHHfNO1cX9mrlnyrTEEwWJm19oU0aqQpnbeL9ujVme9R38rRY+bZ
L68DclDLD9Ork+6bAWck349epY24euZ99eiIjC0E5aQmGnv8fk4mJWOackhixNQVgx1QJARCUFPC
2tmU1tO4VOQJVasvVwsFyZMG3b4KfTsBwcSJoaIyC9Ii9Oyu+1XbggiaKmo4w0VbhDiPI76OS23Z
O1w5Mxkva6+dUOoXe6/J0mMRFMntnOvlUyv3A6G8pDIUIo7BAtBna6hu0dOiKm4IpOhD4sgV06c1
TUg3xOrdT2bRWaixSf/G7woURgCM3Yz6Qg5lV+OvMnfKZ5YcLfFW+GcZtOZe86X2y0hZWRFb83Ka
9CCZrpwk6/TzOrcWUeNSp99dux0P3bq22jPO7tYcFo2fmFFTGAA7iVH1vbECCcZDsXDUSxtAg84a
bJZCMQ/lrnc0WYSkWT2cRyEuskRna0dzAHXwoWvMQ9LPyXrK13VJT6WG6ExkyEo/VDgUw8ss1VSc
NHfyUJovOvCxfuk2VugwaT/nvVdDKCvndtoN69jUFzGu07nJTGs5sS1mJ5IqnLFLaen5ziim5Tun
AQ1WsVZWHs6Zbl6l3ZZ35bJi1HrI9m6pvGORIvnX6K0rj22RZtODP9sexTG8ye8WFFq+dZ5U15u4
yCHxNpOPJgD5b3YiaS6jlk+fdQUNIPTqeUKGuR7dgW0zHWYPs1H8ZC8NFXvvatiAZE9D7VMKxbUU
K4HOasVni6RYRMQikJZVad1rcyK/+thowEmZ3RXjX304K6e0X+fKTPsotSu9vl6nCX6YmQ999uAm
NCg5Ju0cSO6oLWdNpQuibLY+38AGxeHKVv205SbYA6ed64R5q/rvLXCOW6B7tTxRdRTf7NTuhlAl
8eDUQbtfkckS106XrV9oYfZebA49JqJWjtbpusjiUzEYJkamHLtlpOgHwIlSKybCA+cPWA1pBrHm
9gg+NG7HESC99kKzenJPRbCZckqHmCHAcGspwdaixKv2uVDDfpmL8qE1Zkxu9M7bjeC663BC7/QQ
qCz9WlBde2qXFhI0vk94dQ9lft/0Un/pDVLWetXFLcL8qLXNrtRDigbJF7NvPQp0RndG+6y/ydaG
Yec27VqcKif1KXDb/FfZlBMx+QyXObCz5cZFvQd6m9sDpTE4E+PazYfbpbFN/IFdQz43yGtcZTID
oYOV0LpnyTlpVIITjarJ/e5KU7sW1PELTOb1+p6QtPkyKgNYUM7Nh9UqCYBsK0lHtom0XUI1OGSa
NKDME8JCzsFVs7yIXJQXZjTo9cYu9lx6d2+ZjfE02eVjUhMmOFQ3wsICRsHcKA2JknC3/mKjMa6K
YAoQu0Rc67QQv9ehWOv6k+xHzJv5afaNyCzRIrLpyU2xw/oOqVjspr5rUPPz8GauW2AaYdGTiyQ0
mr9AOdeOzbzBn7VZjllkSTAmYWkhcLTz7AxsjzE0Mu7YD140TQR7cPDpZzcb7OZkQn6gQN+59VVu
tn6M+FUfIO3sinst9+cvWp9WD25npJGjpfO5pDF0mXp4NaFFC/2m8d3qqBZLPPTJ4O30znei2iub
20HmwdEVAU64Psl7KMn3qtgd3OnrODrY8XimdI8FpqeUdYzOgXSV6cLbtboWHFAqMqDo4tFGJtLV
yXMHU/2wGqYWu31i0GnEGtTtzOKcwYM/pjQkTuiJjknYAEoCjKTkVbXY8xOWwsU9QmN0cyZnTtxd
nldtD7gGsz5FHf5xLCf3sCo514iJKnRwunwRRxjbVCxAD0VdMkoIjaMx7Q3UTzmIlwbrK/63EnGV
oRtv9/oCe2YJCtJ0fMJw/i2N+V4zfdzkE5xZbGBnsd/SqkyyJT84E/uaYyytFdJy4B/JoKpeyqUw
xQEfZvy+DAdrRiwHg3jiQfiYoZrqUhtBLyM19M7PVIoGs/W2/jo6Mhpyv3hIpGGp63YdnXgLnp9R
tvYeK2yaR8JWbxTfES9vP8HBxx9GW329vONxsHzmVkE0MeYGH5MRmYFoWCvt1lhdlwbjVhskDkAj
4IA2nrcc8wLC/KVODee1yW2DzZi6aIxs+qbsDNZpColfzZ2+CD2IA6PzYKf2idh3meI4Gjr1XSXu
uEPB4Q6EW9pFsiWTCg1tUpdRsXQ8TTcjxZq6k7Xj/3QXKlNLZULVG8xs/RzUif05kcv0QBGMXDIo
nPrss7oMypUSNda6E6TQ2WjS+ANXippNvuaPSbAW+97KvV1g1Em+R0wBRNFcMgl2Pb0rK/S9rHMi
DcLFBW6Ehpal1af3br8AbWrpyRP9MvPglYSzekxW8BYv2oWmYVEddKOFDdzQ7t8LJE5HedHLNt8F
lfZjWMZkDXvy8Z/JiEYvwC1Yi/Tas72TgNWaeg8AGvAOPTtOdS9fPbuyD7rX2HEHNHY5Av1g6Ela
CytbVz0e261xO5e8OGRxx50IqinWq3wiHjKG5Abj4KALuw4uaaTXcnWu21w+4Wz16vm9ul59c3mw
VZBf1sUGzZwZtPGunEN2L5h+xyXBlzTqbeLxg9c74+c1rz3vSh+qmd226ZpravIL4WFD0jSbaXYC
m27X5E+d+0JuOF1NPqIvpphmdUxxuf3RElQOIerrVaxapkZoTAja+1Sn4jUx7IHyiVAvA3HwN7S1
eQ+9S+q4E4OVlXHmNwHhtk5Odl2D1AuOfY83MKizeVTgvpC9yCaf3ZeQzbaiYl3qZwB5mRHnlPpv
50zhBtOPKG+ixDs0aVgEnfJuLKts9r4aPIl2ILkFAAdn+maOU54fSumNJzMrZYC9UTG8irFwD1mr
xKuGkW4be5NpXCVrMet7kodlOuRdcMuyvBcZlYMM/2hECWcnOQX9aDvIZOZlHdbEycHeIx66bjeT
ujDdgO1Fm/af21zZUS8lDfcyqJJPuPeMQWSO/jSHDa/sxaUIC1xxLaT1YDU0phNV2Ce34vr3+qRV
0KUKn7DJUqZcIFMkkwwHrEK0ozW5/XWSLv4PCpo/G7O6TzKRO6GcffN2cfLG2K+0/ctd6iXlozXY
4yHvzfwXkNkFfVGJRhhow8oOa5yO8IxdlqC6LIUADZdoWQpmVTqIiKVus7ymrV/pEWnP/GInYDvC
xBfF2bDQtgmRVzask7m2+ngYVwyTIn+SfbWzK3cU4WiPg9iVadUX+0LLFrHrjYr+JNrtKnmaS9kP
sZenq9rTzE6WkIZgcu2nAfboMm+FPIi6tC4aIF4rDKp0CY5ZRX3/JoOksYRp7wD0lf6SfzcojqtI
aEhuFDZ2qnFip4t3tJal0A6Ad9xX4BQGwpJETm4cpOV4aJt6Ffep0flPLbooKhqZ2ZfRG7kOr011
cQomgYZGj+2cSsMqa93iDtUnzYup2Y+U/nlk2LvLbnoFIDihy2J13auiTLf+GEi0yjtF3Huq2QPn
I8rF2gCp2zTvjbRxRZyI2njStmj3mEKrkcegsZJoGOp6Z2taddvjtvk44rlD3bzTjZ8r6kT7Gfln
LQycGkqznK0WrQ83Ky4lz30/W71LBdrQ98Qm+bWthmQ9lFra38vUHI8TsAXSqD5Yb4dEz+8I66ab
2pIqizxjbiko6B7f5c7Jj3oZ9T7SCkdYEb3aVIY9Fr/zQW+qyT5bDmzrzJXJS21hz1chj+NfgOig
he8PVOEfRpOFHeVM4pdqrQkZ0xWeQ+waafXSj4tYdqIbMVFalTYxgVLqp+GopcVL3lMOYG92tTos
yyReXVtegJiyMXuiazh3fTpAzfzKYCLZATDqHrVV65/LqnXorHFi/bSrorjDXsZHccTIhoMCwr6D
JIhUb+XLrDo3lAsf8WS1p6hshGVecmcMfpUDmSvs2hHL4QxD+ulg6euCEq6X2psIeusrhNSC8jjX
ApxNM3vZqa6ErfFoVHMQqei+VM7iXCcj8k86auaPuoWgRFeUqgyTn0HbavcVuNZ9EfzIvXAJnN6I
aXRSOQCXnKIgh1ClRjvG0H9KYwq6SM0FEO+6TgrrLLIq+1Qk6Afv8rEkNdN75jM95eCZquCtysqn
xIDiiOoLokXhlMqWt9iAVhnmkUSjLc5VtiBV37gekBi5jOelphBy0RM7QBkXZ7NNfnUa2hNAw3qI
bV71jT3AJd7V2AatQKoFUi69uWrpGQ0cOoRVvQ4XO0ko8PHGc+pnpBSwZmswMG1NYygGP5MlXGSW
UqBf6FqBXunbo07P8KHbDt108Jl5btAK+NSs7q80+gyMYHCxzUNmqr3Le2MmwKxX80lWRX2rvJpI
UFB35FGRve1naqPiUHgl50Ld+aRnU94vxZVhKO8zonD5WZsqudz2zTAaoTNbnRnVmXGVovaIR/LU
dKhf0o/4Joyuzvd9v5bTp7alZxF2wZTlh761OGx7GFg7pSUIDfFEkWme1HpGlGkW9zXtOe7MH9Ly
zhgc/z7PzaG+Kgt0X2Ls9LTnVbb6rZ6maxfqFWUjR3QVlAN9hbiwok5CoBO483XVrt4nS99K4ak2
QOO06tK9MJeSPXGUjhD4MNZX82DY34g4eUKOY7T9kV7XcyNHANZGaQ1eKCvprShL+v4QF2lamE8d
oZgRbRJK8KoAwzHeqCEfz9JGYwSSxxK6vsZ2XbpKe2mSuTsWHkcqyj3l8o0XZ1znmyHhV8Fth2aV
m9ojTdGS5ooSMMxQkLYep8HXtqJjImNhSAoCTtFPxdZ7UqcBnzhxXNO27ZHDc9anwslVGZfTPD8P
i4UCLpShy0K5+p4uevG1Hrr+iPF91Z+8amjFMetrEGezY+7AKVKjrDBY7nd2KYvH2lg6P5yQ+Ftj
ChPBY6UTDlyDsZ/Kh6FJvDSqsIUgN1a+seyBMLTlvuxlQCGxTktMaAbP/aUBeilPw9SiwlshIJVH
VlDKUzYSQ3xraeIsz5pbG9mDREkWfniQWvAMF5uSvuP307NSBWzHZM7rZznNATGy9Kmi013XNBgc
lM33q0KG+X5IBvRU8lzIL8huVKdWX7OjnTVWE27ycS+5tGwwlrN4zJyWupKdTInGu0NDNKTOoW/G
GvncR5RjWv0yTMh93ghHy/SHDN9Askbmlnd2OLJPFTJQ+VVBl5mcNOPph4tvjq/gRocbA5Ax4DEZ
uPe5yT4cTd1Q3fmpJx8t0n47hCPQYqs5uO19mmLLcJlMs96Xokm/uARCMlRzQq2x0HOLBEcur53w
W2/T+coVbkYcLpHJuT2ftTXNx8iw01nGzTzmd1a66daXTtI1n7q1mG7K3NXJxlNRfqp1EAihbsjh
aXDc/mlxPYs2sNtqFPvz5sqnEZqh9KmZGFyjtO4gWksOEVWdMCkmtWN1oaBX3nPtKDZg3zHY38Uy
9mdVO/2d4RKYIFqxvrTYkVxDHvNji5Z7bKylunIpm+i8TjoHbuj02pLCvXS6Olys0u9rLHYLb34o
ioHOp6f35n2BbPMPW2+DLM5yS+1FCYD0S04MSO1zARcR0nr0jtBgKas5xXih5+Z9Rd3NPwNfdyir
90iboFqK2+bU63lFIphbe9Mu9HvVmOpg5nB0WIQLXH1ZssPizpUfvKEbs+NITkzXspLG0Rxtkqy8
DrDKBqcb7ByaE784siBrI6vtx4lTlK9y7PtrYIzZXTMLEIxMq7pBzgcfv7jWQF2GNeDc8aEzO/NO
5iMa0ZWab+D4mZ+NfjAu7mw4OwSJyteO7n0S1blEYDbvaCGW5tRCp28WZoldV5BjdFftLKUV/hWt
n/kTlaIatR5HX8MKIs8ZrY702nNaDD1Gt6DNgHVGO43BMU/BzcclPWjyFSOlgE9jrCYmpfH/g7WU
7FQrg7uiH6lUlQkXlLrWHtqOfmvl6DSGiKz4ccV28mnUCe51puYO/KSPZkiSmdWvJCX2u+QTuMqr
TYAgi5OS/fhIkA7aNpsK/VROSfVYGHL6atV5WocURiVRfRr01l2WI5t/BMdXXxWD7R7ngDg3dMq5
YUbrWvWwgG+gnVl0xU/dTNYvpnTojOh02voj5crluVv1Qb/O6ADyLOyqTU6TNYLunYLc+mmxDA+J
bid9bA1FP4S1JsqHNIVBGgJkMR4maphEUlTdQilMVe8zjbYnbmKoUaa55T9Xa9I4O1eNXreTRQ7I
TVXViJGmtdanJEi1LK5GD1MkIgq8eUp6hMe6TNfyaclhaimtmi4mcV0Q4sJIaNBwpJ3B/Y0GYoNV
fef4BDlLgkEClVdDpqQ3ekLcsr24fSIJqm+pc/rpV7V2JgulR4tn1ekixGml0usxlwCzraUe1Ivb
EGYF6SLnMOk0Zz6NmPhSdfYppLHEO5JIDT19j21Si6R04XjR0l3LQe3cBTFDUYo72F4iR+R1EA/Z
WNOW51WcYXKvz3TbU3mT60ZSUD+00iP9z/Sp1XLW1TQWN6mBZkIEUC8FUUKcXuy9WiOFJalnXaw8
sDHSiJ7jecVoBuZd1n/vEQWrImhF6qtTOGxaSZdVd7IZgjkW9LfQJy0g2ft0JeoHKG00L5e6OiOB
7d2Qwri34zD390a+5EVo6jUdC1XJfZAgbpH4g1DROrbBFtOX9r5opO3tMtOpjqPPPgxnStcfaJxR
+O34WQ1cNzs5LRw26mpw3fF26hT4RvSNrHTfO5v3wExloQrzxBV4Udv4YliFbV7PNaY1Z7B1zXyy
3JwSlw+z5E4bakFzR7FU6PTn5Bpdf5v2tsPamOpDQXxzNpJsfU16MT32A0DKcFyd6dIH4yp3yMsn
CG57BFj7FrkIPzTaUp2oXJsvLpH3J+DtCxV6x6LtYHfG69gkEBRZdklzN7ez2NmOUBjuzIt9NYm8
Dz6Vs95f0CeZRZjxWqx9b1ddFfUDBnqhNxZ0vfRS3BaKB7QnTDB8aku1xKSEqnt9TxciWx5BEpT9
Z8KeXgI167Kj02fil9R1XztUgaWyO1J5Xx1G4pnYkqVbRbqyAy/s7cavdlsb1wk7tEyp0utOgTNo
L0Au6Q3nx9JWh34dzGfPGGe6hVOz44nrX4D2teyCDuefGZPJEPBzck8ksatDOYKeacm2XCmkHPca
cvmHoKFdY82D5lJaJwAQFPouBQJLF5gJXYG4Sdo+W8gOvNiW7sXCM7MfvsmlHGHNtZIGROMXZIsG
lSmueM7OCwYun4JV5O4+D9xe37HjBgCxOAzTT0hF+T9SzADEqZ4aykigE3tcLEsxi8hpG+N6wT8C
uIA/LZ8HeKvf8rm2XjtfSQ0wWO1/zUA2DZHVtVVPNz/1f2S0LzZBNvovlFCnTWMaTDVbl9bTJsqK
6rYYFmgXBrgMxJe9pV2PMDWCe0qYwEDM1M8fVdXrLRbm0KBYhoVDwAIPVt1WyBhcZYaav+ucqz+t
psuWSAmTfacJzG2e4wHz2WwN+3HpNCibTZ/nyXELzzy6hZSW9tSz3QVNyNooLmDRajNMEDPB29sM
hs892eS5mDPRnxqpEtRV2KjxycAyb4bUYW47daqoHlQDvrBxa3cpQqtICojduibUvkWqyRdrnO1v
WU2AH1lllnCYcLQOV3kyNO6J3vl8PwhtbA7/Z5jXeqx7xRaeC6uJNWWrX/4orQHCV5E/iLH2D4Y7
Fhf0ladXsxg6arC6/uXvsNT38GEPcRZwH8j8eWCI3wCVm8lQMhsXKzTlw5Kb1xULN/DW099H+QPQ
ll7kRoFD8wbDtDc8bb0tEm3BLyoszSzStYccRceguaGX29p3fx/qD1jXAKsoaH90Xzadud/xw+Cz
2lJWG1k1I2PTkyfRJPd/H+IPzwxJQAiHnsX9QKr6fQjHarV5FAxhtfet91SvO4r4fx/iPQoa0RsE
k8CXOTDBNo7kv1HQAhK2olpt05SekPa2MDQ66MBk1+wjay2fn/S//LANG+zrjg2pEpQ6wiAbfe3f
I9UdIiRJ3oAlaZOwoKw35TopwtGdv1f+VR58CEd+B+5nQChUWDv5oMjdtxYUDYqGPThbGz74GimK
h5vNVn/Ig+siv07TnaLd+5E/4Ps3tsGewbCZDnRhJDF+v0kzpakZgI0LG/VgNuNR1cPeGnd/f2f/
wMV/f5RovgLO4XXBLqUn9/sos6c1AEmIodt4iuTOPeAsGmuhFiLKtGsigsw4iKg7Rl2somEH0Tk2
Ih56SKkkQrswTHZe7MQfua2+XxFclkEZAPS3hyjgm5tvfZToe5fLMoLbeXwZ/A90TTYq7ZspxAA8
WRM9BviPb9+oVqZUqX0oQt1uu28Vq9iMzIhaUIj3w/+/b7hyER3SCHxM/D93DdYySuMkopYafSTC
+I+70W9vYwPbw+nxIAj7/8Ow/PfENqa2xHoJ2Rx/OeGNZ6QxHc9CRu6j3Bs3yVGrzm448gaes/Dx
x0cP/R/X4r8Nv627f/EYlA5FPSkYHkVL+HTmve9F9enrbRMNmIJGfh3mp2TfHr8DZQkRKAhvlvDX
FBbRRy7x/zjW/X4l6I1BpLE2cWD3neeLpOyOog0KabYco87QI9V8Khw36pcMvy17Y4ZqoaVeTfki
qadQksbJ1PtAWevdNgM5BSYPZ4zp+ob5VrPdaCrYAMFKzdNybpusjUd9eFgKV0ZIgt6ZHea/Q/WB
aOMb5SH2tm1QHD9ddHAQXXPfLEi3DIDsZga9lSK46btP7UQQKe3pXmrNZanRBJncG/q4lLYdNI0h
f93NvhVJS1zqbj3KNL1u0/nh79vEn94HV2VBMtd5GNBOfp8ZvcSnzoT9hTvHt6a1zzqhu1PYXaia
a98do3T28YAanwOzvNWcrbVkfUMe4gPuyx9fyGbHg2UK1+FvR/a/5qeHKsWSzkCtuwqkrqPFQYCB
ZJfGFMiOgsodoLHvf7/zd1HA9jr+NeSbJWH2C7iPmiF7Jr5DoUzPQkzCwrGfjk32Ad/m3a73ZrA3
7352UoDxE4MpQFXEefS/PbLQv9/Ru3OFQVhZnoMWtmXyMn9/iOBol2KsLS/EunNHr+nQCrDZpBB/
H+ZdNID9AKKV6NFxXiLE8yamST1tGLTBwsXF8e+WWv/l+g4ltUo+r6v338SwWDSoiKPeQykF6y6f
ws7v92Q6vZJOIYKwbr5Y9rlwP7iZdy+Gn0/ktGksONuO8Gb6t1gz22kDZm1Zm28DJY118l7+4/N6
M8R2Cf+a21qBznpK9yfUgVSRiuKr5UXeGA8AJf4+0vsJEGB8hBEqbwVHCvvNBGgrHB4Hx0tCLdcP
BglJaqkXlvwHQe37xcowmwWFuWkuGW8tlhpsp9WwBknoGS9Dsa/Ao9SgcGAAjJ+99r8Zwm/bJsG6
AVFto8XBkHtzU5OmsiHoUkrWjBra+XhSCbKTc3UvgnWn6jX6+0P8w/QmAMUSkn2ar2+3ojz3Kacb
ZhLazTflGjflPDzUSxnadXr+jyNxcywgbgoNKjdw3+xA2tYJRroc42/p3fOdzTFViMx0heXHGZ6v
fx9t22J+O3iJiEzEggniUXmABvr7NNT7uR9Bu7LfbXa8j4bza4JrVet02L1dpT7Xatr9fcR303Eb
0UYJDZU9YGpv96OxqyqRot0ZNoUdOTmyB87PZPlvArLbDoG7HUmDizYYIhVvj1VKuYsZ1C5Ajvlm
br84fULd64N44d2c+GcMn3eFhgq50JtdgmZx60P9J/HRLj6FMru/8spPy/jBTvHGOOKfe+FG6MIS
rm/a5G8yUzVY2PKVJrmc1IwL2gJD3HndfCpnqzgvo/MrsSZ0WVLqua2qj2KB0tjTId2hqD1/MDvf
nY8Y8xku/Yht1yVYf7NtTbJDzRnvuLAw7QlwDpgWH0HbJwvPwtM6mBT77LH+IHpnfb2fpjAYNyo3
6HTm6ZtH3YGGVBbquWEcx+c4vo7P1/xuv33s9+H+dApDvlzv93t+F57CwxCeDofw4cCn//cL9Zn6
W/gQHvjrE18f+D6+d7f9PZ+i7SPiV7x9iqIwju7v4yMf5yNjxdsn/ov42L5l+9btD/GP88v9y/nH
uY1b/nQ+8/HjvP0TrvP8wWp9P+MsG02nzXUYlhbCLL+vVhvZwJq2KgifIQhF/93U130iLon79Pc1
+v4tW5uxNOKMsDkRZHmzu6aL0639AGq4YdapVsFFdM4V4K42j9rg198H+9NNsUhtBGQ9m3Hf3FRl
qSk3AiqPomzvIIqf4FcDMsa32dSOfx/q/TSykChH95Ebc4kg3gSUIrVQLE5rL6ywr2ySF4lVAgXC
CPrDrh6+g0D4+3jv9zrLIc5Bp8GlZ83C+f19ZYawWqvIvBCXz/6sJ1UZA1FormatUh9sq+83coZC
Lgp9ZmI8Qtjfh8qlm9qOFNASlS9OBs2GMFdLFc+L22Q46ebuFcYo6gwM58UDhfNBkPHPo/v9IAHL
t4UZbOpISQVvji3lIDI2lxVl8bAJv/5PVm3dApoKlx2XclB7eKhxFf2c9vALrF3yCKvtMJ2ncAxf
2lgPf/3wo3TvxcuV9sGq2fakt5e2ucFQ8tjWjPlmNq8gNAusi/1wtCR9ClQBrI9irPdDYKvk/yMJ
4Zn2uwUzq0UACBs9ctSAjjS04I/EhN/oSG6nwO9DvJlLreGPntEr5m5u1MdGaUvsLM146gHYRh0e
GTvLqH8IhBijqS5vrVHvor/P5j8s1G3jIVvF+ov8+M0VVGWSZLbiCgxachFCKpdmEzmsl8+l95Hn
zZ/GArGFHhT1WFLxN+kEjIyFtgmpUTlksaFd6cF1VRFtfeRV+dE4bzKJXlNwwvGO4mwF5GxcJyCI
clRwuvKDYOFPMwRRcrycyS63OvPv67NLSpGOBqiXrjHuuzb9XngfzfM/7DYQmwl3DEoo21T/fYgp
E2CKS0oJPcDfUGKv5pgzKqPOR4Ysxvb0f19RvJh/jfRmJsxICPhZw1Mb7U0Y9G5l4mU/B80GMV5F
Wk9NeHyV4PxRnvz7HHzjfPjPMmBoZzP04Ckiw/H7TRYjegdAGNlWjKc8vQVqYevHTt5N5kEHyGDn
l0Zd6fOhhRPcP2T9BWDVGOwdEa7N6wfX8ucH/r/X8uYx2MWQI7PFY+BaluaQDjeN/jVBE8ZyLhC+
XeeQz49lck4KvAfFzhX7ZfkgNPrDtCIydE0QvZQ3rbcRgaFcq3F7Hkfb61iSjy3nNXi1v9/oHxaJ
a9gcmMjBUaJ7WxgbAeSjPUG/DK7hL7Nx9nAlfkJS3nVu9t+H2kTlLLYZk9xnE7/7v6Sd147cWNKt
n4gAvbkl05SVqkplJN0QMt303vPp/4+ag1HmLp4kpEF3XwwGqMjYjIgdO8xap89i8GcrvUw0ILSt
+q2PpseyMW6Zrf3hJ+VW0H7/+XghgN1Es4dbwRL7StKgVhUYSlixJh2ryv6hJSqoDs6XPz09xPAg
XqgGLUX5ld6fvPQXduFyAgMb4vT+LoTylBWgfVRMe2oPG9XEtVt4eekv/RLKZf9BWTmR5ehSU5V9
SHGOcoL9WNJhvQ5UTRre0ras4oMW06/e04m033StHWOGK2ZuK3jphsmj4xFdsxRvvqaAYFj3fl0O
/4Cq58x3rHmxe2QxCAFMaWbw2GlnmrcHJhfSfwEkBQHEnCPjVWUp/UGuU+cGkxlb3iNDD4F5zcrg
qJkgo+tlnh51LR4ZAgyj+sUy5+C5idr4C43j9jrOx+4f31qoclQIBHd//CXIAX4nAoK/tnM/DCwS
2uz/SukuS8YAkEp5uJqBj9g3hTw+X5b3qzF1HifpcqsKiRl1Kosu2bk1FzmD252dOy5jk66plTdl
kriU/EA9YaIJmCjmqp4B2XiCdtizQ3aTivy2YDXfYusF5OfHy7/nfVpv0nAESMBiUcuxDOFSdeo5
TiNL8l0l1590PWBLuQaPoLmK5/CzPSsb2e/72ITeLPnQ1OLdhkmeax8kpSmpnSwxlBD5d3Fj/TvM
7bxh8u+cmL7O8lBZKC0tMl9Bp2psYR3TwN/jSbRTupu5xU7t6U8tR5AihKUJiKy5j5HST+wa0Y/o
wCaZ6JpZ8h8GQMqNdEJ4dcFXyWydsxzqiQe3jLQXLMrSbJtNVmc8APIZ9dzrxf7PbEGUI3ycKa4l
rSkz8JCn5oNVJG4FOQtzVpKdeUNxdVmY+DhZhFGCBlSOR54Mq8y5UmE712o6olTXLKBCGviRPAfH
V7DfDVfW858Ryx7Hou7jF5nlvA0TEa+vX9JhO6UbrtH1FDur7ZhEwHhIhRfMbNzFvGwfWJ2udpGR
g2kJdMeGPNHNFnmgqTIfZABLTw3vXNu59ftA5zELehJbm92r09x0/pUS3EftRkb+7lEgiFqg9E+t
ZS4y4Dv1pPR0ln1IvnoPBufPBkNYDJ28JV19LUvmj6lUrycmRi9/1F90WafRbRHukBAsXQXiii08
3GcqrUGgsbBnfMw+pB/bA/vp+4f8wAASQDdsxgCi/b2/Bx7D+NOJAFG04CV5bxJT9EX09KDQyO0f
2+ZJBT9iusqUDU9ZgvQlNQXjTftKmRmLxlPG4Y7tbbemQwvK0L6Pw4e4d44le86Xj3ZN5IkFia+f
vDGCXg6woDgDPwFUzMBQPkpQxwC67jJ8T8fIkDbq92tegofQJqALD420EEhtgKfKgYeD1/GvKXuS
/6JEyW4Kvv+FbidyhFAKd2bTxxpybH/Y3QM0kgeeUz1IycHeogZdPUbM06LFTiqpCSpR5kg6loBK
5q1Thk6zY8Dzq921tXJl6KxrbuTiq+LgEOOlTmnJkgW/BwU/M34tsIJhCpTrbCqexFqNO2XF9MHJ
HIVxYf++BNl0wxMXCxQtlGuWTi0hh/qsUNaie+TX0VTBX5d9JASyXnElV8e/+GwnMhblT+6lOMk1
xt2QMcYWLbHk1o8ij3HGT8BKX1tAgGusm/25SIaklloDRRtHFuLLgmxiz11YegP7Z5LnBF8Y+mqG
52xQQcjbELZ2RZ0KEyJK0ak+6P5RCfkDu8L9Tx0SC/ayXFn7BgyF6w+3kbFBH7b22ciKuOhZrOXb
CeZZhhETGItISZkPo9KSu4BIMmwNFr3rHyzBkqkiuuj05njtCHLmrpqayoxLj3FistBPQeT1cIyy
YmLs1IBXj1tm/0j2zsjGjTi2dqg0nQ1AwnEHwxIMM5ZjCx4OfF0eRzILRj6jF9l67ZZa5BOQQPSA
ni/bzFoUW+YWYILRmRgU55tMdpLiRuJMlVD91LFP0mXqPjRGr843SxHL5Sq63YkssS/DKGqv5wnn
qic/wykHKtDPPRjBXuog2kc5iAYtW5+sXXwEtPH1sp5rOQYdcEqttEBNSpvn7ph3Yd90Mhe/k7LI
6j85pFS5nML8HIDKsBHYtoQJvjHPvQE+FcJ67YcTHNWWjaj4rar2LKlthLLlT70/0996CZdtPYO+
VFuLKOVVTb8F1f7yua3+fUZbWKZ0oJ+1hBgdyG1glw5/H6yDT0rYf1ezrTLcughePgxFygqDBOef
ppRrzSkqjH5IdqnJklC5Sby2anmMdv8/EaqQ9uWAmDJPTvJufSzoyNyN18lxeqg+6wfzk+l+K/8F
lXHPiPfePkpUo64vn+Fq3DJooNCD+sWSdK7g7Leg8LRcqxZMRgz/TJRO8/7qspC1y9Q+ESKkCQye
a6yrIURzXirrms6JOtvAyWgeOKPZj8vCVj/ZiTDBm0AFnSojR5jK0rJSQJm3lUSunhnjMXC4L22a
d/OHeR5Z4MyUHphxCw+oH3lB+qLEzYZ9r8uBSYGgsBSChFgPvCzO2pGs2nYIHD0vnH3Sh/lOUZqt
8tnqF2IgVyfQkjSKzxxwBdkjMwh/jlzvW/MmjnZG+49RJq6cP2v+059/IkLd0gdnHNgS+e8cEOy0
3MLky+mtbVI2PzYK9Gsn91uALQs+NVWznaU2AszhG6BYbmXdhFtXxpYM4euEpl7AaYeMyQQs4hFI
LhLty+e0dgGeqiH4TSl3ctk1iADJJIS9r7ku4V9qNsL0liKCwxg5j+1OQ0qtNQd2Gg8TDems3WIh
Xrt4Tl6Y4svdklh6GJYgAOFta7uh85IMpZuYP/KtJvSqQr/fsuL0Uux0E6k1kkq/dc0Kll4TEI6N
hE9ZizOn+gj5ELQMYFoMHFsfzY+GDbBQxbXNQripJy+90u5C8AgG9jIiIA31uYX0pIgOaRozGTpu
/ZitwxUyejaSmlxfnu/djfTR+TQ9AnrrJrRwmEU9ytespezyffxiv21RlK5WLU6PQbghJxrV6oKp
6rFs8jrU2cdoLuD2othVhDejDlChHR7nAcbELD5edo+1oHUi2ha8POSNyxLq8piP7sfxewUc4rAH
0G/qgen6dFnW/0dPprttVhcoTwp61lVbTJWPMGZ2/Ot00jK2uoPPIMxex9VIspZ2hseK66fCcW7k
aioPl3/AirI8nng9LdPFPEwF+T1sq1pRtyjLCEDW/hgKG+vyjOGo9zfxVnBbUxdxOks6C2Xwu52T
tIJVHuA67p5Q+qBDs6EbLTWvyGuByUj64ecUmvtJbphETa8ua7rivmeil6h48jpN9RrcSlocXqbc
x+U+rV5zf0PEirsgglUrhmlBExLHKHMTkORRaqjJVI9xt5P0fcy2Vn/ban/ETMp0HP3upWnAfCvV
Sluch2GUQDEii2PszSsVCLniNR6eLx/Xqi4nIpY4dXpckhkkfoSIPNrH3X3FYLc07ufxyuk3csWV
6+hMmeXDnUiaa3D7k5IP0yaHLLqZyq9j8NjH3y/rsxiy8Gpgpod8nucQLQDxJZ1CP9mowKUAEOkq
vet4+Tdt392xO7dxu669pVWFCQjYsFSZJqXgUmwpQv4QLrZ9P90ET9OH6Dj9kK6D6wxp3caw3dp9
cSpNE6KVBRWVHEqQFqZ34TG+K+/CQ3Rv38mH4DgfjWN9bL9cPsiVC4r2gwJHB+9nmEEE9SzQ2UOQ
/cjpWLzv4csBQ+CyhDVP/S2B8Y5zgwDnxBmVDgmy9NCPdzbokv7usoj1j/RfLUyR29eWZmvwF56f
6XHeTR+AvjJ/1vvp4L+FX6XDX7z3aFYzE4MgncEy4cxo/Kr9zIIpJAbyuIszJwXgsck2Mq41RzqR
Ilb6rbLTgKPhAdHpn1udibXbPH5r5z+/Hk91EYvA0IV1UhihS+y4aa67BTiL8UGK3xztQz4/Xv5O
a6bAEAkj1YzPMuUjHBzzTHUG2VAJrG+tUnMzGwBry3BvzbaxcXpron4R4FksGCkMwZ9bXakpM0AA
hCFIIFLzOMVfO2tDm7UPxH6iRXRYJjJEMygh+tSbvC+9KPxZa2DLHSIYzsN2Q5N3szfL9XAiRzSE
oI0BsUiJ3dG0Vw4B2AkuRbUHw9/Dx3pX5hsRb/XkfqslWkSZRJlRJ6glN4zQgI08DuDxbHjslhD1
/PM4rdODvLrcR8OnarhKm6c4uP5zYzs9NuHFIhUpi9sxeigGChSHiS1fhuwvC1kLnwvmxLLKxaCy
GHikjoc9WR+JbTDsmrm9nWTnLzyU5jDlK6bBIWwVnMawwz5TfapLYaXxWBm9gskjlcptXDiPevjd
1rKNk1tLFlhQY6iRSSe67MKjteWhNwRLSQFaKrftK1eVnsAFhQcPWmFj4xW+JUywhApweHD6lhdf
vi+6zpvGmwbMzEnZd1tsR8tJiUnDqV6CRRRSaduJj6gFPAaowYbhdT/ew5UNOwdwoeBM2Bv2sWrn
J0cphKEabPSpb3n/5VBTJrnzGfAsmHagKLpsh2uJPzZCE4qRVBMe2XN/6mee4oHEZcGwuKsmr5X1
6kAUbF0r0ZUfbjwk18/xv8LEYmTRZlNhqQgrA9BD0/wOeKcrsMCuoWRkjGv+RzXHzrUl+U/H0n5F
wt9aqoJhhnI8mKBIEdQNZnurlzGAvza6z/2t/tq7oUNRkmCVnU/Q7RcVB7X8FsJE7sqNwV0y3Vnl
uM+gyYrl8ONof4G8elfYL6Rsx5g9GjCGP6rlczDqtFQjV4ZG4PKHXjWoZbKcCRjqcOIyTa5JqVaC
iwlkcAD6CXlB1P7L7P5G0Fn1SvoMTDjDI6WI1UulkcNWk7ipTfm58T+12sc6P84Ac7z9hTqsaKsK
K4sQKAhfFDDBXqpm4mfCbtBE+cMBuLeZvl+WsqoNuS2o0L+SAUFKBfYCsAVIkYGW5rd4SQpu8QiK
clrctOy2XBa3fmOfyBOsZy5mYLk7bjeKOGzmyD/n8Gsxgt7S6Qe6nvezMj378ovV1B48rBv392pa
ciJciHLJKPVMHnPvqXJ6axufIBz7BBTeATqcDUlrtshsM29/Qg/77ELQCeCY8rUCSUV1l1n7uroL
rf3GUS6vAzFm09rDEpnjcyD6Ow9sUUnbwxplbj/7Rzc9B6xWjAb9Wv0DPFpAw7tq/Aneto0vuHat
n0pdDOrkEcsDd3KsEKmMERSt7Jng01xWbOUrLYOJTF0sPIlsnp5LqBhf4CPhYPqoviQaj69IC753
I3tWM/CGl4Wt2D/bKDqLk3gamYRg/8NkzmbbYP+S8pPp5Z05JddSPu1sA3ye+MdlYStWcSZMMH5r
DBQ1HBCWpTfdWHMJucOw0Z9cPb0ThQQbT8t51sCIKT3YyyEpflHTp6QZwKj5eVmXlZvuTBfh+h4a
SQYgEzng5L50lQEhE/NGDqA3tnMP7NNLACEzSMkb32vrCAXjMGfV6QfQJb2Fd9lkoCQDi3yrqbdi
42e6CZ5lQ7IIRie6BRLsgDYYK+3WXNyWHoIbdQxsjWmAHvGo3fbtCOqXgyLpRhxaSX7ONFn+/xNv
DXOHfGREzGwdzfbOboFeVRd/gtM784oNm1g/NwvwEoUHpio++yBPzAynIbiXE6C2zW0VbdWcfvXy
haCHQv8VIb74oH1u8hGkM884aFeDN+11b3TzW+nlg/xx+BLcaZ76zPzNfXn090ntJt+zf5OtH7F2
iZ39CCFowLACw+VS3AUWCUo8R7kbDc8uPAtcEBArugW21TO3xK6Hqt+qC9EjdHqpVWAx8uAuZKPl
Mcu+lONdz6R0MG4EkY0PaQlBRBtBOq2WsqvJougwHW1QsP8mfPxWZvkFJ4ZZMPQNJOQigZeGDalS
sB/iY5Yw3lfuYuU45Bu1tq3TEwJHRBtznDMEzhUw97t5foiGxOui3aB9vazaumv/Vk2IHkPuwDUo
I6mRj1NHVU9xc2WrGrpy+Z+ZoBA/Kra/2i4iwZAnpqN3ZvRW519bhY0X+Wse7yYVqNfjZb22jEKI
JQApqbqso5emvHb+181S5da5CTmTUvWmaYz8/dYJv0FTeSVn+VtbGofLaqy1Zk6PTmx7tWYZ9vNi
3CDzuZJ9sGOQY7xUk+k+3pv5LldvjHxL6MbhiXkGgE5jBtnRUg3Z29dQScL+cpXfRtfEDx0Q+o/S
MzEEDO/Lyi629i5cqsDpKOA8rdWwyXx8FbH2EOyiTL7WKFRY0g+QtzdumlUF/yvpXS0b4nlIFzsk
TXXimnXhls3f+NWJBCHqQrTQdfJyl9V24lr9DwPeuGZDi9X78kSGGGNtSGdrNsc8I/1iOp/m4AOj
CWPK6q7GBPmGsNWQxLI3mS54T464owjBilWZ1YAPq4+aQrfGhoH2ros+ltKG66661okkISQBZNt1
ib5Ei+ZJNnaGvHfKrYi0bgC/tREikhaoUTEPaDNIJEz9XtLaPZBNSgkcA0wwNUCMEDRrjFu+JtmX
AgKzbsPJtn6BEKCmEp7CskXLBnJT7UfebTjTasp7copCgJqBp/KzcdEwfw2GJ0eBjPjB73DcXdbE
e1p7/5uBiHvsxgyzTh6iUBBf0dL2/Nkbgh8BKzf9VitqwxbFqoY5QBIAnRIWQuFIWr7X52j63Cc3
xlZbbUuS4GJaUrSD1SySBmDMpNtICiGYc8EvHLeGK1ajn0Y9CORaBvTEkZlqnlp2jfFm2X6TWtUN
zO+t8dBsjYOveteJGNG71ChtgqVSM1vfTIdvc2f6G3XFVdM+ESE4V2v3SmctL8fB/hS2/0769eV7
YksFwXWMuDK1wOek1Bx4wyTYQQyj+f/+b0IE/5n0yoaAASXU3txBoApJ1lELPv9PQsTbPYOOqKVO
wLuUeyhW97NkuFb0p5A6FEH5Gv+1LPE6r3swmZuljKVYL6H+NQqO6bgx+qAujvDu7j6RITgKi4tV
miyaWIrrXA2Za3z8qj7EH6GN/1Dt4jcIrnYpeE+75u4lAHQcjqlbaSOkrjrryW/QztP0ymYC2V5y
vlECJrp/jUBUqAuY9u4UZ3Qvf7nV8Hoia/GBkyeBFKlhYlXICspvvjrt5ip9lWNt1w3yHs7DXVVl
B8PMvlyWunnMi2uciA39Anjh5VO2B+VOAULGnQ/qfvg38+JhZ17Px+LOv633+at8eAy+Nzevl+Wv
ZhwnWgvBowXBJp2XN3MwfNXLF0mbr/raPKQKVOitCXlaAnrJZZHLn7xkWEIwKcLeH1hiR+MSYnKQ
fcHnx0Okrc2tjaBiC0HFMvNaGRfV1OnaHqFteZP0jSt5S4QQUtp61mXufOwTMq/xKU+/b642/Nro
v3Bc4i08aVZZOGC8e/Ed7GRH5SlyGZN7IAmFnji4N47QtZZv6sF/it/MN9kdrtQPnefsXrRjBtHS
Rk6wobF4UVe5LU1d8OvjPafdg9M86dHGZbMugo2Rpc3J20GwjzbVhkpePGKaociJQZd8gbnjsg2u
B5bfMgTb6EzVH0FxIUyn00uUtW406odk9N2yLL7k+tZcyqqXMZAiAwLNsP67zWjwQtVMI+mwWGOq
gOF3ukNfR7uqvAljmJ82zHK9QkTjG7hOsN1Mcc0oM/MmGyHN8LInUFoBjFW86I7FPrhMH/QPEFNc
Ps1Vjz4Rp57HMBjqYD62UC+Sv+jTjV1dhwA52deXpShbYoTbADyh3B4KtJKu7MdpL99HNyChp2/l
19pVruNjfJM8GJ6/vyx21RxPlBPuBSNJmTLJkdpqd8wzyuNbKG1otoSJdy7O1iBAMXyt9wiK8GOa
MM9SWmM9Wb5Skj2EsxDc7prgqAMVPydvf6HTiUAh6tedKiWahE6pPal3cFMMnt8ZDOPI0xYa1erx
nYgSvHm2yyQeoaj2Oid5nPPQiwLrNh039rxXTeNEiuDPKq7bBB1SzPRoazeD/pDJH4ytRZh3IBK/
8q4TMWK8N/0iGZ1luHFeEBu8VK5dM/wAO/FYvPaFZ0e3rNVF/m0PPH7sadA9/tVb2lp2MMFtpFEl
nOegx6E+mEsDjM6UNt4Z01dzKzqu2uOJDOE0QQthuo4exPJeD7Vdln232m/tvFf8n5W+r7YgCVY/
3ok44VQbKWjl2kclXf9sTNAyPpvO7WbhbfHTd04Gujeg0jotN1M4OHtKjSJfvl0zjV5ffQ/9DRtc
tfQTAcKpDToM6aWFgLo9JtlNpv0DD9Blv127RygPaYDGcz3SmT8PtAAdSKEdEGghf82fyrC9gctY
2c9dbNy0rNF9CGQ9Oap6k11dFrz2iZhGZSIafB4GHBbdT7JUdcxHw8lHAob5ZFmPTCGO6m2yVUFZ
O0FNBf0U3HnmecVZmUFdSFpCbXEvdedH8nVgzDsp146XlVmxBOYcWc5eQF2BBBROsTEsWMZsI/Vk
tt89OfRlNy2rrdxQ/FYLMDIDaKrjLAMhhizEWHZtJ62KoJnLqu+RA1C7/bOKALmoPsTxtaX+4bDW
L2ngasiA2zB4/avqfPKBQKjUYGBjSkqy5ytN8x9hAnKVrr/XwWrT5q00ULSHRZy1TMYzfw/6ry1c
irJpwO7VOOwB0V4Iu72hDQdr9hS2bi9/K9EkFBIY7N2QwXRdoNkFr4V5wS8CSPBcvf8WFTKkutZB
0orny1KWv3IaG35JMamBYuAI/IXBfnJ6SckC9BiFgVc2yo+2zI9+OT2PkgXnOYuP1IfsDRNcU0sD
iArAWkYTAfM696e5y6deUpKANZvnvGw/hJHlKebW4b3LmBaCBTZTGewFExdkYcFtU3Wss0Ki2H77
OXMTN3CBXP3x5u29xz8tvyJpCazAwrLOqyHrXKGQ/QkfNp/QU4/1DvDX4/GO8oALLuvlL/XrZM4/
1bkgwfIGTR3hefdDD27WX8wZNewZsWfuNf6XhpLLfxn/3H7+vLt39vcfD+71uCh+fPihu3e6W+2M
fbk39j/cB92lgOGm7ttx/8m7evz583arUvPeUc5/rvAF4HtPgjrgXCSrj72oyyPea2WxV4PkyTIG
ZaNz+t6QF3HMvzP1vMBUCnfQqIA/MEC45cXdeAMB4UFmd9IeKhas2gOAWxuf/b0ZA/wOxCgbRmyd
Amhw/tXLTmWZFn5BD37Tm6aS2S2ahttS3QJEEROS/1jXb7WEKJD6ktXaFWqFtu9q/meIS/eMlVzN
3XilgT1vGqlCImbsLhvbO/UYAFqQ2mEGIpQbItjeHOiNZo9VwtLW7JkAtRqJ6draH753FaQ4fDYT
bE12eDUh/QHswgEiGhKtobkz6tJV5wTW+Q2/WdzizG1YI1FYlOHSIxyAZ37+pSpmM2Utp+VMF+vK
gF+UULiRI6ycFiosu85Ea5Ol53MR3Rx0Wlqjx+z3r2EoHxrA2eXU+nOb43oDlXABsSDQCJrovtFU
yoL7FVMCMbQaapC7JP18+csvhnt2XAttwokQ4UWblXB5pUAqeuPSplcCKI4bVtEH7m8AClP/33Cs
P10W+e7RjpFDrQU+G2FUp7YrnF8flQO0o2MEVGj0GA7qQWcucKzlH4oSPI5JDy+w/AYdL/DiAGbp
yYaFvAsdDkZOgQIrMVicEM2w65w07UlhvUFmsJwmyQ8nt4xvlcY8iQKxyI6t0Onlss4rJoNjQV2l
wim12P65yYwDVO+xCW5CHavV3jRYCQEDL9oHA059WdSv2eezT4p+pGFIs9mKJIk9lxXGgC31jRKx
9n+YFRCQc+iU51c/7a+a5LVL2RcK7npLug3T5agZknuexqOZxYcyka+l7kPt/2NZ18ZwvfHDVlyT
4Vd2NVmo51knJh9zPQ1JpZuRN+dgx4BKHZNFOXkDuy8ABdl9MhWRyShMDeF1JJlde1UUqvEQpqq0
l1nV8K+yyA7Cm5qbYXLJ/bQd5KTq4wATar+r+6mUD4o0Sre2HOW6pyTQHHvFMIAiWWWV9rmzIjg7
YZRhlfKyau9NmtC2YOAqsgwMDA51fua14cvJRAnZi6Gc1pSdEnqzeQ2UXs/Uq5rvKLe7Tr0HFOGy
4BW7Qu4yhQ2iD5gIQoyYqzD3pRJu1gAX0hJjVzTSLrC2kCR+jbULNrXcDb9Ag1juFZ9FZjM6Rlbn
YBGmy+RQCHrno2O/6PU+mfc1QLdttK/8Gy049sWrBGu7/amWWa/6Vpa3wAja+n7sPgJDeln7FYMi
L5ehF8GpIAARTt1M+sqIhjLxkuIIVburELYuS3g3xLLcWacilp9wkjB3YwXAcoOI8gfj4XruRYXb
30yfh+/jly245pXAZDDQgf1Aa65xL53LcuZqrNICWTZFMSaahuZjq7IP1+yaLRqJNbsBvVJGvQV7
zRCu4oDibRA5XPgQX1+1PvX1xLi2iz8Fhlj+PDkT4LqYJ3fyu3RG7UdJrmOvBFz7DrjbeVcOPuWW
uaf6FwXmxs38Lgld5AFQw4UGJP27yz+p515pTChBnTC9UdsvQaQeAnJDfeMRunJ8yKEuBVYmF4mY
L4Ec2atB1KDXVH3gxvrR+tUxkOzny9a3ps5CfcHriQ1tKiHnBkEcnENS59hL46+K8bPvD6b2sww3
UoB1KUwuwcRCTVZcMo9gAQ67SI29QL5u558zxheMD1H/87Iya2dGqAIRQOONS1JzrkyctiS3vhN5
MZn0UYoMKkeVHkWuE8XFRoVqLV4xjQCi6WLc7+/AGDKJgm507DEHLr+OmeUAaxHGyuM4yRAYT/An
q64sqfL3Jh+sQw6B7ksaBfNdBse19VCDG5oRu3kpHxkrkiHUlRv/Z+PX4/McBukPy2qMK8vOGWib
etv6oseF8u3PzwtMaplUhe0tym3n51V13FODDGZPp087P4To3SmuHH+rhbL29U/FCDdIrvqM/luI
gQr2MI1XlCg9I0mY3Xy9rM+qIJ2ymgmhGIVJIRY4eqWWs06+32UWBGc5mBtvip1UTxRttB+zGZIY
XJa4YnGsxFJLIf5AYSMmegBWKZNdRinM8SwbwEKts9XnMwxxWcy7FHrB6eX6IXKjHhHo/ENpterr
bRumnq/Xmtt0NPBV9WZyOofhb+hxQH/sun//Ria0NPCE8hwV7/3Wr/0psJDpsJEb9Zjtdak81gWP
xuwh2cIHXrmYfi2/aHBEGQvm+7mGEFkYZqEl4JbY5q1Mkpj1bHB0/0Yt5HxWf7is29pno7JCdm6D
5fwOtqrybViFDYi8g9m+kReIWdvYq81GiFgxR6DeFSo4YFfyuhJ06owhkRwppzZamMeliABEkjtk
YePmw8ZtsXJ82DvPXpDfibGigTROrBFQxtgDmbvf53Iv3RNEvo+MFrsxZOj7AQT6jfrIinr/4alT
IMez2J87/2SSb0uVqtuQYw908yrWj2UJ+trsyh+yh8vfa0uUkLbYsxZTOqDwmxSvpR268KHDAv85
3Kozr9jFmUqCn0Wy3NIYRQ7U4rugafZWG111s/7nUYNHCv9Q0F6AMIQ4JUdyrdeKv5ycveuU+sMC
ppNH9YaVr+Su7FLDEsbuGoFDhKnU+rqI465JvCJ+G8yaB/6ny59l5bgWYh576Z2xKCtOvZZ+mYRm
0SWeGQ54anYotNiFU/3PjXshCmMqnZcmCO+CoclGA/IO0C6elRZ3wPHDZCLfdPlPeIHcKJr+/OOc
ee1iiyfpeKRLMfkzXqvVznNalxrQxMY87WpzqjfGoFc+EKIIDwDo8fARkeSjvoiIH4gyKunanqyP
k7KFKL0lQtBmMsI+KH1E1OXoPM1BHVNWDIKny4aw4p9niggGHU4Qz84OUmwGQWdij04H40mTtt5K
K2EOObClMPpBI0jcShpqS54ZH0i9qNI/LZQ9veNfzWq4r6bkXpPsrTrO2r17Ik9cUZpsLUwDH+BE
p2xgMagZxSj6wHIDtfri+/YhYFowLJINv12VSldtKTzzsBHfnEMaGE0QgeE1F+kNfaEy/UeFzRi+
9kxTACfeELf2ACV5+S1vsaETi1eH3GqkCnlBrzLzP7lSY7i8gcDQ/zQAgk6d2Jj2Try/bDTv8Gx4
up3JFe5HoLQCWQ6Rq/jzUQsPevU4ac+DfmzRFviHopm8OcoPXXNtbpUbVi3pRGfBL0xfyrogQzZd
JSzHBK9/lB6mNLgHSMOdjezPC9Nnugoeoo8OFz/wqdBf3AVK5lZNeDCHLez6VT880WqxrJMvOZdx
0NWL5UyOsx+N9uvQdBCvBzEMd/Nu4/OtCqPCCqc79QsI/M6FpW0a9I1OKbc1pJLGZe2WlfUjX2p9
kf8cXxWdq093eR25mnwtG8cw/uabptcHn/tiI/6smBKb0/DRwHqjWfQYhGesbBddnPqD4Q61oz3l
syIv3RPjdjTmGmo/p3W7Yk69xFe5RfIs3Hed37lxFw/7Rovsv/nYtsOQGv8yiCQYdq9CiNWVLTWq
qPkns6MbbuHATe1g42Jc/QIncgQj1mwW+zqHLyCpyo4+v8dkPBng1+ivWh54AsUIaiwAvQqJUVCR
6ZVjh7tIk+NqhVO5mVP8xc27VFcAiAPy4V3RnirPmMnhkMJCQk8lKO+M1L/rWvv1suGunRpPGtbs
oe6mBCboYpW9FNLNxxpiM382Qe27rv2guwtBiXk1sq35sLXCrelQbIMjibfNO9sM+4gWSDSlXiol
u769pgxS9F9MHnPTTSelILLep8Dq+IfLai4mL9RT0ZEIS3kMrC5HcM9iyM2+C2TuSiliW7jUj0kz
ya5cGM2D3d6E6evYFbVrbdKHvQ+tACUAYwAeJZuT8i8yp5MgVDnsakRaZ7hB41CSnlvrTgrHz1Kj
qfuESrubdexwwFj51g7ltGvjSfeaJHoKNO3roASvACQnHyRzmo8JQPJuAAf3RtvrfVLE7+NkFjRH
UB3E2lrKvjsQrDLta+25Ld+G/PPlo39/gZ//fSEM51kT6hl4Km6hHBPp1VKfx/QxzY6GvSuDrdWz
90n4uTAh9Olxrs8l5TDXT3dyELqpFhyAO9lYYViLsCwe8i8vdEqS4vCI2rQ9DS9qxWxVubr1aiRf
Ne1Fyke3Mu4S9aUabpv+IPv3arI5erHyvZYaL4QXDnVkCnvnN01u9UVaaXDqqMoXBfRxH6fp95b+
r2V4DMzUzQA+/bB3hhc/aQ6+c7/ZV/6FP3XuTYsfMWbyC6KK0YzznyCZhWmPPUZtTSWLcLvEZ0cj
uml1mDeBKpc+dmHi9jFubHojS3J5cRjZWOn2bPQyQakyKhdeVWTgk+8m6uC18bG3nvPx01DvNDkE
NjDxKiM8DDaAH74Pg8Anvb6a8sgd7drNm28wcu8S6b4tv2b6P039ybE/6s4xnuRjwOQLBcY0+9RZ
N3m+9chbSQ/PVResOYosf86BdKVXmuxCM3VHnmDB5Ib6x7HbsXywm+Ino9sai1pxorMTFz56PI6S
lA6I7adDN9C85Rw/UYPD2II7SmzuZZ99Hy7PtBQxKVl3TGzGXqF5ndjWmCZXTm+ScQQZzFMZNDen
n7JdbqRQK657qqLYfo/YcDSlvDdcYzRZlZmBIMvcCJKhy6q924tZ4Fa5BHgw8YReCILPjdefJt9M
OuRM8+ilTubW/qc8/ccxbpTu0bIkN3F2c7IDgnyok52pHFTtJ2ULdzBMV80GV6LxVWr3w3hsZJZL
pHK/8QOXH/Deu37/wCUAnFwZfgbJb6Fw+AZjnq19E8/YvJ4hDp+3GE35J50Ul9HuvRU8zNHXooQ8
MXNbmRXv0fGmCDoC5xEeXAhqP9p94NbWB7UxN8rl70aWf53jSZYpBAHqkPI0NZxjwEylZHlO8hKF
1xWDWswjxU6w060nmxYslXSneqMf240/9cLeOK1Vqzn5FYI/qpU/WonPr5ChXdUZI15QCbpsIxl7
P++2GM0CsgYqEQNvuqiszHxvrgDVk1aPmXoI62tNT90wylzL2XXOZ6v4InPgvIz575sxFnvZ+TLU
zI88b1jHSkJx9ksEhWHj1TSt4Zc0/ezG1VXHOGaeVLe2euP4JL31TgFtRVI/LivRgMjOH8bpRZf8
Hbu2HQ3IOJ5ctbupF9Ate58ZrRdHmjvqLXzZny0AzKaiPF7+zStJ33J6IPeSyepgFKjnFi0l6WA5
w2Qw1PnZV4+W9UXSQrdu9OPI3IDfz17LPAEcncoWHMeqefDJLBlmeWbUhO8W2L35f6Rd2ZLbuhH9
IlZxA5dXcJE0kmbx2LP4heUZe7jvO78+B5PkWoIYoez4Or5OXHETQKMBdJ8+pwQPO6F9Npa079rS
BY/wT71Dzfz6IC8v0myMvy1x6xJaQaBrDSyh4oeHARRyI78j086AmNj/Z4k7C9QcixaksBRqshvg
qEQ7NdWye12Emv5E2V1Eot9j4o8Bvagtc44QduI6cC2dLip+m91U/eLm8UMvJZ6K2BQq4GS6VeSN
qt2E8V63cQ15yuwXrXoyrQX/5fs4H5F2p01/Bw4RcGt7pfqEq+ZsP1yfmfWYxDKIILFDqvdzG5+E
TkPLAlQK8cGGFNxOEegNGvMhVEw8yyfNT1Xdn+QFmRzTzW37exq8Nw20dED6vVnswS07kWD7uuef
fBDnf0ukgw4OTNO0MBafdRgpcgeJg0MbqY4tobM63rfy/dgZ6OX98/MUEBKmeov5AA0e5yY5RG/G
OEegKLoI+SrpGAyZB9FJQeFjbYiwY6LkxyCAFxBnqU3R12IiAk9EShwpjEaazFHl5nMHzGzQSj7+
v8EmCFiFqcGRlqfoBSoGK/ubATPAE3IwjDyOxYKTxQ9qyHsXqERTKM3uMnP04wX8op0IBHNB2I1D
AO2Dv+1wF4hMC+YkymEnadofU6i5pa08aZ3hqlPp2CV5DMJxZ8npwZYHJ9ejB2NU7mJd98mQCopq
65N/8i3cXaFP7QzNjljkniU7yGaAGKRxLBfIO4R32ug0cn5jkkOfC3Ya+3u5yECIymYB4QFYIM6v
M5Q6lJjZTZMbQ4G4XyeoBqyP7MQCF0+VQZ9jucAs5/ZtaD5P2g69J+n4rE0PeXkD9JquHsZS4EJr
1/uzcXGbBrX5MNItjIuY35TlOZCCTSbfSMV9E39kHVAUwLb8edkc/oTuFBVnlMlKsOd+Szq8Wo0Z
I9UN7ItA3+ZgpSoLW/BoZRN2sWQnZrgJbeQmmk1mZgpzpxo3UeoFhadNX0rNAPpJkFX4BBdeM8fN
JG7ZrOkGp1Ra3is56MWPAI3H4a8sspFp8PICJ6NTFj9B+QfJ8c31g2Dl2D+ZUpMnoM+SPFO6DGFX
ayNvtOW7QSuPQ2YJdoHIjHK+ckuWIseVYYwV+dJ2d4nxsvypJNJnsPln1dAZc26ijOVI7iesWrpI
FNqMziB9+f/migtnoC2RCdANCCFRtNHA/D1N4Y1dikSrmBfz/gBUGrB2EHFgWOTzgYT1JOWMVBuF
I82L64QG1lGpOwAb95IhwsF93us4a7gDMKQBkiToleLOglC3KtImWJlauRnmDxKp26Lb1uXkGNB8
jOw7eek/ua4bEzJT5kY22401Pdr9tic/bf1W1n6W5k8IUOrqvd0VbluWrj7uJfOHZUChFZwr1xdh
LdydfTC7Xp4cXmWCymfFXClJ1fZOTWZkQMruXbOrHj1kGfjj6jx+gvBhsY/mJXakUb6zoj4TfQdb
7YuJM3BvYK9jQDG5ZTIhpxjokUJoN1W5F1kgvlS1Rj4oAeRlBhIyyYBxdHQ7eYyyPIeQ1oKOmZio
OOoBZAMrl8A910IyYGW2jKcXA6d8ztzJzEhYtMbsNEKX7NXOZEqKlzDNqFl/M6xdPbWOaT5KuuRd
X5AVdz1bD24ekGLD+7bEekQ1UiCq0cl4bPXDLs1RNAakpKIg6W8Fxw+LiReTf+K1XIgOc9WKOwlG
88UrkEIbi5k2ceEBH+b0iQ6d0m8WuBivj3Td9XBX/szmqWCMPXc9EHZqhTFhZ5Kxoe1NklkIMkB0
utZtZt4Vc/OhG/mXxhA1p69lUXHe/WOYp7QJBy3LMMvsUf21H18V9SO0ZbeyvpbNrkvQq7I8VOa+
7ifaE8FhuBK5Yfq3m3MzHal9iwQmTBskd/LhdURrzFAIXHcFFWmdWeFn1jDqIZhhJcERO6TtJp6f
ynnBaetq1o/GokpUUORIzRI0N7KzpJG7gKeonB+rpHPT2C+7F9VGpjSjy/LyV8vOCvqQEAQ2mTu8
Wkgh5tWMnV7236Z5n2k7LfMHtL1Myzacgb3c57qTFrvrZtfSb5iT32bVc29LQeMr2QUekqONZGLq
pYgrcRZ7HVqHmta1FMspgx9DslGgN1xmqAaZUFiGACWoiKQvueqqphNkToI0ZGftW9H3sYW/2IJM
k1JFyoB1wp9/XploZh1JmBVDH91kjmnKGMr7+8DctenrvAhc5IJ1Huc7A83+Y49zRKkMszJuMR1J
PG2Rw1FicBorflXtMukmrr4N1iMhRyj0RFOP1ONxhuR6Ev5KJjdWHoxKREO8vidPvodzWbBG58qQ
sOUhL0W/7Jps8RWEvD7+pkpO2j/NOjSQsq/1jC8SxNz/Eer/mQweYYLWbTIpkBpGVrXDneqQBZVv
BMcAha8cz6fqpx29JyKJCD4UQCwZvc3ANOJ4QVMJ32pRqpY1RFrUOnXDNmPtEO25S0WNI7xf8Va4
8z1rCl1OJ1iRk/cWBHu9W0fvJPXmtKZJIjhHLkI6b43zYiKhPddM0RQOzSw6mw7p7sEBHg+927du
VLo9qcBr/RSHouS1aDI5d1b7WpYIQJ1O12/UZD9lv6ZIhOISTSXnoh0oCpS8hg1bhZbQy5jv8mVj
4S3TmKq/GIL8BvvbTgMCN5Wf3V8n1w8yN3E/sIXLLU/qvbh35eKnFCS7RR2ALNlPIh6Oi1ODt8gF
5sqqpDhusHjZLpioepMDc3fo9raX0fjY+gk4kp0vs/8t2ww3I0URTuA9umDEXIQmYIOMgGWE86Sd
F5qm04lYY/nL1b9HCDEoNHXrwHVxT46hlwB6UJMW3NJPfbQz7X1XP0WZZ4oE30WG2FBPF2/C7TEP
YKia/Tr6ucg3BWo+o9sbIqFcPv3LD4ltjBNLBsjbo0mHJbl8L0dqmGCzNmlZCu4t62tjsdYevGpk
HsU6J2gxyoy0dRLUOXJA/CwRY+L67vptgdvBsxxBg9lgfBJKQucYlKdx6QSmfhhKiQKM57ajKcj1
fDagXu6x3za5HW2RKLJrGTbjon5OVbNELaKoPeBBIz8DNW6AbBYg6jRO0vk17vXcSdu83huZCeXr
Ipa0N7Vf2vd+KqVDg/TNQR6n6ruOHoEvg5ToR1RtkWWw7CHe5kvbuUllNGgR7KyPDB0fTz3Yid50
VYucqp50dwaDEcponYSGfyMM0aFhBn4OLDQIvSErfjSHcDgikxLuYtmYnpKuO7YdewHNpT65ta3F
74M1Vzsrtcl2MVv9VySjRUod07x2DIl4iTY9ypWZb9KaPGpgINzq6Lv0Gim+L+1YdM1e3QPoa8E+
Q4cO4OnnnikVqglaJnAKhcorNCBnKaamRvX0MP25cgc7Sk9McceO0Yy2JUk5InOi7gwJD21rW9mv
kp6AT3KfRhWVdS8znOtXyrUIDRQGa9vWdVnmuQLqfkykQseemCcUc9vMR2OoM5b9riHFJkLZa87R
0dfJz9fNrs0rqMEB92Z0GzrfZVAAcdvPVtY6QYvNbj4MJEnhIO1bAsyFrIj4HtZO1lNzXCgLIpNI
8gRzqfwwZq3XWt+S7k9hBiyKnRrhopgJjYulHGAkLH+hbSsGRCt7qBuFZuVeDQz3+gxeXDY/zeEI
MNGjhFZXwpmLs2UEELtqHSMFVCf4MQLe29iuBlTI+LXH/kPDho03sD13NFDerltfnVAorzLrYBbg
UXyZpFeJVXbIH6g/gep3YkCwakFkWwumYC35xwa3aHUOGoF0arBoEdQpls0Yqq6Z4AbxqvY/9VaQ
c10fEboXgRYEHJx/yFugIA7JiJ1eaBqVIcyjv02kFNyH1k4gC6mY/xjhH+3pCK58KS1xXS7bp6gg
ftHY3t+szG8T3AXIqBap6CWMo61ipKAkWs+dY4j6I//HJfmfU4cfyRwsZmO0OHWK0JOqjT4tNE96
XP9fapna0mEpv5lAeg+iTba2TOwA/88ZbnHDK+ZIUfsSV4UiWKgCdGeAkJia9M8n8dQKd4uTzKxY
yhRRsZ49QnpU2f0o+HXdxvoUatg/wA9ij/DY3rC29bSYYaRPHsNlI4/fFrJJ8TQPwk0e+1L71kTf
8KK9bnZtV6GB7B+r3ImmS2rZgg6ERd4fcf0UK4mrD3tp2GnpY0pEnHWry3VijTvUMjMGpkGDNUl6
jbV3HQQSi/DkZGt+cQM6McLfuqYyCQMbRpLqIejvVPt2koFXKG/mCFyNyA6VYEh300oSnJ1rh9jp
ic0Gf3JtrSJwcywdTmyzCTbLNEFbLrrtx/C2MecfZpv711duzRxSuWhZIQi5Gh/wba2z4xhlU2dQ
nrrUUQ0wFy2Ji2Q9hA9E9eA1Nzk1xrmJ1mmLWqYwZg+PgXGvALE2kjcrK11i7qLuD2Hu7CzDJQt9
KrgKIOZzuzroi8oMlL51NLXahGZDk4l4RSo4tNg3835yaoXb1YmcEECWcWiV9m2QdnhnbFJwZ2cC
M2tXqlMz3AOtH6dl1heYCZdim3X6ph162mgWGEuQ/UEKupjuZEUk6rG2006tcqelnQahPQKj44Tq
q91/qN2Nan+97oCi+eP8PTZtrUVDAgJWN2V0tueIVpb6ChjSvlW+XLe1OhywKRKWYgWCmgschZnl
3aAPrTPCE8DVBvJQ8tqgAf+6mdUh2SDjYEc+Gms5M1VXJjMQ/K1D8HQDEYh931f6hxaWm3wSSeWs
7F9UCUDFhENe08A/eB4umiTW6yJtGodY2zsVUnbjcKvFoiLUyhXjzAq3cYtZh/o6xKicrNlWS0cb
0bVsxb1hAOldUOSZoAni3Hs25nhOAxggaevmiUkXRffL/uvSAEcYSO8RlL1bKxA0qKzEIzQCqGA1
BPMXur24hbKDCFoETdc4tYlbkxzQydAfTHC7JMWhO4B19eGPHePMHn+mhFAzCyTYkwZf62nSltss
3y1CbpMLQAxC35kh7vleRIaRtREMKfWu0ndEdToD/RVeaj8BhaMieZ+l2ynZkKWnXW/hEbgI9sDK
Vjv9Aj5xjIcRGSsVXzDPxwxwZdXapiKhrYvsNDdMngMgD3u8jtj6pdLsBdD21CGgHkPZBvyouL8l
Xo9oEinjY4knj2CA/8O4DRFY0J+AIIfbE+liLvOo9o2j4dIIOism8JTFz4X+2EqQNDZ3qIXTRBKY
Xd0o9m+rnMuC6UgdZXNoHLP3FRATq+Ajan0Z3CvQQcpTH4Qf1312fSF/G+R8dgy0IpcWDLNpj7V1
Z08o0gseMKtTCR4ChdFWohOcx/LOuhlUYTXCXeW4u53saHLleg68QNFyd7KLimqG2lM7UhNK9AWV
O73U/mKcQLYAngduUPQocoE0N7pZSke044V43gah6qjLbSRqPlqL1qdGOJ+RMnQmLcPcOEUdOlP6
kqkbOXBt0xlF2sGfZCLcvQR8Nr/HwzlKJ9tNE2QYjzF5IZo+qoeYPEfV49Rt7AmF7MrL0mOUvWny
ZukhIA22O3Sro5b3et1/Vg7Ds+/g/KeL0Y2VNfgOKQeuU3sq5NnF3ZomQlWPNU9FCxCe2gR8MeiG
Oz8KU5SNSFSrGLFGnJlpzUtOVfrXh6OsjufECncliuwqyvQMVhKSu0rrTvObJd8M8j6qNwHZD2bu
B+ohTo+K6Uz9K0k/guUN3bTXP2Pt5DodK+et4HmToRSqIPjEnjljOUsHyqi0gzKv0SBvKdKHWp1b
AANALKmDboVXGYb2QJBJJuwti125WUtQ3zHVH6QjoleytnbXAGwblEUwo2Edz5cxS+oorSJMMPAl
bu1NLgBKdAYHbHqLQutuobU3evFNn9DsAy1IfnxInn9VXn6n3saussFh9pw50UHe/mk7DDttTj6M
x14jlwrgw4gPq63HNIhAtbxLRQShawFClRl9ACCzeI1x67po45xlhdY4efNUy4gRybabbwj42FVR
YXltnk9NMUc/eWjGs61Mi4bhdK0no26RqqKyoMgCF4LyusvGdIGFMp9pq9Q0FVWTVk+O00Fw0QVd
WHmsDzARJzvS7CPdG/MfkbxNdK+XboL2oIjEktZ2gqrKKFCDuoSRs59PW98U+ZwozAt0X7a8Oj7Y
IhOfFUw+dqtgoZUtG+3rYMw8twG4F14OoMxxgDG7af12A02i9j3ePM9u71c0dwMnoKhE5iZtt6Un
Cc7jtRB3ap7zDKnMCfqZ2KRWjSMjTuNmbOo38fI3dnDXt2QbTV/w9/NhWsYoJ22MYc7TXWy4evJm
lHdEfbweKlcX7MQKF7BlVRoZUx4CdiKjC2FrhGh2FDVmXIBrWXDQ0BkOgArYofD787GMatazNlCk
Nqz8VpI3DXrzrKcgfOoXqpFyn9r3Oezrlm9nni3aaWvmQaaPFDBodFBw4XMd2WyEkVLOraNOdy1w
MpP5YEbPZHpXi68QSYwWtzVuwEHZa3dQwb0+wSvbnKWPgAgETgRkc9yOaE28P8Ec3wLaLv20qhrM
REQkLbJmA5qvQD8y2mE82M6nt0+HtpttA7nTCkA/ZSY+MVPB62zlTAUMFll0XB1QfeBR3/KoGGkz
RJ1DIosusbcsOm2sjz72WiioxyJek5VddmaOC11GNOdyvMCcNIKTTbJA8zHRZsCdnkzb6yv0eTRx
AUUFPRuIFEHjYyD1cT59kaUPTWBnnTPelBRdvE7glpRENHX7m3KD7sCFlt6b5daUfBmciJoOGtvd
99xND1BNoOariPtpba5PPog/SyU708dFxwcB9KvGv2YzchGyoyajQ3ismlnw0F97EGMCdIi6YKMS
tEecT8AQklI3C9hToHBHJTSBgHzXeW9foq2d0ldI3pUmKDkcwbyzv/Zy3n+b5WKPCvU+OC3MPuXe
JNOwpv0GHSk02On38WHZ2v6wR8MytT37O1L0Of1h73602yCkGg399u22XNzOn4VCR2u3WMyHiQ4h
PF01AFzP5yPsYhm1SnxY8E3yq0Podu99TS03OISeAqYUCpirk+9EBDBr2/jUrHpuNggzSVk0mA1b
jSraQK3n6zN+qdpuARZwMjBuoTV5JENtwsL0PrjaVvfi2/I2eWm/xU7wSJADpuGj/lLhOgk4gnsT
eSn9+D8/gVv0vEpJmIV558xOS3uve1MOult+u8+P768VRNzG58DBSkuuRYk770VSpGtopbMp4G4P
thqGqK1iCqTtcbrLPwDf3BJja+3eX8oNgHtBQaXv6FV/tDfmw0x/Xh/+2sPzzDx3e5ga4Ih06Kw5
5O7OcozN8Ka4EwVn8sM71OucztOcZqKCQutFnyG2tYqmOgX6FxApQE7v3LPstIqrfEk7pw+8tvLB
q47sOBhuDPBBO3J3lMIblA7lxLE6R/4eR94kKgSsnsGM3Qe6QwCqXtC7zpVZGeaIeV86PK61jqZg
vUBQdvR6o2m70r6zWhr2QAkVt4t1W4lULdcOFNC46Bg/0UyZPyOlSV1KvYd9EAtZCbqLd4UdIh/8
dH2BRWa4PTyiSUFtZaxvAOKWpS4PqmK8S030RekCAbbqomnkc1WBTAY/GxpUdJkLU1ERdQphvmTf
BU7nRpvgwfKy3fTV+qpstO2wn75Ix+LjkfzErcPHUeK37kwnp30W7ar1iHnyKdywm6Q1x1DC7KYz
tu2ANzCepomfO2icmUD/4Kh02Mj+cmPurs/32huH3XnAMKKAsR/Ji3PXnmZFBllLgknoQDhmThuQ
wzhdg6Wd8gUd7/MdEqw/uk4DRegoOMHWAjZS4xDkwdYC1Rt3t8ukRqtBXtc5agjQ769B1EuycjlX
DciJML4bGY8p7u+XZ2KPITsg1WieJ/Cql2boT0qYoRc+D2vv+lSyv407jgHuxv0OqWkIQvE8z+AK
iwpTRk03h1BiJ9mPdWM5McmoFX8fKhHDOAs516xxgbAJlAYU4wx7VYROkR3zxgkC0y2NL+nY0rQ9
6prAVdYtIvECpDwrxnOeAsyOXqQtAp4ZZ17b4J2oPycQhepz7XHsP7IgdIZUVFRbu1sxNSXcLVFs
Bd6LO3ITPRk6gwAconROS0BsEVJVLSiY8eVxp2agmIGchoSi+Q/Sl7RJd7UmuN+urOuZF3FX6SSs
27me4EVZ1+0KaNp2rebN1oA2KJ3O0et1L1rdE3BZoD1BKwrI5/l+bE0lHPux7HCUxIAmtodJzgQv
47U5VdEwzURikGtEZvzcRpiUsyxrkHkvy5mCiJOCIRryCZaXBuV+KIqbYAzRfBBvzQYkAC36NpUM
SWTNUYmoMUddC/jAtpqoZ4Jn+aI2pw55qA190zmFZHnV1KHVDJ0oc7aZgmmrZKpfFJlvjo9KaYBj
V9tk/bwrVIXWVkUbkhzQDehEUrnrQZPTB9+T4keKYiWBImuRZsc5tsDg0mUonJuC4LUaOdFviHeP
RkBMzedRUl2NpFDGlyv1izlCSJqq3WtlbfronlR0KvYGev+vO8cago4RQf1jk9v1RkAaWW5hM2T0
r0AdFJoExWUv1yRfLu8m+6hkGfpXgE70+79IC58Z59wmygJ1SmYY70fpW9eiE9z62iqdl2Q5nUAJ
pc9vguGubb3T4fJbr7BIO3VsuBWwlsjxRcVrioS0obtGaNCxdrVmK4PhUdORduloJm9iCdHw1zjv
TfuX4GtYqOFC7tn4WYA8yWmiLpaF8oSvMdEJaE+HT8QwAQ2AtwSpZwb3dfEig8SoSJ/r7JdkPQrs
M0b6C/tI3oKTXNdRjOdCIUmVpkYnG+Zf/drglqtHT8i+qOqOGOD88e0UWENRbX7tKW2e2OSeG3qs
KNWkD4i92WM0+KBznCWD2po/TBUtQ0FkWgl+Z8GesxbNoyaFNg41zSxfihZdUXanNoJ734pTnRnh
zjE9HqUQBIFAnw/hLgxjxyAPDcjxUUnyO/0vwGuwhrIfE+Rh7sM5TdKZ+bTg1LRj2TPVBdKuz0oc
f+1Ky58TXBCUanfdT9j3c25yapFwwga4tinJ0DPEJvC8lZptoWjrpNlfZPhhBvgdHbcetOly0UAC
FftYJgDzSniS0Upavsvyj+sjWXG+MxPc9g9UrRpVhj2Vk2KLxCg1Jp/BDsAGN0ErTpVerttb9QzQ
+EFDw0ClmM/jaFMMAFlZY0gFHSTNb4O7Jt5YYMMuZve6qbUzGGz/v21xrj4U9gzqPtgyl1K+n7vq
aMfGQ7/Ym2oAOlpTpUdVj1uqIKNMpzab7wPkezzQ5N30WZ7cdVaefxN800qAO/smbmfYQzUOdoxv
CvLkSSvb77lc3WZZ+h6MTzkKgGkQuCMoMkia0EVH52oQvqtGKIo5K1cC20Y6Fq9dcC2CBvp8y1Qh
BM6nGtA6MEiO9Y++c+30OQf5mmC4bOvxG+XUDvf+Qx6jDuQWmkadC3qo0Iu3ATqFHARWSjY/pOPs
tneLl7vho3QwvOvG1zbpqW3uwTfYQzKbJbOtphuSJVCxsnc56Navm1mbylMv4+4LZUn6xGKI+7a4
HRjlXQuqzOnJ7Ld/YweiY2BdBaU73+G1tEWJkh/sxKFjyRszTHclWtiEgNLPqMKvGUoB/xjito1O
hinWerjoYL3LUb8x5g7Z5cD8FkbFVsteodO7VayJanPn5u1zqw73PbGfKzirUqS3ySy7sZ0LIu5q
nDr5KG7flMBCTODyRpxijH0HHVczCL3mJqDKaPqZZsGirvnO6RxwiypJUi81Kia7n1FG6FyIs5WA
Jv3NimI1gWREiwhfiRzlqWimBMjJunIis/KDsqAEOLZUERzH65P32xD785NbVZkYwTAnLXomip86
We5NMI1ZPmQC+/ldC0Qieesb4rc17jhuxqiNgdrFhtA0JAGobLcbCSIUICK4Pn9rwQWk0f+dP/4U
LiHCQyDp1jpR/NqiAJHJbt7lTkee68g1rXQ/iUhw1rKUuGWoTJXJUnXIAJ3PZBoABPrZR7Hk03aq
J6oAGVLEFc308jbVJkcyKt8iP6GWQ4pfKjqR8fiicmG7Rp9vrg9/zUdPv4Vb1YWoNUgqcXS3YwIm
OEAx3LHWIlePo3R73dTakp6a4pa0ImVmJTpMpWO4ywaFhnG/S5bcWSbVuW5KMCq+OXjuq0md0I3g
EEU6ljWKJ5q6NcyH61ZW7wYnI/rMwZ9sCXhNVpoBzARStulj/VkqAZ4nnSeFGs3A/JUqAAWOxmYy
Ud4eEs8EwX2r6zQeRXyba7sTwVYF8xcxkHXmzkhLHnupJnDjNhydDJTZRmc6rU0OY/cWK2DwLRbR
mbV2CwP9C0AqFpKSGl9tHnHhayIL0VSbtW9208e0LZMMRovarTUV2jShItisF6NUgA1kkvSgDwL8
gn9ZDfIIaWPJgraFvCPJ7IzQKSAHTXlqhi/Cnt7L5UUFgelYAhYsIw/Dd9EwBa9hkcrIefHf/N2v
+3fv9jF0RdTYF1QTrFCBzi2QvTOJGmixnoeDUKq0Plry2HkiFELalB4gXU0dbyuojtgXG5BVRNgM
IvmJxKfNnclqoGalGlax4x6h2P1y/PcP3z/6Rwqz+Ikf3n/+g99s6I7iJ+S0//Nn1POoV9DDwXG3
Dw/bj4etu394enj6+SQIFZ8kiGfXBxRnmfg7inggQcE9/3xOABoielD20KZ1Wsf3/dj5/LGNBKfn
JciGGQJkHqA25J7hV+eG5LHM03zG5Lt71/VdH4P2qCAara0wOO4h/QAdZgNPSy7gN5qd53Vcx6g3
7vdPe/f43d88v+v02RMs8WXjFxvOiSW2gU4iklyESmBHsLQ/HrFsEH4XhLyL4xIGWA1CRSpQQ6zh
hhKXNjrkYhBd7Y+u+3L0f9EN3MHZCjb6ZxKed4BTO9xAlCEvo7SEneP3729fv34N6UK/QtUdl0jA
FNg/X2HaO3jO9vGjch4/HkfK/vmYUbSO2L8Ewf6zdnj5RUDj2Ra6OUB5cj61ALeQImJywi7bLru7
HaaXyd07263jCIb/+ZddM8ZdHUezAHS+ZsZceD/1v2ywM2HJ3boCUwYLLxemUNpBZhUxDlnm83HJ
UxvOnd0yU0e2A/wd2/YsEGB4GJ/Lfl73ovW5PLGpntsM7XTq27qDzRwYB/yCQjx+fcJoUyd2fm2e
N/eH+8PBEyzi5dWLue+JYfayPtkffT2okZzCMCJgSX3/6+bVuRUFldX9fmpFP7dihooKMQ02PPcI
xk9Ez/sNPPWbyE0u08zccDifNOKsYWB5GHpx/d2G3oosaGxCLrzD0HVwUUEZBNqr50PRkrKQUkhl
sJXam/Rl8HvP9Tf375X3/hkqnS3bA4K3xvr2PzHLbf9UC3Kkx2CW+UdKX3rn5an1RhwHM7IArTe4
roldQXFS6rTDPxl++wwQDZAFYBKhBkUvHHanKziY7IvcLpvxkw/jzguriCBho/97adkx6h4/f8HG
YZuHnag4RtlmZb/gV/w44N+fmwnbCT9cto2v7yeD7Zcrq8Q/YqQ6qHv57Ks+v813/316s69g34Kf
OBHYD9EXXOK1MS+A4AKNDhFO3GO4eSlLEN7qDVQmmGHcKD5/IER+oc8Y/a1zw8Kk++CLLjUXdxrw
s4JjAu18rBB3IfKuNW2kDRbsDv3c0N5Aj5GNHpGUeFomEpD77CQ6m2bOGBeVu6SQksjScPiV9C6k
IQVHnTPQX/jdAvwW+19wc/MwXophbw73zpfdl83O8zD8j4+Hn5iWnc820tPDfvvgPjw97R+2Pf0I
3ZH+FKXNLq7nuB+zScGFAH1JUOc937kkHfMCFBl4kKCnDSDiGRlTb1E0JNTrKejNDVqX4l3YFJkg
yK4sCWgjCFAbANmhXsgFJfS21fOij6kzKeAmB1oU7Fbl8kJmktykBUgrBM7P+z5wNrg7Y09C30vR
+UdY05dmMywTeAKBZ6qhyG57qs3EUr3rdi6xH8wQKp+gBScmWqG4cYVjLKPJC4YUtCMqBqo7E4hx
IrpA6UPzI+klDL61hT8Vz6q5gVbGrD5mkmcZG8F3sNOD88Kz7+C9MJ1suQ/wHUYSUEsN/Mz2zfwe
eF+9QnMWkF0HE4FT8eoC0Dog0yUBuzULvtc+gPOsdkH/2aziA3QlAv7ECimRoe5AIAlfyKmXh4HX
gDfn+rBX3Pls1NyJEGhVT5IRRrsp8pLqpgGpTBb50rCVpte/MAW0EUSC0H+i8u0XbWD3KuTuUzDB
lyBO31SqlzVoihrcQIRtYj5zMZVIIRhQAjcVPN/x5yf3ESstTT1soPc22XdLBz3h50XE2L1uAgLJ
eMUCYMOjpxJZH4paBY9mNNfA2Luz8pGFL9dn7PIiwvYGtJ//a4S70EVNFCzQHk0duYVCOAQ/5NaT
tLB/yQcg3Q3kfbZhusiPxYQUelZV46GrwOTqTb0U79IsJqKH0OomOfkg7qKH+utSxaD2cyIwu8hO
EyGfbrkk2JsgHYge7HhX237cI6VmHmPiNIroAy4uTp8zYqKWCDSghQfm+cqqXaovJoohrAjtdIqT
S56m7wz5SFAvITEtJddG/+YIIaZ3newE63FxTeGsc+shzfpM5houXMqbqLtdzICq8Zs1u+P4LKND
tfHbRjDidT/7PWBuxu0xrYeiwYC14HuWfpmrY65/XB/WagwAV9Z/55S7V5e1vCgVMwF1Hbl5R5E7
t+6GBSJVIqVv0WDYn5/sSz0vUWUuMX9aMt+W/XfJln01+mPySW6VuEhup+AvaQZmBbC+CKhYfTNa
jgnqW7PxTFsQttkV7DLW/J49LmyXdpESwFIQa5b7caS6fWsYh6nYxBAK626gFnJ9sS5LQNzouIhd
Q6806SXYK8DM8hJ8tFTbLm/ZW7grd8kXoII26Vc45BsR3IbX1k5D+wtk4JDYB/vH+doZWp01QWmn
ToVu1/FHmEBlQ8QLLrDxiTk68Y9eTZUcNViQgacBJI5SqqJ7FrIW16dw7SZ1MpLPbM+JFRU6NaNR
w0qeaV/VUfNQYpWHMQVoXrB514503N8hGQd0F5Ttuc0LRS29sSNo1kC0Kmz8HMIY80sf97Qn+zHY
XB/W6uSdGOO2sZIRYxoUGBuD0TPCh0SHcPXwdt3I6tydGGEfcTJ3ASIgboUwYuLYU4djbvgZMu9y
IAq1q6OBeBLrOEbTOv/ysboiXOYWR3gFeE/5Pg0jnUnuEsVratWzoscMckBKiSdC4fSNO2t30fSj
6QWfsTrc31/xmec8GS7gBkMsVfiKIjnk44+J3GjZYyAJttaaFdaeDzlKA9y8n9mCEyu2jTPcSCE1
3S23eura1q00uZZIJWBtRnG9ZjTP0KUCIud86YxqiNoR4FzUMiaIZ7+2/yLty3od1YGtf5El5uEV
CEl2suex9wvqkXkwYAz8+rvYut85icMXq8+Vup9a6opNuVyuqrUW9Ed5JuEFuiyxITw56CVA5QYk
dxcvx4mrkFBfrKgK9HFYQQsDak01GCo0Ck0qxH/w+ECPt93EucNuHWdugBzgU307WnYHzLVTOPQ3
J6iVQlOxjl3Nn7OEBU5caL+VrjAzKNjF0FeszUqhYTdBwGtjOGXfH4dBH5VtUZojMpPWaIzA0KtY
1tlc+1gAUGMUV0dp72LOucD0JWEpBH6pqgVVtClVyIk5Hpv+dhhs2UgTc6oYdVOR6Qv3StOoOiU2
NpK2MYCpmf2naEwZ0cYSE8TLywFJAIQGFgkhceQnYkZCIJSLR0/dHVIoiMZVIomBq/vlQilskYNd
9NAEtxsSRuc5hRYtZj2CcfxsgYGyRhNMBVQ2VrS2HPTrgdVcxhEA1Di3FaHvQCdQTQBHUHpO/TgU
D9fD36oBVOxUTEdpmP4SFgNOVZMUBRYDcD4up33W//wvBqA1BHYtxAKRdcWNszF2jQSMEdz+5RaK
70DHRvK0/7rgxK8OVDAQ1vj2JuSWz7epbrWSthmaimMXbdV042p40ZYBsQLdfIszHlByrJyFFVBi
eX37/jW8/PtJoBuaGPwcRV74Nq2+g1HUN2JNcmzW3O10bcIFpXaFAyFprA2sWkAmB/q4IY4ZTqbk
tl2i5cUeLlMGhmWreGgKngAYue2gy174ra1GfkJ/jgtohL+3Q/bgjiAFMariqOSyLGx1eRB7A9LU
gI+IXc0S7cc+GmB2GqwEo9d6kGf2j6IG9wf5dd0V190E98RCFo8+ntiUUlAsrqxFt35odN+KjnZ9
P1l3SbrX9N813ZnmI9Fe7GF33exyRi821sLFgXa0YuD9fu4jRlpPSAqwQqtNHjQAOqtfFOKjTr41
eHjd1OqNCHabLzYAA5RB56ZoYmiAdSOUE+re8VTzVa4f+zjfXDez9s1Q6P/HjJCxF53B6h5IVYj7
6oOnc9AOgvM5hWRZxgrJ7slsCZe8kYNHGyz4+GbVN6c4VPlt0dwxmcj15fD/cjmh64oJRYioX4io
xGU6dTpuYx+Pkd+sy3yqMM8uEpSKDa9M2oe8KoKa/khbmSD0agixvsQLUJWEGtv5N6uNIbGpBveg
PZ53ndoC0Csd+5YZEd75mWJX8AwYSXn+xiPlxQYr/XWnWHVz3FWAVC75pQgSJpPtjjPBTTIR9pvG
6b7hE2aJ3Z3DP2k7SDx97SGC4ah/rAkL0hU88jGuXPhMnZFIK2yDkqsX8+9OQt6jwb1Tzffr67sc
84CLAOcPYV/g/iFTLhwu09ZJmRKYrJPmkWMeSW3SVxsU+CAp8jgEy81KDfqqabxI/9DdKdCYETCn
2ditjERhfa///SnCAYwwbFoUFNeOa3KfEhy9u55uGCaKChlOdGWjbahComiOmwEvZcE9u1abafml
/ThC8L3bZnaQmJiRwhit80lkCEKZNeGzpszph7mscAzxXrbmVxp/jLGGPg2eTO6NJeOEWwkuoEzB
qAVGSDC/ZwnBpWtac9Y4w/Vt2lvU/Rj5ZfZPzkyD676zcrfayOLwgFgmLy9AUcYIbvi2HAo/hypL
+2LxnUluKgN4qM5rwVXGGkljdG0fwealga0QK8O9eh5UnJJB8TjCTVfMDyP1k2o8aJs9yzZD30nY
ElZ8EXABVMCB+nI1LPHclEKsNlYa3Dkdcw4j8gpvZJBWNzGKGOX2g2X8rd4iBrpgEGA3XQeIEAPu
5wbnuB6jnCBUZ1zbMuJ4PVoaHOfs+jdb840TM18d3pPUru20xuwXMxGeRVl3i/ncqNHCUZNEsrWs
BLT+GCGDnBWQQF//fmKIuibrm3nhVGtaqMoCNpx7faXRw1QYj2Ts0kcnnfSfEbUwn1jVeZhkFkuA
FrIq6l9f89o1iLasi3YgvuUyV3W+tyRxtLJ3gA6cs2MDALrJAVCPltzd0/WQKAho6Ke49Pt1u6vu
emJ2ub5OtgA6eOU4JBry95E80hoHMbHe6sTZEnd+oHYGJTWpVOiyFCEtO1uqkFeb0RjpXaUXfqP9
HpvNOGw1Yx+7R9vd28a927+yMqRA+5rZnkeSJ+RaPDjdZiGoAlSm2qCDxHU8fqbKJ9fCYl70lW9M
xY/dzktlRVbZBgtxde4imtYWDNYTgfzTO51fS/CGaHXm8/JTTXbXv+dqTHAsCwOLOpTXxWkQxvu5
jheQaa8AeNrtehsAM8dXhtjjnaRcfcmksMQD1BQACAdcG1DKc+fJ4zEaSIq16VajoDaeYgCET1Ak
Kw2AmdXopxFnzSZPuHYDJsBnAp7IgNu95aMA7OIST2TwgbXVY8gAyjhoauNpLQQolzc0MysDnhU5
G9tsDka2zbrQIfmWQuro+lZry6cT/fjEmljRg+JZ3DeApQNGdc9UsHXQFsQx/SOCl5/URsDLLKha
7ZYmYaMGmm/vrfSlyY4I0qR8UsA6+jAGJFAzyQ9bSTltfBn0wVE+WxRyzz8L0TuCkhp2YURfNKfN
Pa6G/fW1r4VosCIBdYX6ggNU47kJEE4nIC9colWe2nkwAWjVQi4LOPJ2pmmYjm7//PcWMXyLoUaQ
raEkI/jaQNExcyro181pm92zuEOdTJnzWzqoaRDFfeddt7esQPy4eI1gdAUzEqBtFjYRjw+TYJIZ
j/KOBBHbz/DY5Pd1G6sX0KkRIfpCOKFTeAIjA3Fdb2wyf4zJpjD1oM+4Vw/jdkYlpcrcx9F2U5Bd
/ZL8gJUuJJi6/v2Oy3c+Cf8G63MN+TySeTfza/p9YK/WvOEqhiXeR+22TPCQ+Hbd5qp3IjDBA3FI
jQsCV4XEedbCdQoOgqWyO/JIBoVf9U6MvqKwirIUBnrPV6VGaj5jsAZI++6oFAcb7CPa1uWP1xey
GmyAIMY0vwrGD1s4A06tt9Sql2ATVw+5Tm5oQp8nJ93EjN0lcRtcN7e6bzaySpDWAQsjzrorfcz7
EqLJ/gLaOnRW7R6t2Xm7bmTN6+EO/xgR/AG6LhBzGmDENEdgBalHsjyg2vfrVlaTnS9md8w72NoF
OWOBZLbKcgt+b5SPLVf9zG32KU92JGoQUowda9wDN3/b7n/Ks1ButREh4Xy6I5xrEGAkbpS6eHgw
nLL0mwoQdtJq4ZBE4IEtt6X5yetxiyltSVS+nDkFodmXzQVzh7xzOYsnZ00dGdgVzXlJPdxdXYFc
YLSDOH3TJ21HiHXTNS9tnBzQWglcA8yRmgEtLaAMMyQovf1qZMnOYAZGen5e/xr6RYry9cNQ6laX
Gi46BOc/rI2zocY4cwFROdIFhMX5TWLWiuYXbpq9aZEyf3Pcwt0DLsjB2DnlQct69KfBG577cT9H
HoUA63vVNspDFWlZFID01lzQ0jkzvJqPPcTjAAmGPKulB7aWNL9YNsQ80Eg5/iqqDDpfUZuGnTGC
W4anlvYDDAHmvuJTfphih41+FLfzE3Nb9aXplfxb1NFlMC7pQmg7d+URqjfuba4MtaRGv7YzKqqH
Nl4HawNlGNkcyg5+akP8a0usWdug27tvmrbd63pdBpPjRIt62SB5RV4c9oXeeiGpMmwgTzDQdv5J
Riexs3mG3HzfvEQVygy6bPjw4qQLFoT7lIN2Z8rKpETBskHWe7TYTSTT67mIkIsNA/1qFNkAYhd5
bsoJ8+wuz7AK9aiMARu+DXao5/uJS8LWl4ue3dZfltBEA7+MAmItIeIzPbPjKUJ2wEAo1wfLqLod
Inx52nO6n/3mEVxTkpfEZVVKsLk4z8l5diqtHyy8Gf0xNP7kB75xgnlbH4s7ugfNRmjuZZ/s4u0i
GBSy28LsW8seYFDZxk/la3rM9+Om8ZWn6/Fgxenx1f7ZSzGtNZs0sXi7JCWhHYK+uQtNLGeQpAEy
K4L/ZVWC2vySX40/5yB+jI7gOyXBXzMtnW/ZVwp/+o1iLQK5MaxkxwiMjsl7FwybNLQlnaLLC02w
I9wqTDV6tNtgx3hUw2HXH9oN4sJHsZUlHavH9uTjLIHjZEGzZpfID2DIUnZzFMTtPtJer3//y6wU
CS+6hiqekIh6OMLnNtBhGJR+TlFmLb41YGdGKlMPm8l6iuzQcSGb88dWwtqWVLMukrYvq8tjcjm/
rojeMRMWWZA1L/1okbdOey+NdhSXQC07t4tnCbECywP97sL9hzqW4HlqwYpOA6bM7yy2qXWKscP3
WvnAre9Bh2jjDOAM7wjbYsIhiGcp/eDKF0TS44DqAwIq4MkVzDdGlLlGjRQLiml804TVrj7qmd8c
ot1Sb92C8ajaqs/x+/WvurK9Z2aFOkSR9aqRNMtjtbuZB5/ovzAnAZloybPpcqYMyQQQBgAaLIsD
n8m586DoO/TohqFAPrRQZk+SZLhFesD/pAzlCMVgGEa28mb84VQGu6tG3kBxb8hRJoAu2Q23x/ap
AG41Bu/bXL62qZE/0IKwH41LZsntflm/wG9FHVPFgxJMbBeNk7RszGX6pPC1R/bmeuVG17wkUPbz
TR3Wg6e8dLvrH2HlWj8zKHwEKFAtZWMYdLtHHYSEtowMY+0rn65IiEO9EfcOQbLmq/oGNNY1QUsk
VfzMCK4vZM2JUQTGVImNuvMFmITQgbJURX7iWOh+sPyu0lFLH1rJCNDKfuF5jDR9YQEEraJwrVfl
QDMOmITPHB6kBInn6F9fyFqKAmQveDb0BfspPuI4GBv50GIh2oQR441WbQameR3m8ltVJl2y8nFQ
K1mmplR0s1C3Pz8ag2I0xQAgOopD3lB9tuN9X2+yXObVq0s6MSNcEQPnFORiyIWmrfsMShnNr5/s
Q3EfPaR+/6eKvTz1NIhhk4BKQutlRQzXoAMxeIzm4G0PSrzzFRp63kd5jhWqz+azcWNsyCb7YTz+
MO9QfwTN396pPAZVWc9P97o/7TLoekoC0IrLnP0E4YjlpptqzrRscvXNcm4zmWDS2u14ZkD4ipmS
DmbqwoD5U089KCyn3uAZQapBOHTDfliyIutaonS6p8LnTNIiGbIEHprs2W0N2BzIn+etwbz5pvLU
R7Kd3iFR5b/pL70kRVvNcE9NL1HgJNkgpNALQ8NS2w+Q1O5TJxjeDY/Wnro4kt8/5eHfB8izzV2O
0InFBBOhQ5EucWWsPIVs4vGvm/6CiwohBTqAVl8ua6q0fG8N2a5uJGtYP+b/HoLlg56sgUJ4hs4T
1kCrOHR10OmN7xYQkGp4PXSt2gEB/oLoW5StBEc0BxTQQTsChJv6OJtowTvfe/3OzRJJiFyJ9RAN
+NeO4IAWxDWhQYKXYkwepuG24++EyTxtCQxCTnZmQ/C03Iq0Dn0oMI3ET1mELly5qdB8ivmun2+1
9jGt9or7ffoP1+WZWcHdUD53SeoswcLwGWAfjCqQIjrosk8l20LR6ZIaAG6G5UXOs9nct5ia1fPg
ujvIbAhuN9VzVGo9bLTx0+zsapB4GlLc9Gp0BZgThA94ul8UIRlwnLGBaV+fgrKamYELpi9Q0BeV
byuvkI8z0re2eO5AXR6pUGEtXogs81h9agE1gHkh0E+Av1tw+7qjZTfUcHtGQx3i4WVYqeAipqBa
c0FCxD1lPBZSOam13UWjGNP3OAnL8+H8UPdmYrXTUjZsgzGI9s2PGZB46rlAMsf3pt/cKk/QI5ZJ
Ga1lqEt/+h+zwkfNiJ5hF8CbZ21tvCvHMPa89jD67IM+04PsGbsWUU6tCQ8/28rnqVVtVCjLXWPc
ApPqdJj731x31OU3i2f9xIpISte6pQO6cFgx24+qCYz51oFWCNieuzGMyo/rxlZTklNrQkqiEjrO
VIM1cLpvxyDGJ8vu7TukQJlXbvH+0T5i1IuSp2f9BrqZWQB5u0Gmp7BW+z39jl/w8JM7oR5Z00eQ
DPbn+8/Uy2/nHeisnt3Nb23fhRGANg06h4eDDCe57rWYm7IwNA1ecMFr50bNa0dBKli0Qdu2KCP7
Nnm6vsP/Hx/914jgo3zG0Hc7YW19OATmjt2hpvi9PPIgAtM63zFZhreagSEG/bMqwU0ZiD60ToVB
basWYbQdX+LH+mOcfdXyFE9WxFzdQ8zoq0jdQQwjlgsAJzBcuuR7aYXk+dhnOy575qyb+KfaK8rP
17zNeDoipBll5mFge8xjrxsk1/hK6D4rewiJ8ZDnCnFSlD3qdPQq506VZf8r0QPl16X5rmF0GFIA
5yGysKH9wx0UcDoE4Zz8GdF2S24T2QWwsllnZoR19Inep60LM3p8jLPjkOzMKLzu0qtbdbIS4YqZ
NeLQOC9LH1INAe8Ur4lfrluQLWL5BSfxgLRxi3oEFoG+C+br/iRD75nN53UjayfTAokdwPeYCl0k
n86tzJh0BuIIVrLY8CC84UVJAZ5rr6ruUJqBvdEM5m7T1K8je41kCM3lGApx/sy6kFzlRB8ygAuR
nw7ZtnPtZ2XAZBUksGPd2oCYLcgw0FQ53fb6qpeYds2sEPPSIovx+saiZ/2pi46FeTuq3/T2U58l
B+ryG6JwYIN4DBTS6GGKI4wlOGetTrEhxF4rkGhi9K60CIizE0lh9HIfMceBmTADgh0oGlzk+T2j
fTVZwBhWwG2z2wZccRTMavpe6QGsfai4pPm0tjAg3hdQgIFTII75jU1pAQBu536BcXb1NU+eSPft
+keSmBBH/ExmVW5Uw0Rjsm1rfOjMCjoZhGfl/epY4L8DFRQUKjHnIPh/pLo9nkiAJM0Qc/njNH75
x/WaAzSN+tazP8mt9ZwH9e760i6Dx7lRwe0n0ticjzBKbWAnwW/OZZF8JaeBCWcZWYS6AbDWQqSl
fR8nKY1gYlO9DGHhl2G2rfbusdh3GNf1wd9avdnbxn/knnvMtu5RBl+/jPXnv0AIwqVBrEpJ8Qvs
AYTVe1PbDPqAO+vt+l6umAFTzVJghIDDEkzOAxiOF9gJWIoFslfTPehjaCsvTDai9zUWdh4yQJUG
D3EhSAt86Ff2dhKNlU5zaVmUyEi98il/Uwcv3mSqj7KOl96k2ygoPD32s9thE4flsyvNDldOw5l9
IaGhxax1UIJC9/JmDtWgCI1v6t0Ual7x6tz+srfff13f1pWL4WzBYosPg1NtmTkwGH2aqscVP38b
DlBc25i3bAzVPxj79CQmL8MyGh4uBsYw0r7UPoU7NVMm0poYH8YDijxnD/RueMZAu3W0GpTP5q37
qfqYNIl8aALLGpprXuQsFA9o5S+VXiEMmGSy1ByaZgBpR4U30+ipUNgdn0m3VyFaLzn/aws9tbb8
mhNnym0zm4kO4GCV0twzmu9jVbxo8Tdn1nZT/+f6tq54DhRdgMXABWECESnuatYkEaX4kG4NEVrl
+zgxz2qerxtZiWjOcgRVEDBCs0qskY/q2Ne2y5CXLtNQHpqD9iNSQEfilWtmLB3ZChiJMF9+8ZlS
p8xswvHERqEfgjCN8/epvIPCBWiYQY4IqKI4JZC6KSm1HIMuc9UFmv0GcLGXyGB1a58EFKGYQl1s
AQp2/v0Nu0gb7qDRRpzHoQsLFmCc7/oHWckIHAMUAGB1BXrpokE7JW6p0qHHWEoU5vNH0nIvA+oH
bVo1BHYMzYVSdny/1IGEGIkbB10SgLWwKrGvl8ykdJMY+BAd0+mzpxjR5JeREj2Mug0/txNU0rCZ
jeHbzsAClyfco6qD2RWUviCugZ0nnW9wgop/Ond8zzkx3sqow2skVYZmlzV6PgeDjoRKgcp7smW8
ANfxgOTq2LWcHdFubO+oOsXs0Nip8WDNFm6eeZpDrZ+Sg6WVyqc21YBCpE63ZziIqa+qQHB6xmyo
FMCWnLQejV3rT6nUYzgbzvQjJZP5WHdR+ZyQLn9vACQ/GCA/DE3YeGyc2Do0VaUlQTm6w41RWNbH
gDm/rZZPyYK34P0UqDGp7urUGYJZKaAQMbXK8B15NyaPtViFoI4Ff/NaDgooXrX9fMBsGo8eXKLo
99noQv+Iu7rbQ+gmqfe2mUxvDWuT0E4HN/ZqtQcIgufWNkn1OUWzum5A3MsmDIjO0M25L8Ae9pHT
OXqs+y7F3JhtUtAUkSywm4m3N4MBPjGUo5PqUDV5fYPPqMcb3c2n3xrV6tKbeV6+pExrUD4zFSWs
ui790/UUikHEbisUgWyb5Si3gSxIM3j/rZ7jIfGGxMl+qHGrbwAqN6AcWBX60Ug6VNV7K5LBfZci
guh+MK6i8gigHhCk56cqRa6aEFrjzV/OvgHFFI302zmDSk3f+ECx/s6IrM6grQUkgGvQqkOCj4Ah
2BxKSpO4R9wjzyhQVcePGhITXnlrgOz0bjhA7uTZvMs3NGAP5Y9k4yAN0xZF0OuHffVXAIQOcloQ
HQNAe75yM4ptoypx2PU8tMBazUZp/rFyQTpgYvnHhHBl6Twaa6eHCTcKTeZpt5P/A3Vk29Me3CrQ
H+k+Pbaeu5ddzLKlCeldUxV23XPYjXUM/xTA8lX7/9vmCbWpflIZWEaWSInz1aV3o/Z43cBaKoWU
AnkFBoC/BtPPP0+P90dd9RNyx1ojn/Zg29+qJEYRkToVuj7u3BVhGbngQzBKa5i9PolSLcDYdfmr
jfUM/pt2hyblgwz5tra5p9epkBoUcTTy2MB1ytkrQUprJZLm/JrXnBpYfsBJouO0fV5rkHPzKdfe
cq3aUhd07lNzU2n/wdLplSq8NtyyQkTJMIbZjZ+5aQUZa4K24hhikVEVyi5vYdOUmtUNJ7i8u2mn
tjcdntoy5vuV/BCACQP5KGAT5gXsPh0mbUA0QzaaV2Fp1mG5tZ7BLr4xInV73TllpoR9G2ulzCeC
2nfUpDtQ+lcFxhL7oFduk7/GHRlIrU5WJWzcqNrxkEdoVAAiGPQWBPeMoKjfDIUGFbH86+tauwwg
uAehaMiyWlBRPfc8GtcD61xsIW/8tEu9JvF1Y+e2umeOe57JnGLN0U/NCY7eqbkxVZDC9qcS3f4h
mJQ/0eANxdv1Va00CRa5CTS2IA9gWKYIW4CqTJvwZsAzcMM29s59/o0e8k9cOS16Tamnb5UdP7i7
5oO7gWy2dM3xkeSjbLso814M9FhsZGZhwnZCeg+z3Q7mRNS53lxfosSK+O6cQKFjpRNu1CypPCcB
RPXJYuF1G2tf62QlYnGknIFAyiesxGxMa8vB34YGoXoLXlUVbeUoe/6/mRPOWDoZtOgKmNP1n4X9
ExqLAJ+NXpK9X7fzVawVM6DTdQlOn9HSUcnyCku/uy8Kao3efETRDJfn0d6goQXelTsnTH9IzC6T
5hdmkXYgDcJ0FHhVz89aixDSRgxYmgE3aGkC9/7EtGd1Qhk3DZI67Cf5ZMPa+V4GJM2lUgAktbBU
N1ETHi/IGr2uGr+Z9UPN2DPjTQnR87sBTWbiSqam1kIltBcsLFFxbYxonS8TmTDX7QUXSrjBQIz5
YOYM3K1ppewbh35AAUHWS1+1uMz2o5UO4TdR6MlivdHRHFdNPRU25gHUdN7lPFU/tTwiiU8NGhXb
EpAUSVdgJS8A/gQISbD/4lkhTvfiE1e5BdIEv0rMfc1u7Yhur/vMyimHci+GhyFzgD6dCJ0jGLh2
DIb5YSXPy405K0lgtd2ISUT793VLF3sI9iRM0KL+sVAJ4M/5VwNAblK5yyrf6HtPg8op+9Uaj2b6
05KR215ElcXSotiN9y/QQ+LXYhnrbbUeKn8AhWqm9IGe7ixUzCLJJXDh+oIdYUVZ5zJURLEi3YZY
K8t/OkDWgggtzAv3mxkZN00uGxiUmVw+50keZ1ccFasZJvHIACFakCRP3QQF4hqcCT8TaNpe/2br
O4k5QRABaZdkHhOQm4Vm8wpNKXRLhruGZ96QPpr5Xyday1aa8Iyl1IOWj1CImSGGpSklDHXFu1ne
kiJsUVuo3A3lqWRNq1t4Ykq4BKpmdO1Rh6mJgKhJ87SSbYriJgbnUJ4fzb+eYRNWJsRHPdUTxW2X
LQRtXZ5Eh5jz3fWvdJmMCDYERyyh7ZYabNm96bOyniYV5Cuj50w3fXbTzmHOQePkFc0O/XBiTr6V
vnL3yeof0KjC9PyL5NcsG3h2Cwm/RvDRTGN1rRj4Ne0AisYDxOs8VCS9AXPijXVwo9bTlBCwyKTa
SMV6L+cNFuOoSQL7CJQ7mqnnB4RYNI+dbqowvaV9y5FGgH7wjoAIwlHz7eRC9LnCVFD7WbkFctGo
lH2K5f+/WDwIHVHf1aByJF6HeC1MPCULOaVqAXaG0WTQLVbsVbHQoSj1HcGc11BG3w2r/TAUycV4
2UTD6qEqj8oLrioNUNfz1dc6G6zCweoH/s4rK4g0UGQ6pW/G9C1ytb1d25tmhKjwNG5iM//gvNpE
Vn9sS+jcXXeDtdBx+lOEY2ZGpg71cGwE+GqbONko7m89uVVo/F92/NSQcMCgCKrgSQ5D1G78In/T
na2mNFDPerFQ2yR46g6dlzUPeiLVpb7It762e7k6wdetoKRwvt0uqGoH6mK7l5qI3mxM65euPIIr
PhvNTZ7dJ9NdqW3+y77+a3MJbyc3wGzgZDEKm6CqmOlGA+lJEVhZybdtkY7fBrfhT9ctrl3cWOj/
rvKC8m6YW1YYSCJBdw5N9Iji5rZvq/S5dCsfJd3gurVL8vOvTQUAEQIUyHpEDakChCs1UxT834nj
JbOvKI+mUXiN/eJYP7JFjg3q7cZHHd2zvyY6Ojcton67kZi5M8F0T8cQdCMlY0Gpowaey2Lkqucs
8nIW9O6RJAieY7cjmVsNlsr6LYnCdvK1+BaVZnAR32CuzZ79WUawtxoa0YD6x6bgOfY8F5Vaw6YF
pd3cDgvF8El0dLKQmAeLbudoY5EgVb9LPuhyAMWQeGpX6Jimg0NYocIuICJ+6+7b/s60EAj9nh9L
hsnxPoiKEM8TgDkiS4YBWI1DeIuhRwXiVhCgnJ8Xtcum3C2NapHxe2U8A4k1hG+St4LIhOKX/+li
nSeWll9ycjL7cSiUkcNSDZazJkkCfUjDhvw1jTWcdEnZQRi8iIJcDKCpwwgeFxULIiix21kWe06M
mFMZxmeuMgmkYW37UOPQoQyNv4boqA5tS5UopPKJVvngAvLcPgH7Pn2MDJl039r+nZoS/FNHFybW
0Z5BWaNsg1wH1SokLq2gsWQknpfv82UPT1YluKQNYoFhKGGqrg6d9qm5DxboEukxaX6ir6VD1Ft9
U6OdNrzX+ZM6YlB/e/1QrMXUkx8gFleqEeNIQH8hTah/leWN4hxVI/Md7aFMZd38ZdtEtzw1JeQE
A42Mzo3j2u9m+0+evOUVwP3WEDRowjhNEg5GIVncmkVs8D/XorC7yZw25bBcGKbxKyOHvPFIVHvJ
6OvKbVbIDvia2/xrDfH0/NhFKp0yrcH9b1f1TVp3u6aLkHD+vv7B1qxA1xYnDmBUE3Mn51ZIZpG8
GyI4Z2Xu3Y69siYJ6BBtrptZPW4nZoSsSXeSIlUNmEEWeehrI5xhIh3NXVtqklG1la8E+D1QlRhe
tCzAUoQVpcX/uqDt8m5TRIYbcKVsAUmwH7KeKIHZjomHQdFWkk8srxHBIU2IKIHjWoN9SySVqRpm
JWWZ1OjCpORJZ6UNYlRnkDjh4mSiFag44z2JsO8ALni+vJnqUV3qeBiX9A2aSUp6nGaviz4dd/KA
XPZU2WDwZQsSLOuoc2PEH7y5C8nWuUVaDyD5o0rtp07j6QDRFWzw2Gz7E0Mpjps7V5s3qWZ4uUn2
OlM92443Zp9u+xnk5jG/SyvMYVt8M1v2i1KrnuMU28LNw8zNg6Zy/RxE2tfdbcUHLHwDHV6NJAS5
wflPnnPUEwqiQpfHRppceNTZWNGGsm+xTqEnILF2CQdZxlIw2opeAArX4PE7N9c6KChoizm7BK7m
BweeG+0oy3y0553KN5xtielfX+FKoEUcskECiuYecI7C68CsHccoZqP2wcgQpDGafPamju9a50iN
VLK+lcMLB3BxTYLNaJm+OV/eNPKCjg2Wh6580ETIVzOvyH6V/eP1Na18NRNgeHQdANsG5nlZ80mi
YQ8VSfMBaxr7ramhVpfsY/6i5Xhh9jsbkf7/Zm75OSfmarWdFXvZwjF+rd3EU927bLhPoteKD175
Xx5VWB1A6UtrA+qAwi6WDU3HTrFqH6QzhQMR7d7LcjXotLfU8TpzP9e3deRdX+Lal7Px2XAGcBRA
W3u+xFhj5pgUvPaHNuhBdlgVv6vphSutZCtXvBFkBv/aEcJ7XLpQIFERlExnN4Cp1fJMYqB34xeN
dApo8WwxAOKeAq+WhiEgdN7O1zTFY9saKWzZ6sNoPJDR11COgLYf6wfPdENbDeombDG4lelbZ/h9
fUfXzjqcE6bBBow/omBeadmZVU7jl5P2ys+cftpmqA27xvUVE4MsbFuMknOxRKuLFZ+YFBw16aOx
6ix8RQuCEvPsPpe6DECz+gFPTAgRLLH0iZsDTBCaHKnZhiSm4dCmt2ZevA/JJJnuXnuzne6iOHut
WUXXOD120ab8V5vc24UCnbb4HhXFGwhdP5PYCV2UfXvjo3NkmdXaU/zMunAs3Nrtp8bFapNun9MN
zcD41DwR9iuK35zkWDfP0AVs9ZfGkLw6Lic1cJeeeI8rHJSUaFo1ObDc0iwgLfpnfXI0rey+terX
rinCiT9NerIl8QAm/OdJxyBwIQnn0s0X7o5ct6aaN9j8nP4qokdGedC7fpndD9Qvhn0147X+3skG
H1dj0dJVRijCEJWYuExTrIyVAauJGlT9s909RDzMKkkStnaHgIHp/1kxhKw5zyJWExNWTAMZEkOu
Es7qTjM/tWX67eV6MFjJxVA2gnLKQuIC+IVwalJ7qgwVjF++67ySKt9azdvkkudWAQ9nbR0zE9PT
pkyARGJULOaAwUYlvIfRoQYlzivE6jKUHBLodyhHO049S6Y/tgRUIfwA4opGKNjywEMmPhEAsnJj
rUX+B4x302ue1u4nzN5d38oV7zgzIhwMs7TKqAevuz+PDz3qOGC6hPQJtk9yU8kWI/h+Shy1tpvF
jvMDM6voLKDDKuPtXImmSD+BXEEVAwBl0dUrCiRijladj86qUby59caZNxA2RblW9nFW9+0k0xXW
42oAQNQKTDXR/Tz8pvzZjp/NXvKmWvM5EOng42PEZplgP79znS6ptchBqlSXiVfne1d9TeoPZxw9
s/85Y/oSMePv/QGpOwZ6cMVj5FA4WhO1Cii3wCImbj3SR9ASiI8q2Ka04q9Ha5C9n5gSaxboOeQm
zRdTILQHA9COaO/gSPwf0q5sN24dWH6RAC3U9kpts3m8O7ZfBNuJte+7vv6WDNybGY4wRM4NcM5L
gPQ0RTab3dVVdC6Mu+tOXYrD/pjCE2oRnENPkMlwG1CBlWOgFtbU1unv3A+KT6OUhNdBbsrHRpd9
1ZmKNADtZJge0nnWD9oESm5PksxwW0FQNaMymQvpDuhqqXOiOax6W1SynpNxrERRNLJliNUD3412
E7P6pTqOTTfpBXIqiGrJrtbcqSAjSjETqhQhHeq36wuzdmCAegAUQEaWiob9+f4KtK7sywb2wrai
SQFk8NuIBFIT74wo5Fx/q76h7YumPSrxF80NgdRFpyy+zVUtgWA2nBxZL2/qoMSc5Vwek7SINnCe
A3lYe0ZDVREtvEXq8/LFFqZKFaGoWWLkXPNfDMhGPOgBkR7naJQlS+nT9m3QlGQjk0z9rtTO/DDH
sHeaHsSCdETPZwsQtfqKB0swUfCHGA9GnKiJJxRkGGyt6sPQqXst+aWGkFvLNKWxY6GWvoNZQb1D
kgKJm4qvVPvB8IyZNuhtQT2KBUT7JXhUhgTg57J4k8mNbEIFQ7sv5XtZHu1w3DXEQUvy+lZZ+Xxn
NpeAePJqI/pc98RoSktI0fRMZzubPpa6qpqmtAV8t0U7/7rFte7jmUnm1I7TEIw6WUzWjghWLuKB
x3vpwUr6ppRAElduzeAGdaa2cvPyvjRfrv+AdZdBZgaVJMQMNs3AZQvOprQDy6J4UxZ20z4YLfpy
4EhG7wGb4bq1tRwV7v6fOTbBSDAyVPoSvmosAtMobwrzOPXbrrIETKctAgC+9lKC+Q9NHu33WPM0
3NZeWGf2mcsGmqpgZwjgbjBvY8hHR7/ASR2I1hQ9h8pmVF/LIOb4vJIVnJlk4g80u9GUWFZYlu/D
/o8I3cLu+/qyrlyhZyaYi7rs+3QeRaxqCJHhAvgMUXJVtFfNbJPNdr18Wee6xZWgCvYrUIUoYEgD
HR6zjsIgmcOszCAzNneTAUlQg5r1Z+R7OvebrZnC+x8CJwRUq+hBnB9Ks84wihMACTsK70VuqxDj
MRIw2WV0nHmQmpWMB5M/mG1CXiWZFzUN0oJNB0Q90MHN0MXMD8hNnTj+6qvN9eVb24eYKsFbArFt
QRYzx17qRc3vU6m0SKcCv5zrpEspSUloD01bzHRqRDmkkFnPD5pgtIOdxRgXsqtgzDjY87XtKYG8
FgIFkLq8GEHtg9A38inG3qkw5BOA3xUD9L6hc3Ljla8ITQwJug0Yd5Ww5c+/okhEo5XmpEQjlaZg
VBblRzROzeRT4TGIrh0GEGQoIibHUKJn+XP6HFNGBNSHlgHmy/ylnGIqNjsQ62XC6GVFuMXFx/ma
y25nXjEL5R1YPU0IN6J0c+6cIdR1WUkFrl/xW0w8pLRU6iKKGf1+TNzEfCuKl0B5iXMeLevqqv41
rDMv0rHsErFVYJgIvVV1IDsQ7Ni8U/0POe1pNbiRvzMrT503kWk15K7WX6PgbS6ODZfJZ6WQdLoG
bEQY2ynrOw0/RRBqS8XmHSQAiaBCK37EemMp9UbODsFs5xMNBGCXLT8f/0OkxUuZYFwFl9nF5IGu
+EpAlAr/tGE6sXobhuBLKd44H3stMQGub6Fx1ZGDsOwBst7Kma/BSo9uxOCm8oefecaykWs3nnZ1
3Fua3nFcu6yrLIIX0l+5huUYn6QmBaSThTQDS0sgZC7JPX1+C/wjmby2CZyuvpfFJ0P5hkb4dW8v
vipjdgmYJ2abulWMTAGYVo0LV0DNUxv/NWVeLAB3BakEsKoCDH1uoQ6kQGkazBct8EJFcqT+ORY8
Imy6JLbSiDdtdhHhYQ6tBkzv4rACf8RcXOoM2nkjBNxbkg64w6y4JVYTvxdCxAkKayt3aoi59ptS
zYNGxywuKfPHbs6fFO479iJ0L76A1F5HLxJMbj8jrScfJyJ+qhg9MN1h+2pAYLUCVQYnbF+kh4yJ
xcsTE6rYplX2Iyc0PEM1Q49AyUhUqwsA97mreLCX1Y9z4hCzyc3EFKvIx8eZkp0EJKSgl3Qw8ELh
QQl4hphtPQoAXPYJVi72d5Lx3Kc3dfOgh9vrh2ft+0A3FbNzS6QgLOZ+jGdj1paZoSA1wIgqvJVl
hTGl/P66mbWdtkBNwCEr4z+2huaHojoTHaHBSGKyF32po0Erxc/XrVy+VLAVAEQ30fomILxnQUFi
G+s58LKYz+iE965SPFlQqADy3UlN6DCGh6FBDDTsaqpdswucAEfKKAMr7Yz/EgwxIK6gRYKk5YIi
Tym1AVNGeDHUc0toHvUjTTA1WpMCEgyFNQgmSKBAXldGtIlnq5g1zi9YgtLZhf+zFn9/AHMsNLNK
M30ZhdEgH5J3bqLvc/CUQH49yEQHWF6IUXFO4tqWPfWZORuqP+B9HwC9ZNajG7WfTeQVg2LP7Sfn
Oy+B6ZpvzNlQc3OKdAm+TSokLXLwlJYDiCz0eheAA57iCWnr7acyJ96ChI1l5DkKDwi7et2desvk
xyTpZWNYFrjBSFoqe2TIKDH+zOpXpX1O4U0LWGVCvKbjNI/W4h1qRChMgeUXKAhmlQ1lChMooSOk
SvEm0E1qFmDujx9bw46BpOzt64t9kb/97KO/5pi1rgqoswhQP7aCcP6VT5XTE21XdmgnLCKHkvl9
3dzqHlKRtyx005jnZZJwjOLGJsobEIvsDHuq0Ms8zqIXT7xkcNUtjEuCkGRBdbPJfhjNRUci2Kmy
x+VQ9JU3SoFtVDcGT6Nt1ZQJKiegckTAB5j7vKyzUKvjCqFAlCwx2CiCnRXu5H9ECqfAurY1lvF0
VZXRaUfOcn4VRpMxth0kuS2pdVrV1qT7PrkVtQG94kPTck772tVxamz5MSf3rhQlwH/rMJb3Te71
sSRSzBy1W7lTWs4e5JliErAkmSuSSTClDEd9+kqFO8iOcWysbTwQuCDDA14Gk8HMV5IaAM6LGBui
7FCD7dBtBotHKQtARnIsrXpzYmmJbicLF0N7aDYLWAowMSUowCz5x75/u36O1sL/qTvMOYqrnoiY
3ENWTCJagYatiqikopL+lE0VbcbbqnKuW1xdQJMAIAgKGjzWmc2Hyybo8glz/mN4JIVbitsIpDsx
Z9fxrDC7Di84sxsrWAEliElB+/GOIugukuTbNOTBRy4b5VACxYnFYw3+ICAtX/LkS4XADUqxgfn9
DMlCnYOSySypVqW0I996KmxBti7j+lF3QddDBEQC/qPmXOMrR3oZOxEXeAmareyRHku0AcvlJ+jk
W9YdAFlKddsXNRX1LxDZc7bmSqhaxsEAroNqIVo0zEFDXakAnFSEw2qPgqPgogD1RLRxYwrFPgsw
bXd9zxAsIHORLwtLcJ9BzvpiTHGW6rFTFHzNWdScQTMcyHJet7By2AxZJtA0WeqAIA89/4SAbKVT
je4C0MfvZXAEdIXGKYdzn2eD2ZMkjUQ9A84OSrE12BTfE104SMboXvdkZeefecJ8myFKVCUosRPq
GNXvxkpBCaI8Sq3OWbHrdjCucb5iIJZBfQwU8JZIelqIt2EE6WRUo3mUbz9XOfvxURMAbBD/M3WW
VFGGhHOl1HhWzzVoX2lXT2VCQyKZtiBA8WuZPAapXdZVpuOD6mkbDuOwjQfdPIzGMqKfDmFiz0Y1
eHMYxi5sdH9yMREjWqNQeGe0pp85SR1DfjAa50Cn2ZT4g9PirOmbDuK3ItTWGsVJ0lIGYGsef/nD
LL7FQRMczKic3scg1f37pJOVN4KOmF2EAiQ2B1EPPCOVtN9+lMx3eipnsi0Yfe6VZZkPVBuDIUYf
v+58r/ZbvT+YdSKAKLtJpNCTgiD8VQNr9EuoK0Wx8qII38rJkCIqBH6WW0YLNBW0lnN3iOvY5Bzw
tXAC7OxC3ADgAgYOmI9b4vLLJIx1+zlIKFSvRtJaks1YHUrioKd2fcuuHYxTa/K5tSDuIoC4YQ0w
JwpkNTrZmNhDSeO6mbUde2qGueuaBNxS5gQzkvJbyu4T/6HvviquZvKyNux+Rf8JPG/ITE1kWefe
1L4amkqoIeGvvkrFljNPIbdJGIOOay/Enl7cmtWdpt1fd27tnQHi2L9mF+9PLqGhDYMUrwBM/yu/
+16lRfaQNgnVekfFCKZIbhvBaSNL6LYcwytfz1yq4QiaIBQG/PncsFHNrWCSFizvevRFive5ByWX
eh/0zx1kgrRgcgw8A4JE3Y7tcU4A99UA4wyL3aTo3vXfsnIvnf0UZg3a2kghdYufQgZJQw9etQUV
tOVKCwZ84DFAocU5JyvpExzHvSQB9y1iwOjcd1/z84hkQ4bxIu2xSIFgMcrEUjP/2AnFN9RFN83U
PJaER8D3w4fKbLJTw6zqoJpJyQCqIJTli3nriylSHANI+lYg7Q2GTccBiU8S7+MZcIFdEgr+XgTb
XWQBPxB++5MiClabaBKkNbP+TpSneBODtKKgREhSmU6d376FiTq+9AEkuGlMwmoXDr26m0QxvRNj
XMN5wJNwXNvCyEXRWwGRKLgLWcxqHMxNG/Yj1MyEvkfpu7sRjUZFVCBvQPgnTl0nT6jD3KmpB+IQ
hUKn8/v6BrqcpcZcFR7L4KoR8TlBvnD+QfVA1ZvR7DJLm57VUnRDKXsxh5z2cfpoohkSGCImr3pL
amoqheNdBKB/q0aPrfxIuvjGl55GzKEKCo/FdWVtoNIFrkUd5wxchezaQE9ZIbVYQdojB9VcpbSy
FenzLSpK1C9Cp5xFGk+fIzQW0ubLr9TH6wuzdsjBdwN9TZCCinjmn68LCXUwZUYipG2E7JcC6KXZ
6C+alP57UgFqj6UWhuILXgjsvTPEo6ZW2NbTMFMNUq+L0kfoZZjgvu7Pyode6oyglwQXBUYD2CZP
I6HvKxkTaHvktxHvbfIKoGAt2dm868Vn0rl+R0G9pFQjTaEBAv6/NNqGwUZULDBpcX7N5eou9XsU
MyDpiktXYzJDMQUPKQ4WinAqSN9D4Gow38fTz1qJGfhyCK5obhko5GpLln1yQwipibQ2hKqt7d7c
Pi1/HjxKrZ31ONFNSDcbTr57ed9CQU3F5AW4AHGuWU7nLux1ZaxwIwWQxYX09wh4qfwythyoy+Xj
4NwME/SRNCpVs6j0gYGFDuQ4mTzGpctrZbGA185CYCWix32+cGo6RVKmwgIm7J1JfM5nO8kxnDM7
/j+z4P3EHzwm0fcD7ortIWna7GMrIP4kZtzetXkE0e02+3dIEsycRhNmzcDnofZaW0PutTLdvkKD
dRImENuEx9n/rpvInQAkpDNeESOvcre2mOha4brEpYkgz1yZReFLCkg2EWHxUI76GzRWl+TIH/dz
8s/wyMXNv7ZYzGI0AGMWQnXYUuYWlAwGKM/2SrQ3eG+UVZ9UBfU0IOWIzFYjk1BDRRtgM/CytFQS
CwpGmG46pu17LnicwHWZXsKnE1vMKR570oAwFbbwZEVO/keUkJNvNL+wiP45o6wdEbdQ3H58um54
xUc8wEwwa0A1Ai4yaZ5sGlGjkyK3huw7AFesnONmJlSMd7oZO//BFooLC60UQHM/l+FppBrqLAdz
YG6ZwKNLxJNlTyxVzCF0tP33NqqEiQ50pJFzABDPpq9lO1VyMFWw1XgayMcSE2UvCRMqnPVb6Tqd
G2LOXKlMtZaOMNRl+yS8mUtvVH7LhgNaxhxd9j7fo9Miyi9FsTUap0s4D4TLVBXmCTp4uPUwnsZW
iHLVTAMko6BGUQcbD2erjTRrWLqg+mMO1J6s/E54k9YrN8CZTeZeUxDN5IzA5kxS14xdKfM3urJT
W14fjeccE1TKqlXjcqzRdgcKFHz4cGqioGSSVFAckt6KRDcy3q5v0ss38tmCsjMUuMshKS7DuVxH
pW3XNvZM3ueG4JFvjXG9/XdrSEtF0IDhiQVeq/M7aBrFvkbxHA//InKUqbKS+iCgvpeAq6LqBgoA
DScpWTvwpxaZj6eqHSZSdRA3CFLpNSPgo4k1GJobhRkYYHnZyao1GS9YNFkk0KkwmR/gKXGY1PAP
4072lOtUhUJHNBW2HLzkAu+RfvHtAIqD6iXG05YkE0nX+Wr6gzz0XScJaLJa4LqWwHEYajKgnDdG
fI8X2/Vvd5GhLNYg6gIhCKR3F9dDGKl5k/qwJpgfTRZYA+GkQD8X2dlzkLHAXAp+SNqqiNGF0Lz5
K9qkW3fe/FE8YVe+RNZnTxML+CEbi+v+s+QJLGs6QgqQhkiOfgQwTkJ1XzR6VKW6QHMRLyFUH9pj
U7zEgKolmHvIMI8//LNaDWOS+XhpBsLyXsb2CKb3FL1NzBEVMc1Tt5Q+egPD1j7n7F2k54xBZnXl
bm77HNVaOo5HQ3YV6J9LkXd9j1yESsYGc736czBneggbIUKyDzXKoaMAqFeE48vaXsTjCpUaFDqx
G5k4ArB/E8oR7NTlU6qAOponZbS+WH8NMGFDS9ppzorFwPiIioQk3YcjJz3g+WCen95WnZQ4aWHC
CMGSC/LHmfD2GMcEO3lZSKBUypZlaoC8I8GLaHK+w/oygScALAiQeyNMNuCPstZjdBY+xM0Cvqvr
B1l7uL6nfsIYGxY0jDSjOmKAupLNbQYt1ASthxfas+y9YlbyJQWZvyd5yTb3mg0XC7y6iU/sMU5V
udqJcgl7vSs9Sq/9q2w9JJYPBYe7w3CQD7oterrNcVLG177mJLOjSTsnIWBlWMkgsYNKterans19
30FLW6eafhsuWgIAsSaNLfIINFf3CdDVgOCpqAOyRMBSkGiJXsNj3b+psluj+dc39BIWTv595jQF
fd/HoMjA1TFpFlF6ZzKoON+kPCkMnh/Mkao0JVCnJcQVdUozaeOLPBzA5VTXuSsswrcmnRAPAUyg
zqEH9nt0Px/6zRdoccPvfJ9Szc3c8pkndcc1yyQWkW9G8zjArClb08N99i1aEc2QEe6Ht1+TnW2f
TTtTObnTzyv2YlPi00nQkkSawb5gOrETRPSSBDqbtNqpX7I3ecZN9d3aT3dxSqfbEGchsGsaP4t7
nlbuJSZ/WeoT68uRObmUwe4OJISPIzGpdA6d4gWaxjUdfUfw5F8h5+b6IYG69BWkLij1ALfCIo2K
LJKKeUkB4kP1Xb3IFsrhe20reeMDtB53NQV6Zp+IlLdnV91ccMRQUMcfCB+fu2nE8zgPI9wck4Jq
ql2izRAfa8VSpm2p2rF/rHhdz1VnwS6LIAdiEdRjGZtN4vddKcDZLAP1t+jkHa28fK8+YALwMLmY
x78fNqMXO/+MaMA3PTXMxFatqdqqF2E4MY+tSCfpiQCtWKmb6+F0LRCcmmGiKb4l+gQyzIjyG6bW
0D/6c93Aaq56aoEJaYLu+7IPlCfG0qyKyrvSJXctpcGhCWyNGvS52eTevbJV73jnYuV6UtDOFAkY
YVDIYEdV5LEM1bmeBFo1zxJ6NRWo77cjbw5t5WaHFVwGC0ACk2hMwFHizFTTekacI06O5klYJ2ha
86S+V74TihYYBhdRlQT2hAnYol/rSpdDyDg2n039Xgw543w/w8pnpxoVSDD/YmIfCkmLntD54eql
SsU8cxZa+9E2rGBj3irU8GLbdyvautE+cdp9dk+swBmt1ppf7gZPPWp4aeQ0u2tuEWv2vkOOx9kD
z9pWpoH9nFrXt9LFSjM/cVmjkzAXGlErAMYbYmbkmAz7RHMU/1+PA0zgG+LBDQIhjKozy9wHmCkG
fW9olfFBTB+Iwvn3l+PErrKGno4GOJ6mA3xy7oLQi0GUDUVotcq3VD8O7W4IXRBBhRHH0MXeXxw5
McSsVWD6OBcB5BdkzGQN/i7S30nqcClu5OX0sg795EKKgqz24oylM8qSStHBIVt7GSkIZw8YcTu+
lzaAFVbgtYdo11vZNqTxUb1PH8xtZiMD8ISnwuE1zS7OCIDqIjpgqNpjJh9diPPFVbIcjGb5EFqS
/N1Gdocxl+sbcGVRzwwsi3GyAbM2lrQpggFVv519N8y2JXCoPNzCyh5B1w17T0VbAELuzB5M/Ezy
1XaxUt2kfkNzebMQWxgpOir2dYdWTtSpKVbwWxrNQpFGmBrnO1J4XbPrDU5Gu+YNqiE/OpEY8GYv
7bQIydC1Cj4K+SIl1Cv2fgPNMbRUE86WX/v8p5aYGzOXtRmoIlgqoIQX5+hic4dwL94e2GGnJpgd
ZuaGKBYlwXq5ukyjhsqOb5dOE3gT+BgQN+ff1z/Q5ZOOschsucAcGykdYbEW3EVcgRKrsvJ9cKiQ
apEv1bB4EOjLwjVjktl/rTDjiiAw2e1y4aZEy9T6Y1qjJb5COECdqJTZgj151x1d2YmoVGO/A8sI
cAnbPGyHoU9Io4JtFBW65JloTlxzYNA/zTQmVsEG5o3ANkBURK3z46sI2tznoxZavV0dA6pTY6ff
Zg9QubPAufOt2dB0s1qaHPLjt+IM9AiwG6Q7Mvox0ODzur+XLwbMjZ7+GGa3GnXWqBBvDK3JiqFu
aoY2wZi+PR+IFX62ju/mdKyswvYtmWoF9Tn3/UooOzPP7GRMZflG62MtUuWPQWhQqrSKHwqwtl/3
87ILzfjJbOB4UaJqZhiaHIVmtDnWruykT+DNeWg30mb2nnuLuJBxdYjdHk3P3HUbNGc486ar7ipg
Y8ArCZm8zty7hjGYILgxQ8x42rECgQNbM25nHsPNSgRCtxgoZ9ABgQuNHeDtIkWOtLmLLLUFpuUp
yp6vL+blawSLeWpg+QEnF1AdoJ4XtTDQfjUIciZNt9E+cIxt+DkfxVvVC6wsdBxzK205ltfO56nl
i7MTVXLVw3LjFCntX8l35823EOkEuvlGeK8OTYR7nZfB8xaUOSS93OUhKF0iq0zcJrtry+/rbl1u
i2WkG63pn2L2RboXhZB3bOoAWNNYbjem3x4NMjfbtgB8thpDHnzs8i2EhsDSE0DPGBEIeKPz75em
c5l0PQoioWINDjD+mH1r7eFjpobdZk5NJzemL8kTSgaB9VtEl4dzHJfYfR4C8QMwuoP4jclVQpjP
SIxRgPomfkAfIdgs0Y7cBncD5RYJLr/cuSHG04rEaSpHMKQ+pgcdC0yBjy/30TazfslfsmuYlEel
9oOJuuYcE9OSLJ/VRoNNgFefxJ1okbcO6/nHuI0sAHRp9smT+1hbzh9BWUgw4eixVC+9LkMYd5k4
UyuVktjJQ3s07wCBFGMb+onU5wF1V3cQrkkTtGNArF3Q6YpTr8XCHGL+86DY8TZzBsd0cHOgOwIZ
svg7eNJvesOaqG6PXx2YijgbaOUSXeB6f38A82EjU8NUtY4fkFHFFTbQPZUOxnd7eP1tuNNutIP9
uMdMggPkdkHzffJEgCe0xN2xna3Kp8BlcH7R6hk++UHMV8cbaJzNOEJxYXK0BtyJtRshVcao/vVY
sfw77O4CHA+9SgNZrMx2Upp07vyug0x2NN5KYQO4rzuUd53cuOXwcd3U2rYCsyzomPAUBV8zc1sl
lQoEJoEpo+jM+yQXx/shbfbzlNSbom8iS56GT6WZxn0SjV/Xba8eXFEzdfBeQ9GEHW4ZAmUUagPL
qSI2+XruNLxZ6eXGZxcSBIDLYx4DLIBfngfBIAaLWa7FgFepENMTkPvoLWjDo1+tPlk9kDs6OMv/
g1MncZcJe7HSRWHZIjJE1V0Mvub2n5HIQNidsqIwWU6TtkTsFRGih+F438xfRfTaQtNhSsBqP/My
9IsdvxgzFQzQYxhSxGDa+QKiLxvUcQcKFry+kRnqAsFMX/5amPqrkAKOen3tVqwtGrvgylnyJ+BJ
zq2JkQ52siKurNHIfhll22/kyKidEFfZfe9PPODDRaIB4kSwkC2FLoAkL45ZGPSRUZlJZYkYQqdd
lUCzRpITOrZ4kfy7Z6AkXybCF+ARyzsXpUFvhmJdYUCg9MI6d/K+346Rvmm7hpN/XpwqeLUMG+Hi
xY7Hzj9fxG4YQK3ewJQRt5tMH71Qb+zr3qwtHCaZEC7Qml969Ocm/FAQ0dbJKxBDgAywD5rfeih0
tjzrf64buqzDwxlk0VgzHGJcREv4OslCK2S/ZVkPFVRLoO8mdntIYThm729LUffEtj4mcrWTktKV
fB4Q/iIyYi4MMxa4fgh4CfCGY0ybyhTMBWiOxE45CqnhSMWbOT7o8os8dxlVOzA5Vf8+0w2HMf1D
kCaK2C/sNQ8K5y4GIrqyZH9yWn92ijbdSlnvalV9g64riM4amgmKnWWql09hzPm0F1fPYh/tB0CG
ATlU2Kpk3eWtUiliZZWDBnzyOOkYee2P4HwOHRILGab+Osm5/pXXttOJTZbvrBN6nARUhcHMZUP5
7l0E/VGeQkX7upm16KLDo6XOBZAhYQJnpvcpOgRyZUWR6YnD+FVJ6gZV+w0qSu51U5eYeiwjEFVo
jCNo4iXIZApRbaZkBnrYKiAdvMyJkp7YAYSzpKi1E6jRG11lZ/1LAlq1vg+8/6d5xlVjhLhQUMF8
0426k2XgNSfRgCSCQIoEavcWbpBb5C0TXuLBp67GB9+oPzk/YoUDCGhwoMpwdtBOYBuVEToVUIBQ
UUMK4ztNhVT9AFYG068+pEnexb7iddDF60IMHSBmcXBLax8bGo0qEAoStOJF5vTmRj0ZtalXFpiQ
boZmfCiD+UEIxNdqNt+uO7q2fU9M/cSwkxi1TMdC+sSAqbbs7GLKs9u4RxVCqwlP6GAttqNfgMkv
1MBVPK7OY5I8tYYC6UTcWFAbUKrybSDq13VvfioHZzkTtq4JIOAygY4ODRvcM8ycIPuTS3AqbysC
XAOSwd9dsklThebNa9hqey14nsqtPz5W0u/YLK0qvRFKN5s3eu6RCdpdThl4aukOyvb6j7v8qpjV
BWAPgzzIizHOce5/M6oBKfqotKTKlqWZdoC8TfJXbD78Bzs/vRnQDoLjgrngRrNXehCEl1aR+lQF
Q3EMzFSq7EjOU7Fe9QguLUkwILRs0zcUytoforS0JkwytPODTl4n/3bMOGn+5caBQCpKqeB2Bb8r
sOTnC2eOKhkMH8xy7ZBqViW0muX7yPr/fdlwEtDCxoQLGKuZ7dl0gtrUISgW+3JM9+DlE26KWtZs
GbJYmPZqOKTIlwdvIcjFVPrS3QJxLfOVJCBJxtkHyVit+0jaOk/tdEsreAn32toBCIB0FE3XSxg3
snklSRcc86hvMv+3nL5eX7UlGJ8fOLgBeir4gsl3pNTn30ZPwn7Ssr7EyLutlNTHTAYJ95Ksoq2w
Jd2f69bWvflrbfn7k2glSX6kpAmsRYPqzGJw0FIebmo5hRcO/V/mdCGcpKRGpaGrVIJjaNN0bqh6
k2gJY+ZFGkQiAJcC/P66Uys7QVZQcV2m2CRUR5i4YIxhbPajAh5cNHzM2RVm0QbzzXUjl0UfHBwT
1FELL8xCis3sN38cigkME+DoVzNbK0ZLNwRMIMV4I8e/plh76osXPGXtxL8HocLXJJZ7SGLWpmJX
Mm+c7ZIZgvkx8vl3bAZQUvpLDm6a98KMiNs6AcS4E9xGtDV+5V2x7yGtYM6Ckw434zhxIsrKkuNB
CHAa7iHoIbPtZXlE3SAu0DfIAuMJ77bAAltYYyVNykumlqjBbCcCTR8ICS3QCqQU554WpRRFmBmq
oZFNMGYqtNhAs3hX6cGXqnW3SQViqetf+gdazJpEDq6CywvDgqjYnptEYz43Br2trfwgvy8V08j5
eottMA07iRW6tQPSDafbPA9Upff/PkBoYBJTwsQI4OpIX9jkkRhCqMpDV1vNRJuaBsf8boZZW3WC
m95SXpSU4lV3zJ42CRV4meuybxjXwRGEYb6lw456ELPaAdJ+QSmgcyLflAfgMnbGNrF+Fa/FNnF5
omRrmxikRKBgwHnAE4/tYoyKDwqkFussPDbWvIEGhgcK0u3sANixiTnXBdcaE/rCVA9mzYRrlaPt
gh0A0bepHUGw4faN7HPeS2rl7YqDceIcs4l0M60kqYdz0z04UzAIRwFaSG3di/n16OWOuPhqJ7aW
NOMkqmtSjKPawdaw65xPFOu87hWC9RSMSO54y0vD1iLhmWvMRS+RDrOgi2vtK8YWP/R9T/sdBrgI
LWnw2Hr1833GO5OXz4nz5WTeNDnExgapgE3jPtuENui/7MkKDyZ10dyo7NYh7ui9QQ/Yzb2X6/Hg
sjWO0QoUIJYCGN4yAD2fL++QmkIz1bAtfZm/kw/Xv5HRz+hcVAfmXbHlthdWQt6ZPWanqlEnJuXy
OckNnty30KZF57Z9rYBymQMq30IvxkpvDCvnXHErN/eZXWbLtsNkQoITdjurdMEp+fmgeqLI367r
/kHYAPDmBcLK7J9UkstQMntEuJ3sdX+yG8UObQAfLdOqnf4j2n6Eu24/cYdTV5If+PfXLrOHzBxD
XCQeoEX4mnygyhBQ/1B/1o5kjU6e0ud7nvToqkHU1SFPZ6IN9rOxTs6l2ipqLi8bZxDmA8bF923O
Y71SViP2iQ1ms/QzBrLzCNfFZBF0sxvnVtpO1u3Dqw9EHbokVD/K25vo+Y9Gpzfgv2jgeuE+ssnR
fHo2/j0TUzHKSQwQgqBoxhbshkiNjFiWcVKKp3J6SHNv4p2OlScTyn7I9kzgcxdtkvPDOKtGUvmJ
WlspGW0wL0oyWDn8m6DnXYWrhn4GUvEKxjODOQ1CEUtFkpMajW5r2kWbmcpvhKr3GiRYBtrY1UFE
72u+60TOIq5eHUgx8dJVDGAn2N5pSKquaiZA6Ea3NzblXYC0w9FuBQ/ThtdD26qPJ5aWvz/ZoOBd
wAD6CEsLraIF6BeFHuR/MAE5HtQUDaBW2TMQdWkfDCm+V9U/h+AT8ZVNFW0NXuay6snCq4H2KJIJ
NpeocxSs+wk7LxAOWv4gV2gYWhNPyfuyK4qrABUlnGYJBK84WucLlhiYOvV1DVff12iD15Amnu4E
VNsahzCls9PuQnocaLHxb/QtT1p12XHsNY93h4xuFqoz4LM4N25OYTlWOnakbnR3k2ZsutZ0o4Fw
vti6k3/tKAwDVzZLkO4aYWfaYYi+VyzwUwmW5CFGPgye6cwqDQXAlgonXFquJhRc7J6nCfHTXLr0
FjTUqCXIyEmVc2+7PAqlpMDG0W6aD+MhwKPrALpce/rS3XoTfigzVd5rJ3gSN2Dj+4ogWMdZiNU9
hRfHojUIxDKL5UkCkkGeBr8gm7fDeK/7FYYBHAOyCv/hiJzYYUL4lFXGVISw42eKG4LTCDvsuYsz
jB9OnPbQ2hW/sHT8r0tMUFs43GKjg6lJqG80yXcH1bSLqrBkqX+pta+0LjHtyEneVhOoU6vMqRHa
XJn7GlbnhQslwcTMn0miFWaN0VbUyRY8M2grtKCeMeSt3DjXl3flFsYYnAmmjQWCirH/841U/w9p
17EkOa4kv4hm1OJKmbKyqrL0hdYlmlqD8uvX2bv2monkJmzmzbHHrDwBBALBEO6I+fM492FIWmxB
5gxyvf/8ADVUmNEJjNQASlaUqaKNFqTvM6l/LoTmCFVB7R20PtFk317I2j4iEwXekflhmOlcL1dS
igFaJtqosTLwMrnlSd76rnLkv4nTOVCngAIQC3El7L5ApE5OE8fWaEAWgm6sFF084n1/bzQmmj2a
Tc0iTFg7p+XqqLCwE5O2LGasqEJvpGb1yOvd3sAVB3qxGioAFLtmIlkAhNLYKmC54BpIIbK2bDYn
ym9dgFBeOisHta0N9G3wnvoQ2q0DpcnU6e3z6Gnft9ezFilgFgQEE1C1mu2CMrwpa1K+LmIMmn/h
VDD5kpl4iAaz9tTj9M4AW4k0EdXp6KPAVLYo08XJIYKiQ6CkjSV6xol3pr3vGlaJSbNfUNbzmB3/
q+awgKNMr5JKqVeyHESTnWQ3kIwQdNZRreReL1ZEWVziy/kElZwGTGB2/yB7YWHGbq2ZgqfbrWES
R3qYP0lKszhEv5Unxn6yFkhZI2gaK3XKgd5axZxauvvsXN7y76EVdC6+ayv8uQ248tl1sVrKMLmh
5YeqxIb2xn2UOlxuihI0kH0zlxg9v2tIYAJBewW6D6HLOa98EVZKwwBvzxeNNWb7GlTQPlKg30Vk
E9YUzXVzM6atlkiURxQ5sZo4EUjqMebMfqd6inO6P/GlWW4GM/BScwepp9b0nZZVUF6p8l5iUwY6
1bUmEgPYxUNnCqZh+afE65zfLVo6N7ePbs1Ql8ukDLVKAhFso2VjyR/5ITyRDXfkHhoGCOvUKHsk
bRZGdYH1GHjFemEeRJQqyJ1Blo/FS7YW3OHc5jkzMMmjjZlaEIFCTCQk1bygyQVlTIBcFRTsnWFb
b95Dt3gzjuJT+DjuYyQJks9kZIR2azmsix9ALRYErU1t9PgBuo+e+/qtKu7msdbiSxntHPRV/Zcs
f03NHYq4klKbkAlnajRcjzT9Md6/m0BdyDqbWshXzZtwjLfjg+oJe90bMOHKf2fbzkTrk9uZAzr0
Bcy6Rq6GgbfQG06G+aJt/3ED9OVvoQd0qqxu+XHEb5kgjN6pD3LBENH6k9Wh30V1lpxSkQoBQQp1
5EkdVVPE143VIS2BEMbLzPYuRAwThMiKyhvMUW2me95j3Z21xC949v8CU0edcxgtbgYAYy502vL4
1uXRJQyB29nHRyWzJXm+97cWSh0rB97zpM6ARwTR7FG5qH1TFMDMbDi3vcL8h24A0YPvOjeCsUvH
mfGjpQlW4+/laDfXqlGnVmRXCr9u410P7MxG8ncn6ZIrWr3iGNzfjfUR7JrK/MELgls7WQh6bd5s
TZ3lJ1grnEOSxUNSFKAiDVSssI03eWnXMuo+bqZg5sEss98aC24tPlyujwqndAVStAqZLQV8YLw9
1J8BuWfs4VpEvcSg3kZlqLJWEYCBuU+r/fGf0j33EZvqnfQvyqIXp0W9jQ2RGpkI2DzSWmBczYS7
tGNY4DUJAmUR1BuYqjIJ/nfHXKjGWeIutzMPLT0EFpFsGxfd8BvxVX68vYl/sjnXlg96NUwWgAqB
bhVVqjQhqoalGWd1p+2lVwPZ48a875CLAXWcW1qv8JxWitQuv+Ft4f1fpJuwt39/AHWKfRUnUR7h
FAUouFUH0POHkjew6OrWIkRUm9HCLKHdUvqz+wvzh8yhxk3IBYL2i4dUfWYazEHD2aSvdlLWkErF
vAioFiiTD40h5VsdC1E91MWs+DuEMN9ddM/ZqZN6/Tawbx/detS0AKR2ro312A8NACoIMMyxN1/f
RbM5j5ti0zM+99bNZIFF34AKqbzaB1bh8L6jglchMXlrMOUtQcXeVE3Iad/791/lY+AQFK+SgwSB
FMavWDlE6LyAHQB1AEgu/sm2LQ4xSWo/rUQQq6koXpsou9qdMrCkj+Y3jDpGzGvp6CJCrwqeOuoY
ZS2ZSGzIKBFVtc2pXp28oSV36jCg0p5Clur52pL0WcsRmPxcKb50y1Uqq1MdohFNTfnprJLqecSR
sgq2Kx/S6B5EKQHFS7Bi0EwEIB6vJnzQ4P0MbH+w0yazA9Vs+BeRvJHU0YcD1H4nFo3oyhuwRKUf
1WyCrlLTSig0Ft9lqryKtejoTf52+xqsoKBV6u8OUjFJC96vokjRoNhH4HuWxR1RZXyLqZvbMCtm
AZZcZKxn1mmUMKlQpIp9Ic67EFuITKZbdRokMBNoiOR5capqQ3/05ap6ilIm28fKw43GOQR56NpA
6wbNVU+60G916EKDDmcb6E5r3NcIb+NjlXxACChJHm6vc+XT5QKOeobkAMvXZMDVI2457yRc6cRV
jfyiLcBMb4OtWD+GO0F6oMIy0XFEeZVANso2m8uXU7XtwF2YQvr6NsJKBHmBQC1HS1OlDMmA5ZRQ
uc4TyC8+ytmxaAb7NtDavi2XQl3ksMebkMQAUvmHpscYVVA6U7UXigyUe/8izX2xKsrmS7Ueh4JH
+bWduOqUhcngtFwVPJST8cDnRGSsbeWK4YLNnd6g8plf0EsnNWatXI4K4DrjIc+2dfTNLBCsbR8y
y3CBMrwuum4vIboqGbJRnFDILu4jxezbTZ9AEP3c5YyAZy3OAm35XyRq7wYfepxTCaTR873s9+SS
/eeEoozmKI/yObgvPTlA1u+2dax5jyUotYNg04G2ZgJQPd5kcE/8vdbZcmuP4WPYMT4P1y7VXywk
GC+3Um9BpBAWwCLDOep3OqtOvvbBD78+hzhoguWhsXwJEOTa5AsJ/Pp0KnSLd7Jj7w0zxz6+lvDw
9/iAMWx8wLB4wtbMcIkrXuKOQTggIQzcKJhFk15jP7V5jlFhWQf5z1NJf5j1RWqUWY+nEp+bXlIi
CE+LnaSz5JnWDAIssXN7OJrDr/SofANSa4GMtWj87yLd9NnjVCRmV4PQG+/y523rW7X5JRrlBUVI
8ZAkAhqGOtQPPR6SrWpAagWdsv4EZhRJcgZY5z0RAsUCE2px0CCxvMWsUONACTiyhrRrtmGcqXZf
E90hSfl9+yeuVUrRLA99ckx6gPKDlhWICikfM3WEUSWi05HXFh/fbSjacWy4ffUlaiBpA18gVLQs
ge+ORBpls6+Q8WrfJ/0+DestJ8g7VI1OCg9+D4Ol3rW6h8sfSFnfUBcg7TfwA9Xj4MagUgo2Kb7Q
ZGL5G/mcbfNdiIvtYaLp9s6sXeclLhWP9qEmVn6MmkCRvBL5mLGSOmuWuPz7M/4iqC7kWE5kGe5C
xK2S0DNIOlsLd3F873emkTGqpmvXa4k2//8FWl52UMPFrBAmfz/Ges6bvygsdq+1N3+JQVm72upT
X5XYMS514+RJQv4mscXx8fa5rFWMMGwAZi+Ml4FHif5yhoBXNmQpljKJLyBNtOpqWwvELJBRVDy1
2cloJ6hYSY+1tS1BqdNqDKnSfQVW2HfPafKkpPhaPqqsr5JVFw/XDp06KI/PU3uXxySjlyUaoelm
1TYu3mSfGi/SHJyWUx59R0fOrzflR1bZcs04MK2toSCGsbmrIdlIa7tM1LGjfZk4UYUKXNO9TLnK
qKmsWfwShrrJeqb7fFLBPkLiTYWNO212EybdwUfO84kpS4wHed1SFuuirjBXq03P/zHIkVgD2Otl
DIrhY+KQSbHdF7wGRpfwBG0i06g6RuTB2lPKYMQQMvUSjz31+YeofU9arx4YMrZrsdtyPylj4USt
mPgExhIN6WOnQ5tIB3WtVj/VYeegk4hxfGu5U2OJR91vNAgQ3U+BJ51teZe62ptk2P65cSdr3KK+
6Dajffuuz5tE5QQMTQI7GeYQMUtKN7ChMKZEjQ9ENeV+xrj/zFOZAbF2TmiTnyf88Jl+xVIrRalM
egPtUHJ23yd3qfbE8yyPtXZQS4z5Yiycr4Qgu+lyYGiiNewx7/vIWZGjbvvYnB7abbeDMpE3vAvf
LOai1cXp6BsB4z6areiCRaengZ5kiD+UqXH9LonMoinNzPcZiY5r5iIkljGSg28tBRMOGFC9XOGo
aGRUhx58BGfVKxzhizv5uNFWcBdGyJDZgo1GdY/f6q05jab8hjbgnf7Ff4UvuhsxTnRl+GH+MZDf
RGMBmLzpTBKJtECFiBpB+4LiFvjaAJEKdDc1V7jDQGlsBqBPag7Sj7ANUjP3Yk99Zrm6642//Amz
YS9OHFNdYw1qezB4xDtDdER017E+ba5fJEBgkBCzcGDtBOnAJUTWyELFF/Mqy++2/m3InRkhk9X9
vn0Fr233Eoay3QT19pCvAJNC/KP75PutXxwLcTBHnsWXslJfm7HwhYNkGbLy9JBfMiXDFPrACobY
S9vvSVb3RPyF/Lyl9qUpQIYZze1gmE9+iBrZ2tgdDQXaEjW6zGPd5dL7IUiebq9/5RG5/FGU15Oh
Te53fEUsfLtAeqRxOHR5j9sxsiX1bao2On8nsQRRZvO49HvA1GdaB7AfXU/s8bUxFpKINFOm8w9J
pp7TWGOEt9eP8SUEtSwpTLhhrGpiibnk1LHVCx6f2FwZbEduF4K69/Y2rl6IxYooa21ag3BhAzgo
pZk9pvfCtAE3fcWAWbXWBQxlrb1aQvjOx8apibAJGreIUTqR5uE9DLBs/8WSwIQBLyNi2InuXAr6
Low7yKtYAgqJSgUufOJgWP02yKr5GRC8AlM2CC55WptGzeuUDBlWVAu/Q3QRIVOHwDryLchUmVls
haopipvboGvmZ6DbEROpyPhDdeTStWjToFa6gsMqMwzc1tJd2teMYGLNey0hxEsIrgJRShVhWVwU
WxzmmKBSgdS4VD7fXsqaQSxxqBAwqhLsagmcXEsQ1p7wYT2h5T4sHMIx7IEFRfn8SiyEpJEBlYi5
HepmWYto5bZqckijr9urElknNF+3xftS54k6ZjzB9m1aUCGKpn4kW9kxLPGEmU0LvLFgGxacydvp
p/DxObaeA1uxb/+INQ+y3FrKg6Ddom95MltmmztZ7vRT4fboR1CEPRdAgPj7NtyaB1nCUR6kAsfG
WOiAw5DTEydOSOlhmrIqka+4DbRqmnN7B7oScQlo8ioB2Q2Ja1tiyZU7SVAQO+rBr4llLau7t0Ch
PJVhRGmGgVNiRZnX692GA7lT5O+HJnNK/T5o3duLWmkzw1jLAo/KhOZVVWrgZycYQjX131pgZm+S
zT9Ir0pmBp1ZBhb3ghaIjXhXuQTzYcH59g9YPT5JQtoNgxTomKIstpMUbghHrJeLobkTRFYkWypL
EmL1WixAKJMMRjXk/myqj1Y9XnyNWtYDs9KKM48HzXOtM2e0QDdKTwlYQQYf+5hzp6q4z4P3OvC0
4SuSv+vupMY7tTwGnJfwT/9i/xa489IXN94HW0QSzje+mQJbgNyqoiEiyh5vo8xWQAcey9VRp8TV
XdZNPlCq/E4ufuTxICKxhsJeUOYQCUmdQv3HPCeX+0kd2VCUlYHsFOyi2RnxO1QPg+ZdYb3VK3d6
7vgFFQbasxExU89AhyzARESglD5nxZrkpigVJfqpEyLGK7CSwgHEAoo6qAAiwb2W41MISnnGWejM
aRMdJ487yvd1bWZbEH7sjXeB0ZSz4k5QBUMiFAkxFFnoGaWy4VoJounEIuVR9wdThdALlGFloUBC
3WkLRuph5TZfwFGLJFKfQgEBcKV4yLhHId4IHMMUr2VowfexXBJli4Na9nrFA6NWHiH/x9XgGzq2
qd3lEOqLHKH7TWS31ve8/lB3eyW/b6ITdBJaOLaQsbtrn5T4LTq2VsbMgkYXg4WGh7p9n2C9dnAn
nVqcbPFLth6jQ3cgm/CxdTPO9DczHbJq7sLnhiVxsRJcXPwA6prkPodKfoIfMPiuP7hlaIfGe2fc
laFm3XYBzLVSD21d8VEaKYCSAruKN7yCKVP5O3R/ksNX7MavhWBH2wBEqPmhNaOn0gPl8+2fwFos
9TbqejFoFUReIQdp97ItgzGszpwo+JDil/8OiXoVU60YSQ5dLgusP52/r9LdmD4249mPWA/HfCMo
z7o8QLo7VQYjkhzXQKrFQy1/kIQRUK90JWFoUEYzGdge9Jln4vKBaOQS0iFySqxxOCn+CTMuQ+pW
kjvl+3GwsTgpCCE2yZLz+cM6Ri0MQ+W4FBJI19AMTX0shEHTlGBdJ5ZBJLuGfxtAfx57MTFMsXdS
HdxDiRUY6iYr90F35MI9NKJHZa9Kd73ypvYP6EIzxRHSf4GX+HZcdA7Ipnt+n0xuX9jahC8fyYQa
Saz7+9YfzUgfnA7a5yTnrAYy7GGJuatfYuulmWpp2WiWyX6sTxrh3SG0DHwwBeCfZ3nAFRsVoegj
gC0IocCVcCESMmjtnBTEAfCA6JAtjGOSWAbvVEpt3zbSFd9+AUU526KXJ5KKM1R0iFS7CcFoBy1b
cOiDmrtkePZVMEwror6C/66I34Opb9NMAlgKyuwhm1yeU00ivHH9oWjv4pK4txe38jLPQP/Boxxb
24ygHhOAl3AvPIZYJPEpaFR3ap3bOKx1UV5NANdM2ajzuhQf2ouZq4tfheJJU+iVmr7VJ1YHzAqg
NNMizb1fs0IFFXJwYqj7oqq3llA7fFBuo+ljJEcur06R4PzzkXIkIURM1CEBi1w5/fxnuQZauMBo
LVHxrbF8HlFeDlW3zxnWsfLuX+BQplgKUig3YFC0cuM0JMdUeIo6hktecZQXENSzL02SEaHY1lrE
l6G821sqS+dxdRFgGEWCEe4KXQCXnlKcJDXIQ2yWHLavBIrlXRk+5jEjZlhdxwJlto9FwN4JOqdG
PFDArWdK6Hwtis1tk2atg/L4MRcaIjqPWqvKfsoKyrfIdSFN+l+B0JPUslJIAS4IOgAgqUWUba/L
8LyM6jRjr2jOHj1DX59cYCV8q5zCTrQxv2ffXsdachkjhv859T8sFIvzqOukIgo4ZjBSPx0j9QBN
P6svwFk3SnYZ5YeMoBgQ9vgY58FjpzkVBHeHULDDLjeVnvf8/kwSVp1gPiLq8bz4UZSTyNEyRAwO
u5u1z3pxrsa7INiDvroLjkLidC2jyXDF2V7Azeew2IPY57s8FmebjHqviwyTi15T0fMTRuWVdZ7U
HW47Q29KY77DSXzf1tU+y59uHycLgXo2iiow9IEHQi+/+bknEoFh92uJ14u9oryEGqUThmCwV6nC
P+lxDPHsqQfLsjHeDx3nGInuDlFhkubRCJL/FpxyHmEwYWSg93Eh+KfMr80Ql7w9ZdN9o+6G2AAb
yz7nRAbqqjEi64WnHzUHjLRdWkdT62ogcyEkqOCx/NyJ5BitPpY2gDryl/rIk5/bZ7hmjX+U7JFn
Rv+TTO2wPshNORjAa43ud1YXTwNyYa2Q27zE3FBx5aItsagN7Qk4D6okwgjuAU3YdYB+ufKXdvTP
z+Jj/VUwmtlWmpYwyQwFYeX/lka5Zt2XUwiSA6774u+iF+2c3I0/lQFVB/C2S46tbF+UB+Zgwtxh
SHuTBSrNQ1xqInTsU6Di69Tpf6N1XjnKW7B6hGbJYgdjHB4t5acLZcHnA7BQ6LRzUJ5PuZXEjzqL
tHDtkVuuaT7YhcsKlRiDMjFwMsnYqqm8D3tIEI2sBBELhnLErRDWUkZmGIW39H4XI7vGytqvkB9c
WIVCud9RH7WxnUE4EN/pXv0WP+UHwc73xZt8jlUzYrjh1TdvuXnUjQabDd8l8yE1+UvwC4q/HwS8
Y5wTeZ2FtlHup9yLT2h+NB7Sl9t3m7WflH+G30zrqAayJH31+osoNWbFP9/GYC6PciDdmAgcP9uG
epTQDvghmGQf7ZTcbnssqXibdsN9YiulKXo663Ob4VAUyqHg1VbDoQI26uLomBJOMgrxpopB+8B5
59FWoDFipJX2GxWs6qIyU+D+Iae6vAn+mEVGSQTM2pYRvu1PWbpLYieVbIz/21F8Hqtj7m/a1qtG
m6vu4sRjbPf8JX/pXuYfgCZudIujME1/0UBRNjDSXMbIWl+bSYcuzFKxRt7E2YIjK8YAcKg6k+9k
pcNA1ubdvAVN3ZxCD/QIDQOg51T3aPkjdQYGoU3Sb6PkyBmnrDjU1VshebX2YkDsSYxMrnAk/kcQ
fqn4RlFMfkgejJm3JeAdiThRf9QrfzN1iaWVT8iSiNxbVtS2UcZmA6pDUn8MIW8RcgpAayyXG0kM
UaDcdjIGApG+aA7NlKBQ86GDnpQjsjWMriBuYtCYZlul2hVc7lT9Nuc8P96q+WQSNHjqnjp6dXdO
hqMvnZQghyRvYGf5dwBhqgw0jogqMvTFTfdpfMpFWxVdNByWoAHIT3G2jUeXJ4hX85cM3d/+JtY2
uvFSlA8SQUYAMtHjQwotGyGx9XqjVWeduFkimWV3UNRdHDyoxYEDgZX2aqDgPx2Sel9IUIJJtlrx
mCVe3vzy+yfUTXLjrHWbQjW10UukU477w3cgiIq+GuitkVM/uRDzcSJQsmdvfPNeaJGFkoiJoChR
j6FuycJzHp+54pc0NraB4XQELEQNsF0geKvkXcPZRvQlFoolB+/8eJfFJ64EsS4KKWKHPn3dhflZ
cfHsV+Ardifym0CpwTjw/glprK551pPPvoYQU3XoIGBAIDEMwk1jsJLODWSn4Zst11YHEoyeIp5S
qTf5Qvf05A3dQm4WOZnBqjutVNfAdYauTUyv8SgL0cQimRL4tRK2czOOJWy1be0S0KZEZnpoMIZr
8vfSUXuuHVjYGdN5IyNwW4PHDCmEfQwBLdxo+Lp0DVWqFG0tAj4+pLZo9RakZk81eA/N17N6COx8
94XC0WvjsEYDVuYTkaJfIFMXUy1GVavxqP1pD/IdcVeZ02tQmRlCV+tRc7QjJB8P4ybcanZpxx43
mLwNvVuGg1jxDxc/Y36OllFC1xQkgHamJc5UJID2bdWDM+7Bw/Ccm3jhbO2QmG/G923g6yjocvnU
M9eViT7yGuplQ2CH2UcpOk1Zmq3EWt/8+yn/d7E+6qXjk6yvNAX1q8zM7mRL2odugnVWdudB/3Df
bFqLlVJaKWRdro164bIQzPJEx55mL5UZbnO3kkHogPyj/Ysc71JPsXpG2MxaJRU1p1INmvLZjDVj
JymeP9xJ3Ob2ga29ooudxGghZSmgl1aTGhixGnzyymbi820ZN2bT/0LFyTbS4RfpRROk5okJTQlr
FCD7EHUPScL6wvzDtPf/HyqKdpc/xTBSsTTmkjyCwQcjhEZYvo3t5M63PxNvsKdHvGqQYsvNxtXN
DrqbxOrtnRKb59t7cmXE0EeC0B24kmciY5VuOu+5cEx50UcYNUJwEsOGFZxrox2ZrftX5wugP7S7
aNyHC6dFRY10SksVOh5IvIGOT83NknMk0b29musTplCoOyl20pQODVDqyNQx2IP4zCxiL9/452Ir
WflgFiheseh9WWujbmiOqQQtqOLe4ooHEj+VitsL1u2VzX/iwl6ohVEXEhlLruFbLIyLeX6bJlX2
KnKSGjtDMRZHrY3T31wbD4w85pp1gB8dVDMQ+0bfBmWlSYw2mW5Ke5QDPR5kdzymLuq9KL3dXtz1
J/Of1f3FoT70JlmELgZ6vC0DcZ0tDK7qBTvxnTOs4KCf88dyrxyTrWI1rE7I68+yGRlcT+i1lGYW
b+roAm0yeiNKQFK8xa3barz5iskER/KabewgSmNx6jIBqYNsg6qN6haA6hGa38gMe4alPGgfPQig
w51+x0xHXCUGqBVSjpVTxrzXQgBWCphrCqsDm4tZI1Jzc4spY3tduL9E+5NZWzzGbZ4W3cgDbbCF
k+51X1BBbcCwac3fZ5OnnhoERlBB/wVrGjesd2v1IuJbAEIUkKXn6VL9KBRFLk5Zj8YqtLR2m37O
YikqK+RavRYS+J8xOAe9ELqIoBJdKw1sK4KtFvquPPRcuUO1Kz/9e82BeNl0l90HLmEJnq/bDmg7
ULqYQz360cCMVRuoOnBRWPqSH9BY7/p2+ik+YZ7Qqk7tJ+Naztfuyuks8KhrqXBiSsKwAFGsiE4W
Qkz0n1qR19i83YMwB19/jJ297j+YzWeBSAWzWuunasZhhfpHAH0n5Knd3OU68NpBfQqCAqcRZEvc
NgbN0m9IWHyUO+7Aotqfw9arVWNMFHyYBnaa7gGs07LRC2l2RulBFn7rLBGT9UUuACgXgM6yPgsI
fDkZVHR5FyZUYK2Y1x/zFu2pbWmg3wWl/Do141FGCjo0/QFF7j7cBGUMET7FFFUfSiHVqS/7baJL
ptDXZ13pkOrjItYHxnWYP5/J4udSDqRLQFnNi/Prpm7Vj1mEt1Dd8FxuHkvwaOpfmTv1dryTdoMl
qPZgjfb5H3fAXP4EgwrcJE4e6lTBjoHKtuI/uPZBjyDx9AqhNYYFrh7+zDM4ZznwMUe9B3GnVFHc
wH9NqHXlU3k3DLzHuFar7gNjR4IOjYyZIuQy9htyDZ+ns0cGT5MCorq79s5V9hLoZN6JGTwpO2gQ
oEfSrd3bwCxc6nst9utEighwjUjcyuV0QJXaCorRCVlUW+u7+HeFs59evAJdPCoTCYCkG69R9CJH
zu2VzDeEvqLockHLC5oHELRScYnWlGHQBxVMMlC8BkkP/x7qhn3uQWP4LmO1e6ytZolGucFMLaew
SYE2Gq9t4M6CxbeXwwKgDELVImUQZgBVP8vCN6RDb//9teDxD3s5vn7QqKNRN1gQR0lSu7q3Ou2z
UaC47DWRi2kWI2BEqavx9wJJpy5qMYD7V0uAFEl8B+28EBnnJD5mwXfgJ24gSmguTYmdd8ZrH+Wg
K8rJC99hmkHRizs/bRgWf92xC8cBBhco0sxan2jrvjTEMZArqcvxe5LfoCIxbIKmogZ8qHdoUkJC
hPCMr9i1KwZGSMwTgvIbHTSU+5AjSdbDqumtwAfRhHYopQzTNU7R2LdP9CrQmdXWhPlLSoOqE3R2
LtfVZTHob6oSysOQ15nspHrAa3wb4jqxNGNAg1VVIPzKo9/pEkMjFVd2fAO1+o/hFOOV8jrXrcxu
g55nw8LolQNa4BEM6pnNasNfx1Z1sKNBvlcE3fcltq7WgxDpJLWSTdyawzkHV28IKfgGSUiLQ+7D
+JlUazoG7jCZzZ4Zpa/u7198mkYJhYVSkgfgI7fygOHyGvOMuj1Zhdc728nqQ1uwzoz9vrql834v
MKkzjYYubtFhA9F78PhuIzPZQae4MD8Tq/pCMxvELxywab6WR9bren1L5q8fCH3q+A7SIGdNWW0p
Fi3yswGyStGr5lt8tK26zQAVRD0wC+6+axMbnNa5yqMN3Lu96qsLQ0FTsVBJBoFEEqBFbdgOgtML
qjN0jxOT13q+6RdPBgVEWRSJRMHPJwBBGOq7dqe3bCdvpSOm3xSI70SIuxhO95pd4xKRtqGYNHKc
8kAEv6X8UWwGOz6Nx+Cx26RmdkSwhKA9f+Dd6BmRrbYrGTt7XSGj8Cl7ymNoDEYq8MMtdzLOwUu6
rV6QYzroT2PgQO8SQrVW9STeTRzDdVzfngt70qgHU0hJPxAhTBBEpaaavIZ56RKOsb75wG4cqEa5
9tqP+rjpsbwJPKV5iyyeWD42BjI8hH8JQAqRzZmsniUIcp2roLZ1fswXsc2AdSWY78exet2BjzdI
MVnRz2iYKDzO4kbDTtzrrmFLT7dvyuqmzs2EoEMzeAjoXeKWfZPwk4xN9VOoKMVeXbz4CmNPV28j
4io8XJiWMGi3K1ZBx3UzRmWo+HpWjJ9kEk6EG8sN9AMYj/Pqgv6C0fejM6QEpDQAC6UfBYTsaDwJ
WB0E150882ktQKhLoIXomVQx8GrJ3MGX7U49xFrn5FCqqMVdgym58gvlv9snxdhF2vzDeDJGwQcm
4uzcrtP4qHRgzkmMgnMw2tv941jgcomUYWS8nw9agUZrXnoI/fsKPTWsCJh1VJTNh0YcTloQ4aj0
T102JdRFtYDhL9cvFoTSwXUniCANnX/E4mIp6E+XewXrUIwjJ4Ce7ljIJsHrL238dKtETxoXWAGS
DoFbKSc5tdE1IRJWbX82iCu3svgV8+EufgVUtspR6/ErhnrLS6YIOQKxdrTkVzicQH1r9qguhVBx
Z4Vbq0azwNUucUM0YAllA9wxPouqJSabqYxsNWJ4kdULARiQiYmzRCOdImumNlZyHzicDDFTGesQ
1Hrj+4UN0fbBDMfMqnjB5hppF9aMdPJsJvTegskOZHPQMJcgZ3K5xkqKIwTOBcwoGFHeqZwkZWUA
5226gpjn5yGyDPUpWl+rikDUI4hYXlLpO1kDDyyPyskgfUBadxuw3vjrwQu4F0hs/h8cRPYuVzRg
kLkYRTT/p1DM0H7KQbAD1MabxxICdHVe22HhZnm/RcD4z33MEpjaSnQXN6MYADiPoeUlqdsgql1N
9B+7gCnpOT/XV3uKkYC5PRCMOnR4mLbNADkjYOlNFpgosUAAfjJzJbVHFV9u5eDM/1430l0ipBsY
nz3pDJKR9Y1e/AYqTqzanuRpj9/AabH/VGtcv8/UnLPjqcB3Jl8Kds8FkxcM+rgrI7E+ZUPtEV3v
WZ0465uhQFNJkFRQJlFeSgjTDHom+CG8Gls+sbsWzRhfHHETBQ0ISI1BWAubhHaTgeUh11wEamig
ANQx6Qe23EtjE0fDyHq1wh5EH3qC/oxvA/q4inXbstZ8PfJ9II7RIR+HfMElSswNEleU9RxnKLtW
LTZhiyT6+Hkb5TpTgJuj8iDymllMNJ72BVpaRoIeI4wSO7jYwddfcg1ykQopUcBvU/HZlyQ3Jplv
+Xr/OZTFW9NoD5XsG5aQSc8+kSWGd1p1jRjywwAlWIfQ4kS54C7l8DDVoERNMIjtS/5jpCHrPVUW
1xPoIkcPcps5ypA5AUtFezVWnwnNZJARCcCnjxY1/k7iUkCX97U6eFEtf6ZjYmbkcRKILQThj57g
s9B47jDz3pXvJMYr1NfitlESBGqiqRrvt09ovlH0rce5oOMMkgcIBSkPM2pNVZERzjoa4l3SPWTS
6KWKZPoozRd55/oJi5l2zb6XiNRnQ9kZ6TiCktEq46kyJYRrDZ++RwqxFK5g+M81K19iUVYucGQa
xB5YCaJpo49MrXwpe0ZIs/YYLUHm93ARS9QKaE8EAyAj/GMcV2YUeJyx8/Ehz6KyX/saWkJRBlSk
pA2L8H9I+7IeS3Gl21+ExGBseGXaY85TZb2grKpTYDDzzK+/i9Y9p3Y60UZd30OrW0r1DjyFwxEr
1irBtdvqQHz6tnAY/x6mkafjnQflbzBpb/jkdZMEuAGwu4OdZPn7xeiSoeRpTzE6NaxgKXHrVD9M
NgpD1L4NaeOY2V2qzBu41n+aTr7sS4gxQpZ7id3ltJQIO4q6FPwT2fE34k4OnrHn4sZwhHtS/MkN
D/Z59NCo4mU3pTc74TOkZ8lhPPLn8Fv1i2ys8VpMw9DBaepUB3DelDYSSKLNKdbglJEvAkGqdcuj
zZhtdbOC99DWQeKA+ElyTEWezSaUq+CSH8ijFhTHyO9tVFr0wNxFQeqVgwOR3evHf23vLosKAn+Q
g4IM5vPqFiVyB0XTIsCgbCrvs6kfMi+F1zQ9LsrBTaLWfGyagm2Rfq4NFhriJqyCbx4cyJ8N12WG
ux7QZTeb7lIjaHOo+WxFiWuexkIq1gI1OyCtcr+s2o5Dzs0hdbvuQ5lvo/iF2y/UCq5P4epIIHyA
JdOQE5Y96MzGSeA6xQGx+FPX9a9JHTvWMPvXzaym7yzco4tirQ4OR8lTt3YYRuqIliZh35ixT9PT
kAM9uqu7e9X0C8038FCiZ61/vm54dXwXdiV/HY9aFw/xvPhQ5GfT5GBUj0W2pVWxdg9djk7aiEnE
5ygbMIsxI6VbG+w/i9G9zUnu6mXOAl52mlfl+QY5xbpdEy8l0A/iTpbcmznkldG0GN3MM+AJrFPP
qDfNILeD9FiuKQGlv6/P55orgQf5r0UiPSbCNuO9katwJUUEhptbu9uqr6+GOJcmpK2CFx6paAQT
Fkp/ZYeT5cfRfTS8lRTNzHsd8mpQmLw+rLV7AmAMDTLEC8+4PJGhWZrNnJjYJn3hW+b7kBcg5Bw8
o29vOYgxW5Kd1WE6/J+sypNJcL+nfQ+r1ng3l3dJd6/Hr7Vy35A9EBoV2dgta2fhYpByQcY27C5V
DJgbkqdCnGKDgEl5w5+s7chLG9J5K0CHTCMdNkiKshrEnEns6IqAaoA3tf78N/m5S3PSwZsyK50q
FeZY/CFycHSNft1trNJXSAvRwVyCexzbfqHVkYwYadRWDQIJt5uE4MDR99E75HTpTz6ndmAXWv40
FlZ6C27sGlSjdaTcZblKUQ5Jo+EcV0KcWnTLbQmsrSwnrnPU/8GMbaoojHy+hKzc5mWL9/UikhBC
LQpaTVa/pee5dhrBHkBUPKkRPqBT/LOVGkTGhdEjUTgMlXlWrEq/jzLzJEZQ8aPAt5t6ffAQw92g
NDQ5cVLM7vVDsjZMUAGiTQjVUQr4m/QBDJX0TOAxG1pPFrkvrL22CVpa2bX00obkcoy+nHMbOXO3
Bdtbms4+aQtnmFWPhbXfcuWst8yJe3RAaVDUNWw3zXpHzTUHyg77KRfeaOjA0X9nyAleH/1KFPDp
y6TzZDFIsTdL4rSOfNt4HTqcoWO0VeFa8erY3BYl6DmHhI6ccKO9aJBGwKtSr3+n9XNcv1wfxdrv
G6DNXCgCEQPInocWeMNTht+HFijoVnMXF/51C6v7FHwG6BjD55tfQrJorsLWjPC4KOjJbvdj41uF
K9g7QZsMeLfHASmXjUL6Wn4A+aY/NpdtdfG6qGOTar0N8RDjydYcdHM4mkPegZa8BYls8tqcbY9s
5H7XTgPoByDxB/ILzOby9wuTgqILkBTLc005C7pT8Gjb1NdduQzppY1lT17YqDU1BJHXMqzK01Tk
iLw5uwn5iwotdt3ptkLQr3hM+FfUP4AW1BAYfuGGglgV05oRz5PO7T31ZeRO76AM4lqQGeNn605F
BV85teAg3gK1rM7mIrYLYuDlhSjF8U0zRYtwBPIH2pHEx3L8bm32OC5uWHoLArj+x4a0SaBUSLo8
wsNI3TGH7yNffw/PXWDvYoc+giptI0O0PiQKj4281YIq+bx4WUV4HM8YkqXhVvg5ZDdTu2ECaJy1
MeE9DeUhvBxwpj8baaFnM6VcSVyh8OpFxf30A8J+/SuxsnLflaH+XTS5fQh5otyyPGmPSaZlfgIl
mX1YqPEhSur2nYyh+lElRbhXtWgOEsVEXw4edMau6KMwGCO9O6p07iF/yPL5PZ3QxkajUWB7jEQt
HaWyQLk1Jd1NywX2SENLlzedftNMTLmrKwASHdWa5l2lVdGHnmjihmZd+RCWzXgmCW/vhVJ3yErF
pQ0kQ2aPAe9A0BWp+g9rTrvERy9hqDs6rtnnruMct0LPb01Wg9OXmzyZ3dIACgSsDKyxnLmYmteW
pmSHiRsecaVEB82sNB8dZvHsdJ1F9nEJPjmUpqr6zA1j+TK03/WWbXp61eU5WITiBP1txRBU1KwD
NR9sdJwDjr1HqWA40DDjkavOsfESidk6DhSim2gdzA3uo6N7KtHxppKzXqL7LhrsMXHKRm0gW41J
DIYMrZhmPSvvowb86r7voN/RoWnHDhLa81022/Rb1sbAHKiq8pzgivs+h1Z415QD8RUtNjpITRFD
OLxlE/EMEZHeB45aezNmyKKP0UhPIuu0D7TW6v8hBVfvByYSNJVpHG/KUM+Ep+SFeMtSirb9yC7E
rzw0x2NiKNlrovX9ocg10CkNU3aD/71Dr56Vu61gxk2oTBoKsEZ8sEY9udG5WXl1MUNatEJZ6M2u
dPow5JGdOHZXG5AmJpYYgjCLIrHrylg/FGArfkCvQBWgz8RGd41hTEdlyIfvrI9Vnyk1ikqWUkS7
QSMqoDTcFPegJ29uRVgl6Jq1lzDHHqOnKM3yxyKfaeElZVweuqKq3iNCYxTZtXr4IH2i1I7Qptk8
6rFovyUpU4IErSXHsFON57wrjfBAhpTvu1SfH7TByNEIOZmuEirswWRVeEAXrYnSPUEN36+6KtQc
mqN44pIknfqdaJrxQZT9BAFGYYfnwVSyPQ2Vbh/yUgGR+FgVP3IAdZ4NzEvsVHGtPEWa2eReznrx
XCRkfNKjVvtul3biRsIGVXZSJvlzbvTVhymQeXT0HBByJ07j6q0YhP0Q2qA9cvLSMHadQrKTNYwA
aHT9GIiiGZ71atJrJ1Lq4vfYD6OvAfHwrFMO7W1hoajsZHoxlj5ahOMnIw2Tc8bNGLLAeL8+65Ou
BEXYGbGjFqoA+204Dq9GHYHLW2S17eQDpacB/GG3kdHiABeqOeIUgXMrzsr+NAyp+g5CauhEphXB
p5tWmHlTX7DbrEbiy9Gwyw5VyBW4Dlqn045D5+lIaiW9n5K5g7wCiatDhcarIDdb5NXNGYJuTWuO
ZwWx1y/gcIeXEtwsh8wSNgBtKBag7zT282iqYq+si/ojssL4Ft6w85Q6m36wTAc7KzEUPCHzMUa7
Ugl42jxN0Yn3HK87e6LhDqDq7GmEuw7UpNGXrgcSHQq7rALLsNIbUhbJoxJO8Z7GhonjkJY4SDRu
/cjIRzTUzn1QzDR9R8eo4pAp7vxsStl+UFkPisXI7L26niCBp2h6UwUMFIwBmRhoJUk1+DzJiV/0
qTnsSkpr27UyYkLBw9Aa2xkKXrWeDkxpjLxFDfiKWUKZw+mJkfsd463hsoilPtVSAfYRA6nUvBmV
GS7MrCd3bshcgm2sSX/HNIda6VhU7WtV2KE/GXX5zkjY7vtYpMFERPNuREq7r0Bl7dZK1/o1q0tQ
7GDS41yZ34jWqb8HkloOY2nxAJgYO0ctmmSZZc0HDRvxpcsUINKuh5SrofeSGFNxf+OdJQcHptqE
U4ObNLP9qkLLtXCmyrPA6nbdztqNbULJHc8sgK3hxD5fpoOe4G2ZInI1wqOu/AdKH5bYSINvmVji
84uITjUndH6NMNFZT3bPna721Gmj6rhlY/n7hY0irXtwtiAytYrfVeqnxd1YPl6fqfUV+TNTXwJT
q8NlhGGUcBWV+WYV30NgV+ut9O7ac+VyRaSV55oeR9SEnbw7msZL0v/7RAy9/H0pJIQi32CHBFNV
ZX4VC7cxXzXr9fpcbS2HFAcmqW70osQY2uaYdG+1/ZSGD9dNbEzTP0+yixW3w5xRrYYJnXyLRYVd
9W/Z3PAwgNyqyZDfwH/JNYVJ7dJJBS2Om2lHPkLYgDtquPWIW4vPL41Ii9EbYmBqCyP0IfuobqPb
ea+41OuCoUdnXfmh7q/P2uqr8dKgtDKpAGR1IftBZ5aGu+1+3t/3J0Cv7o3di+2p561HzlqwDvbO
pXMWOjUgiP18MFVL0Su7hR+bMuA9hntLeejMm8i6Azr5+tC+dgwvL7mLd4GUrTCIGOshxbvAdABh
Depv7eFu8CPLpbvknnoMqgrO8K09Usfelb9zF1fEC9Gc/YDEin/9W9bQGJ++RRp2zJUpNawwcXvj
ceaBCjiIxt51+23pucPQFYgRTwHpg+t21w4FIMo2kO+oDn15zIJrPi60BTGoNLtqzBxR1xuzvPo8
v7AgOfOoK/XIXuCCdjd9L7Vf4AFzbDV0qIGKF/8JQtF70m7ptq/mV6C/BbkPICJMTS55NUljNFry
z9Lq4N50TCQe9pDLgRjKHf9xfQ43jUlnsmpY0o0KjKUWcmv8YPZBh8NvmQGP9yN/C8mvpPq9YXTZ
nPJD/XKE0rks6gTJ/wxGIQlk7Otf2RFpZZf8VD10MO/ylw1zyxi+msNjwwRfM+p80iVD1KqKQmUB
lzzUZ8MThx/cjW5ah2UOd/X7MGgOKEJYt9HdVrVqbQMBl/U/y9Ls2vUcR+GyRWsRlAfxOzqrP+vX
ZJMR6B/Bz2tDlGY0t1Me1jEMgdUXlF+vwbzjDuj8HeLQX9mN+Rj/wHPvFi3M9LZ+sTbOyWqWAgge
sJyBdhhgPilL0eBRp5MSC3pTPLZ31j0pQWpVIcxy0bPtJt+L++mER7XtZW9/s7YXliU/aNpxYcfL
Vmq/WaZzh7BY21HPYE7x04qdKagd7jUn/iPZ9Tn4WDasr27kC+uS5+OKoeQInBO3Qie8E+3vNOaI
18FDI+qOB1t9KGvXCwAW0KlFDLvgLD5fL7yJBVo9schFeMu5M9CgLXdDcxNulZbWIppLQ5Lf66d6
svsF4KvUz139zYgOnbqxZdac96WJ5RMuIpqkwnbli2ud2WHMAFzQjL8IaVBmRz3JMGzIyUtHorCR
tdMXnKI9nIYJTUq+bW6kiJcoWD51F8UMGSCvNVmjaj1KBspsnQdLHFueelrBXSPZEoBeW/vL0EJa
kgrP0DiPl9BC3RG0/taWQ+jDnO4K29vY1EuZ58uoTBB8AXYBhQ5ZZz0RmUn7DKbCh+SOaT7un/4I
dRLdN36Fj9eNre20haf4/9uSA1tdK8MqBxm622ueRW5nEvTD38TOzEAWHwWEhZ/o806rR6oLLQSY
DnoIpg2azi2ljNVd8MeAzLUo8ragVryUdPqXfAhofCrCHTU2gtnVmQKEGa2ERMM/0oFhKs+rpltK
BWw3RIFSpQ6asK+vxtpIQMiC7lagHEDkLjmYopwtdNICOhLHuZMBS0QnR0DDL/Gv21nDqNBLQ9Ju
VpWkJlm7GGra8oyEcHrMkZD0Wds096xG11ndQ7Clp2g2VLXGo7MZCMoNtyN8K95aO1koxuHVAwQq
xOaku0u0xlzMOh4JLA1UHY1Y8WOknlp03o3aBlptzeldmpIuq7zUKwQLMLU07XDjYYi3oEzrFijA
9Ah0qCaHOoYQGUuWMkvb7Mri1ug3DtPqDkGB+r+/Lwc0OSRj6hG/X+W/ki7xohyZTpv5Bi833NBa
w9w/rBYgOFQBUpE7urARAdkAV7Nr9dRD4w6iUSUwo8wpkW8GLTOw1szRI+5HaXFGU9LthLz93HTI
aoMhAv3zxqw6fLD3nXbbhTaS1htzsTgO2U8utBv//UBpE7d90c3dMhed8mbR+5ges9iPQcXVHivQ
BG4BLFen/sKc5ABQL0Cww1HdSoH3aHgLhsnJ1Yt9hOTu9eO55mouB7Z8ycXdnNuJqYgJA0vQsWC8
tMqtqm54gNV9akEDCuE4yqvyPh2UfJGHAp4w0c9xqqHmvgluWp+vPyakrTrRgqCAgfkCx3Xlxpnb
3eZB5IPO26N33UHx8t/8uXvapAPdGpp03/Qzi8FhCLvoYOO37b2uOCi8OL/Us+4paBQuQfJ1fb1W
PdifyZT5MHgu7ALoTCD+uOqK5rlhQS6+ieasZFvdZasVZHphS/KW4RC2aQz6TDAkzWfjZHjIr9/a
bunzQwMVV9ClgeLPRPj/OG/UQjfm1ZacZ2jTeqh0bJmYl/si4WdKxF/csZeDk+6/xtCnMQkxkTbt
doUxoPKQO4KJjc2/tV6S46j6tCYa6Degz6IA2+KwvHeq1CP905AI7/reWD/L/zsFMtHaVKr61FPM
mt4SjxYvGU0dam3M2z8o66+u8I8VyWOg85Y0Kuo9bvpqn8nD6NlBiHbq4b09hYE49o+Ts7Ud1r3v
H5PLJF84qVDVOLMbrFUEYSL019TNzTTcVBSJN+rl2s42guszuW4QqHoERuBFl12W1lE+mqLDi+Xb
APXg9Jzez0cQIL1dN7MeG9kQ8jVBrGt/ackrkykdCIEdBo2X7BiOdwLdY7r2Rod9B5gGcYjmAinn
AF+04UhWN8sC30fh1bC+9Fzm45yiOAnTcXPMu9hVUeWNk93GAFe3/4UVabP0CUvNeLHS+MBYPZnO
HPBj+ZaXfkTd+jQdqqfkRVnU7bfe61vjk/ZMT/JJocutY1u7hO3qrEHL6N+4qYvRSddOlfPZnE3Y
GLMIaHk4/27jSK86wgsL0gUTDWXJFQUWsIxOqIDDbavp6yvJE7LLaEACHAVK6MD8LxN5cbiy0Nbn
vB2BpHGHHX8UnhmAx2xPX4MCGZ3+hn7jQYxLzQqa8wuIuPYbD5G17t9PHyDtkdHkFtCt+IDRuwk9
+yc/1QeojtFDcms4igfCyGPhX9+Xq+f7YszS5ihM8I8UGboAcit5ThADOVk2NGfIh0NLyphQlhTT
I2AKH+hGOFw3vTlcadMYOh9bWsE2WJN7NFN79h04znb8IX8zb1jsKjtiO5rPA7axl1a9DaTDkSNZ
lJcgkf55pat0aBJrWWluRg+ZBUYe+3loKpSsy3PfMHBkqg/1+GNuX9HD6hNlSxtpWUj55mA6Ojw0
MGwBcipduYOSDXqtYeRZoqVJoLJJ3ZNeMX/ZogQ3hVVoL9fnes0HYGNT4N+gUYbW488DHvmgtXGP
AYNmVUvB057fzSCXu25kzcVdGpG2L2yPvCQwEhs/OQNuYy8QE3X1c9O9Xre0On8Xw5F27ThWU9R3
eEmXI0TyBiA6AJYCDbxrtO/XLW1NnLRHEQ5RAbwFnpb2RxSBL+SJbUpcL9Hjl90AKiP0PEK4Dtm7
z4tDAKRolOXYV8ybzwQUw9lZ+Y95HJ67U7y7Pp7lt77aslAfBOoAUZ9kS9erCtSw6OjIww8GAiwG
TFsJlBNEye0PQwmq6Md1g+sT+D+Dcg+CJTp0MoIsHo82w6cj4J4UvOwAVl03s36kjT92pBAdKg+6
NlWLnWPdu89N4um/wPDZA9MZtY6WeP+aSQ63BdDM/51Jon9etbIwtVrPlz2YBjT3CfFy8WSQDVe1
du1dWpE8hZnrRdZVsGLU3zKk88uNZO7W7y9/v7jzGKfzGGUqkjOjm7SRMyRb4dXqjlvCOiBvQe4k
Jwr7pBEQbNQQ+LCnup3cZHytVQJIFNBcBz6hXMo39sKqH0JjGxq4QdcLfrDPY4raggH9AIu2duag
dc6TII/AYt1pyCAE1/fd6vxd2JJ2gW4JxTRrzF8Mph0FJX5jw9WtlvOXVvf/jkbaAbk15aQeYaFC
61VyLOunInqsQcxY7TrA3JBFSI5aFAwA5mloYMq3gpJlBF88BmqIOmj1detLZB4OGdUgO4l0f6xB
djFj/fRCuALYXJ1YBYj0whwl8LF6FIxmd+BaSgt3QVLeaGAzqR0gzrZO3qpLQXM6+rJVSA3IcRrT
o6FqQgNf1D8lYJwfjq3tX1/WLRPLBXRxLIzMniouCELBhN2mXQ45qOQ2r7ONnbp6Ni5GIt1juFx6
i88w0/SiPZkMosyhoh2TcZG5NJOjZQtoGCfRiVTFVr5rNfwCpO5/0yhdbUNdahN4hFP3ERIu5p3u
h+8Qa8j36sl4gESUrz/Cee63XrCrh/PCqnQBDW3Hzb5chmwsXNpBnT4V8a6ANOtWK/3q0fxj6Z9U
68UaJknTW1ENSzGkfmoCVbstqvWNXSI7GmYUjNUFLAiCN1UZ6EBLk2wDW7c1DMnD2KNWAvuLZeq1
VwZpkPHp+lZfXRDLgJQ7SCjQ2bIM8mKa8iTJR7NCOY8jPa+abgaONnGjhPdoPbpuabXRDc8zvLPh
z9DWLA0lFVoioBuLK9OanNA49f1vEYKb/laphdtCssvYs+x9Cm9K8x6NUBvW1waKQsfSt4AECpVD
n5yk8cwL1CGGBzsgu+Jx3hepQw6tfwajMhBFzrl2OwhtbwAX1+0CImBBPAjB9/L3iwkOqZInSggY
G67CjzpG0+z4HS0Bd6P5bICA9Poo1zwKmHjAWIGma4Ik/WdjRYH8hrW0Z+hEdcf5lCU/RsNyzMKN
81Ofes2WiN2qQWjlLZLvFL8tGVRKhCgl0qOA0hSnqXlvLKRBx9vYArVvGD3P2eRF4EW4PsrlR+U7
CUGDtdCPo1VJrnIz5GtYrqE/PiVo4kkPen+a+q3AZdUIiD8Bs0JzJpHJ5qCv2KGohFxbDdGjJgTr
cqzumoj618eyCiQDhsTGcNAfbMowknrQU5pCTd7NuLiBcPM8IXFfN7cGpT6asYK4iu8J0x6nBMpT
4uO69TXvAuomC29g6OaiHPh5v1B7zmllL28P0G4r47kvfl03sDqL1pJhwHlHG6lkINVJNaoGwgcW
zrsF81oqahABsnfdzNqL0LowI13YqiEs0DAgStIZyDd0tJFlQZc8kb/gnKKXdqTDrBXa0IODHvEy
YlgO/F0KUKcGdpYtrOPquboYkHQ7cyukXTlj3gpdBefNB8BFRDy15K5jXl7wfWP9BXIEIR6uAWtR
QpFhHeXQ2WpdwT1G6XGav6l0r9V/gUsGCzHA7qAtMaHp/XmzKUaCTLWCHKidJJDVBAUh7uatEtja
jr40Il0yNJ0TEucwklHrXqXdg50/Xt9rWxaMz8MwjDwrpgzepwJpswa1ebGxFKuPWaA2IMdLkIYE
qPazhVSdeDTUOJWN9aYWIEE4TfqT0r0k8QNUeeMb5QZZ8HnrDb12hi6syi+1GLG2MJf8zZDO6IZ+
bWvmlJYHEbfr87dsXdl7X9qRtkFUq8OYQ5DO1Sqa77g+PfTjWz3b93T+mYGoBOJDP65bXHNClxbl
PZGnRpEWOEwp1C1pk7lG95hW/nUjW9MnbYtMb/SoDjGs3t7NaezM1KmYY8QbL/YtM8vuvAgnCtYM
xshgpsSLU4yTk9Ef7bAvt2i8V0Gyl5MmeW4yaYLpgCO4JnL60fQxh1iwm7B8rCGIG6UltNZ1RHJ/
AeZAuQmiOqgGgQdMhpPbSYRWpeU6FL16bHN223fP1xdq7XgtFS3bxj+Lu5OceGgWw4iuSZhg1W21
pAXK2eFx52SJgfbxCumwIzNybzC/jdE3vfwLEjtgSSAngRZrcO/I/Hm077SM67hEVFTLh2KXoL9B
/W7yjXO2sus/mZHuRFQ4IpIymGlbtO61411Lqt9tvqUsvnKcP5mRZrPt5qrnC0mMaJIbAqI8hm7X
h5HZN3UBiQ6kB64v38rNyPDuB34ClEJfURQJNE+rpMFVn9DqleiFH3e/4xCsYsMTthQ6wX7YUPe+
bnN1jBc2pdtYIcpgVq2+uCyvnp/q9MFxDMiQJu0GWGp1zfBOQFwL3nfwgXw+3WVTZxFfDA1Tseus
OOjn7FjN0cabZMuMNB5jrCM2qDAztruK3idNIOL99SlbvlTy8ky1IO0BwCkOs4xkasOqzFO0PLr9
gC4U7ts1slZorc6cdqu4ujoakD+AqBHBGUocnyfNVqHs0C2mxnjwOro3RqiWb+VL1o2YFn4Nqigg
6P1spMkMNLeaFrJO4JcAN+MEqgkz2rj51/aZpgK9i1Ac0yZzrkTRqCtRpwDRnmi7MEZlIyEgnieT
Z/cQERUjEqe82FiptZFp4Eaw8JKCT5KfcMlA8TAuI5Dut5bq2nVWeczuh4Ab88bwVu4ucNL+sSR5
pHlmFO2kGF5sE1AvkTNEMA5RHnu4aQ7Xt9/aoHQgrdDyiLrKl4cwiCxDYadIApcj9QcVXOEJ9afa
3riN13a5TvEOxV6neMVJl37FOlsUHCkgO80dPu0IZtE6UeZMSXB9QGtzd2lJuvdjJZtBXYUB5UoA
3kaHsh+97ffG03UzK8EtuzSzzOtFeKEpuhphuDBjzndssHdFUW448PWRMDzbcZQgMySdJJEJhpIo
MlpZ/nsC95X9xjp/MP9mA4Cp979WJBfHU82o4iVL3JX3RQdtZn8cd9fnaq0fjYGoFJkd8DZh8aXJ
Ksc+S9WF1itDK5/4VZ7543R8VlxxGvdmUJ/4gR1Rz70DOf8t0Munh4VqZKsbZG2nX36EdKh4ltnd
sHxEO92O5qvScVdtNpZsy4a0ZPU41LhxYcMiAYm+DRpYsrcAfWu+DwV5m4HKHSywcupqFHoKLmnc
SWC++FFm8bk3slNqJIEQwjUry7E0SOlcX8G1WGJplFiyc2AgkiMxE01ZQxthXLwvwUVzm+DaqLLC
aerIpaUP9o5hK3e15jEuTUrL1Ze6iEoVHqPK2C0Qca4+ZD/7UoMssxX0LNtw7lsjlFaO1EBGhxSz
OhVl4bZk/AhLpTmIvvlW9Oq7akeFH3L7NgMeeWNy10pX6BBQwS65cLjgX599SdLHSVVOmF1AyAKD
8wO4tV2tz/2etXtcNshGJh6IlR773giAH/Wt6ENVonsRb/iCrx4H1C8m5Byg5IPISs4XDgI8Dhzy
aa7obFAMHHj5PbG+URZc303rO/jPbpJcjoJ+4lGUGO/MtHGnlsgXguKz9zKmfIxF+K4W2k1sblVU
vg4OVRp0FS3QNVC5yGQ50ZzpU6ksV9BwwmvNGFNn5m4d/r4+uLU8JexQptGlhQl4wM+rScD6MYJp
C85OpzdqSt1JUA8CULtKSU5Z+t5akH4HaYcZTfvI7H5eN796bJb8IRLXoMgzjM/Wad/3NSie8GYq
frZphpPCAz3qEUl8oBFuY+euTumFMemuNUyVh6DaRi4MbPIlfU3n9GA3UWAqf/OYwc/9b1jSpJqg
rUhojWFNMdiHVOvEcoZwnO27sbhLWtWr49ax5s1elK0RLn+/uOZzfBKI4WE3Tso9qITdxIQQH2go
QEB9M06TC3z6fYTuQT1R92HXPmUlvWN8aB2lFbsq7RwNsgl/scR/3IXMEgfqGVEP3XJ8UDAQcWBH
HiUeaNec6cd1S6sH9cKSNPqB1WBVjDF6Mn4nhpOJvUDxCyCRcOkV7Te27urleWFNcsHFBHowYxkX
lNEcdfoWIj2tRVt7dsuK5HziITUVUyw7yUQDiA+aFAdB8MYSrd4mF0NZ/n6xbYzW7GJt8ehz134z
7PYcd9Trw1f0NfqEcp/HHzmaY66v1sbIqPS8gwYbDdEtueTcdQ/S2dBg4LtSaTdinLXIF6J1eAWB
+x7iP5IZJprStCH06UYM4tUJ3YNTafc3I/ljQv88fWjs4WOkwK80fXRMWAw0f/wazvOGmdXDfTES
yVcWRltY7YSRkCk61E15o/WPWm4B47MpA7z8lPzKR7QGklB0GgJUJk0asdtGMWIbwSfo1cfRmc1H
AdZz45WRb+McdOGdCQV3AqqLzm+2OnbXCsrA6v6xLs1njLC8ITUGqiORVpAHGh9jyx3KE+RqRPcD
pEE4BVAI7HVABAf/+mKuOpEL49IsN2younpJCBQcPNOJO0Owm3delL3ktkO2WHzW0rGfxirdSVEU
l3GGJ60bz7dm75fA/Jv9buY1wrdHQ3kUujduyQCvbqQFC70cCOMLb6dii0G1C9gsw/iQ1z2EzBo/
t5RdhyFen83V+32hZQYHFUFqVtpI/WRmU6gjNWDGPSCJmq90ZCfwkJnJN8SW/zogBHM+ohlbZSoY
PeWa61RExFRIgXeFwRqnTsWvtrJ7V48od2bdfLk+ttWEM8JPdBCCiwGCutJWiQrbalQT5gB8JBBr
Lc9tUxWe2UbjAbS2dNdR42fLq8YZra7wjBGig2U4P0F2dUve7Os8IxReaPoRRKHWLDvToaiNDohC
4RJr8PVRgJ8g9eKGOMJ4j0biXh/5V9f92Zp0QOde75OkhrV2Bj+5rvuC3Vfjv05mLkbAug9IwJIV
Xj7i4lLS43SMmM3RupoNP4eRjvcW61+KpC02kj0ro8FmQaWeGmhUMeX6pUmUeEQYLFxb+d6AdKzj
Pt2iCPh6wxoLjAJEyCqgDZacZtS6cRDoNcMxpz9EeJgFpHQONQNNSXoqirfx9V8v0IL7geYKMi7I
OEoXutqqSMNFE0RGJ1+x9qb1NP97lJRxaULGYZX6YKqshIm6uhHRewWh+Dz4t6PQGaISIIsIjtgX
vR49a40RAbtwE2EfSQeti4rdiM0MxYoPRu16maoFP7TI237eaW0S9VDl6FEG4I9W/lH2DwWkjqbe
BfIyzv1GUZaS3/WxffXBsInkNvoVDNDHywAKxdJjXoSwmWSu1jxxq4bA0qEYtpi4t+wsf784RUzv
kgiEoIgfmdt2T1MesPmuJm//t9Es7unCSpkMkDu0MBoTHD+xhYZ77YmowLY8X7ezclQxa/C5C+Mv
1EIkj1vxGBKY7TIa8TT0D7l6V23pKq540k8mpAs5NsvZthcTI/sRsYNWe1EBQNLveauO9zUwxflU
IWqBvjgAcGUAWQuiSGVamjfG8iGq7UfV6jaqTqsWLDytkSnH7SRD4wwtiUMeoqTW1W6bvBFjA8O4
trcgRUehqIkkBYonn1e9i8upGf8pn7GXxgiMsHDS8C5HO/f1Vd+yI72B9DEH3HVA8ppmXiSEEzEQ
2aKcSzbGszZfKB6jfIvML8jApWCla/EaKSlyy7V9pxf/EYO+cW/+kzn+f5x917LcNrDtF7GKObyC
5KSdc3hhSdrezAEgGL/+LOrcY81geAcll11+kFzTBNDdaHRY6zSuRlYAiUmgGQBZCH05pztmK06j
jj1ec801ZqL2n3pMnICG0We7ncKSqOT1Rj8YGyvExOlM3kpMO/SHOECugCAbgj7tH1EYo1MEfFXb
y3u8AnuET8MhLqxlS4VFuG4Z5iOrqcJzrLMa0o7PaheRBKhSGGMhrL7xvG/Tzh640W3y7EHt2x2q
p8+dbgSqxgCwXMN9Udnjd8UWkdsDvQyuGsCEiObOuiJqgbCJJ6JdXEVzd8VSbWtQazPBLKdZhum3
Jg40tLBKFBig0cIW1DX4AgYHesbaufmYnAjYoeXsOrpfF0VbkGzSTIClddTaVUqJqVXT7B0yj85w
iMEvG3rdXLgEQCN1BXZPdwFZzvr2JUJu+N6qe9MKLp/ZijfEFQyqdLRpIr0ulhWBXTtzQxkKP513
k/mmZtdM1hS1KgLuw1YBhoGGScHEk17X2Ozglu/HJxTzpvwa8fTlVaxdvxi5+SNDMO/JAtA2MNUR
f7H3+dPE6aJb1/pHTz+7/qGIGbG6UiJzfVkGXK+HSR9DVHba8M6skZjyLbaP4+8URNnGj8vLOn9H
QmlBBfp/IoSLN9JUt8ShA6YzCgdll3+3VpBVt7MX6u1/CGCPRQmH5E1xkZgdRHkgpY613ZB+osp3
eTkrtnGyHOGQ8m4aWk2FDJpOJC2I6bxObkk87cqQeckVd38iSgjHNIeySGsgaqh/acqhaL+b0R/i
7eUFnaudC0e8BH0aKkTwLoKYVE1apQMdJF7exYglcbBxgR7BTdN/8gQtu07SBLj4qhDhUxxQZ2Df
l7/gTAnxAfgBDKoC/xzXwfL3R0FTPY16U3B8gEb7mOB/RslmGn5GSiuj0DvTxd+SUMlEZxRe4iIK
45Ljz9AlxHzPjN6qou99D+jkIUficrTQLI8OUcIsZ5L4pzOdEcQKOpOhNBUZGsRStBwC9T11AjMv
SFJFJP5rAE1BlnCaFWOYrFGwmWkL2LoKB9rs/stx/buJZw8ehgJbBjl+6t4CTJsMwxWTdTSeqf7p
KsSnqNup3hxx7FgMQBemoHtNJ7Ua33HaS3zGsh8nkcgiCS0bCEI0fbnxBeXTp7zoTKwmR4e4040o
3uG68l5nY/LbNL8vWUOmlko6RWRSBaeo2mliRWYLjcgOA9gXGvsaMypk0vxxATlqNgkvN5ePbVUJ
jxa6/P2RlanJ4KgoiwIFv9eDptaAGds95RUNVEvBdIosjlo9wSNxgs6nHfCsXQ/iCmsC0efe7h9o
O/mG7GJelaPj6DBzg+k9U1gW+sgqbZoQ2NtefZVEjm/1Zag0AESpZCM2qzt4JEpYElBWvN7qOfxU
CzyBH/a4S/MRNZbKZ7Ys97suC69i9N0gUBaf4p3uDk1ZwQAso3PJVP9wkuKADFMSIMe2Y6Z0eGmJ
6c/sYHmG/6/A35ycR+phOUpX9Sr8BkaM9mpjHuy0vWpjdV917zyhd5gkIagpXdNShZkU+8vKuXoF
LIVCYDoiNSQ6ZjoWdVQg3wxGlCbIKCho55+RFUn88KquHEkRDrAGiULHM0hRkzRQun6vJtmmA+lu
YdUSA1+9VYHngQYgDAM4Z3kNF0jrLC4hS+Gh3hfg1UQ7ZRHoMfgOTOLGIPwwiCnDu1jdR2DeoZCN
i/zsLtc7m5bFMMCvTKCAsYeGaEYW2AqX5CRX/dcfOWIv/ZQoQ1QqPfPr3PML4xN0tEMF1mJAsGAi
2WK/LM8ML6vIcjhnCnokUniUjq5eWYoBkQUOzEsC3Nd96bf0M9MqotqS85NJEzO7boPJaxcbaQ5E
j55i5dH2bhLzCWmwWPbclm2m8Bge7Mo2KxWy7J6GsxIgN8VnBCOvVY+5JS3I8d69vJcyiUsC4MjY
c9CcoOUPEjX08XHwXGReHA7IYcewbBQjX4p0vMOAztdlscvPXjpC4a7VKi3t3RpiY/SqlLQIEiAb
XxZxjmW23OcIJYFcbKKTQ2yk0Cs0czvphOhEuU76V0bfeXtlgChK34FBhFW70tzMc0Gi7MFVwSGF
MULryun2BohH4/Rvn1fCxwj7zMDf0k8FFtzbj2U3hU1+hYyeRMjqrh6tWNjVwkB33ECx4jw/GGwM
6cSDy5u66jcxIb+UroBTKk7ROTiqgvczfBm2UOu/WjNaIM5cKqu3rrqvI0HLhxzrpWlETUYhaGg4
qXuQ6xivmi3xXedCwMCEEQxMdIJRQxVjS1ZoeoEGYDgSJDEUUDfVnbkBsvBfH8upGMGDKE4aG7mB
swdWYo+qogrulpTLoODOj+ZUiuA7FAAb8J5jMe6sB2X2ysDvRaOfg/X5tyqwyEGSHoOiiBLEsRV3
bKyssBH7mNzeggp5xzwHVFwD3w62LsuEnLsnCFvGmKFsGjRbcPW6m88NKlEYV4YaJNOTkfmuEyQL
H2oW4u0Bq5W4jXMbOpUoHFaZGHYeFyruM3u+dVpGuBc/XN7BVbVbui/+N6XmCbrdOyMmOCcsSjGK
n1U1mG+56UTbKAeH1GVJ57EjCtoYvMGABQZfMY14akVFo8yjNploesprcGjtem7cmq1O6AfSrJdF
naMsYOobfAZLeymGKs9mHru21nO3tBE2Tr72vlGfRqI/1H5zhd65nNBgeI/97qcmm+X7nbI/vUpO
5QoHpuFp5k62xXyHPLuH4nq+b8P5rt88aKBJd0hHqm2HP3Zi4pFnKxz9/q3dKqEbWCEoSXfZq+bb
RA08v76uAx4Ob8bX5Z3Rly+49IWCZbp1zUBVtnzhXbJNnps3J0x8N/BCfMFVEw5IZs8Hl+iPgD1L
tgaRAr6dhzCnW7To/JEznVVAS3cjPgDsjIy9afazlu3N8n4ycFNIlHsl3D0VJlxCqarHtTJDmF4E
mnljWGEMujAVLb9sEzVPLArnRuKSVtX8SPUEg5qGPqvSFKq31NqMDp0NDojRa9JHO0d2A67tpWFr
KmpusF+QvZ7uJUYGor5WHJhUTUbFIJivI1MP+Ly4Dzp2Jet5P29GhVkdyxPUu0pBhJ4BfcOv8heO
5gX1tmw+8frzvfpGmdCJtHE7v5WhxK/5XeQCMeeBlwPAwgXHMTajkuRFBI0Z78CsqKQeKeJQAzVf
ji5K9cWV9ams+URz6U9B5hHVX7E876VAzprAGuDzfDOwT6d+HSOJHZ43UWErj2SI6Spq6Y3OmYKb
i7GnuZqDrvvR5+mnCe5XNmn3WmNeNVYRqO6AWbE4zOc3jG9IXPJ5i4zwFYICZUWa4DOw0mFo/Mb6
SaPqoRzrjYb5wVR/nYcYT5lrRUm3rO9QSin+Nm0tyBcUKq81q/Qq7IKNqRoKSLTZfJu1ayu7d0YJ
WOaaFh1vuOD46qpvqNNiqSqynawBhYYTGN2X0W4QbOftzun/i/M5lih4utoyMqedITGfnjO6HUs/
rkuCGmPA+5fWiUOQGDP17zOtp4oluLwRWCfmvEgdnZcaUI6mLOaSbaTg4NxSs9q2gYC2mhMSA4RH
AQp6W6UYHalDw4heK6Uic2U9Xr661pzd8XYKbkBpo6ZxHQ9uwABR0fhk5qDV4Y7fJP9k2T79+6zM
so/IkTjowgPXjKAvM8e4a6FCNePye+A9kjGkAqnMX2NE/raAP2IEJdFp1GvOYgF8znZRO92Y3AxV
nUpeF2sB+fFqBK2wUh6rrQExavtYDculZGyqxnfQcHv5lP4/LuXPggT1MGg0ZbECSSxp/LHgoZW+
2XOgO1swWYFbYXnCW/6cBIYl62ZcvZ+WMV4XaLIaUIUFd+aOrVbPZtz6Q2EN/5S5OW4XZIp91Tgg
terKqH9UGrN9A3MuDXrW1QfTaoaQZaWMjWktCjA1HTOlmgnMDXVR5qMoxyjsLnVY0vplbwZJ9twA
3AGvBNMMnVRSKvhdCxBDumNZi8EeyYpGq0/zFqt2WBcAZhIyIWzOXijGRZj3URpTgGVecSvfUt3+
cMA3qqLHsx+Ha7X/VtxyA/XfF+ovT0t8jEdvjVHZZmn0SFkGdgowrnuyQVHZ/gjWpSRNjqZvfLOi
/jNW+4FtGuWqRhJXlb0FZJIEA/NAnZclJSS5XuzXTlg1z7X6HtMkrIGLc1n5V13j0akLVhYjgWWC
mBh5+GLDGbBDfAwRA5m5IaWV+kr3pqWvlyWuRrjHhy+YG6IXxZltmJvlbDNrr3QhpvGVzPYjBtaK
B29CfqkjEqHL6VzSOMEVe2Dd7biDPTWaB6eDNllXRftWzFrYAhSxYpx0S8rwYXIJ8w4g5JPIXw3Q
AKlroTiM+TJxdpoaU+S0PG19S7vGhecPdkfAVDRntzDzhn26cYuZ90dt9O3hefAOtophVxmTrL6u
WX++Qth6M5+6ZtDxFc7dnf2B4Z0tC7I9GptVYvoc0RsZAnVf+78akpBvlAvVTR4omyL0gvnj8o6s
3o1HGyIciEbnnsHjtP6oAHRfHz6RxADfXTUFnUr3ltkGY2fJeiRX35LmkVTByRVx7CWtBqkscEi1
SRLyz6d3m5LoK8EzEs3/2ABwhxCMdWKKa6/sRtmDW6YIgutL9TKvCzCV+DkjGDz2hySoGxlrj7FE
oefq/u9Be8JEZY0EeFZYkAIksjLsdjoI7+z9T/DU/7SI8TX5cdi8RQpxg3RfHfqQEzREfBiPvzQ/
3dR7dEoEeSA3Qsmhi/moruWG2y+f1XQ5+umTBNOICNXbXZQnml/HbHxReld71IBoMPjOkPBD26WY
5s3KtPvH1DIT/KTR5P0EJEx21bead6Py0uUkrjxzepjHiH/UfU6vtb6NMKPmWO0j+rS7zZRkmCrR
h9wLag/PW56OCjgjm8br8BU0ikMwatNDnFl8B+RS46oG/TlRqaI9jGpnPyEFkSJj6zjmLkoa961s
h+iQs3iKCTpsuwB2hbS3Mcy3leMV20wZvW1btXXYRmiAQ4kpuikxrRcgw4w+s5Lxl6KehkNke3iJ
6tHwPZlDc/CatrqvMYr7Awx37k3ZzU0Hxm5Xx/RrUqI0xBuHvrUYwAgL6lmbCn2nBMQ/JtK8rfGR
8ry7r6HeZQCC+Aa16LkKZl4mz0rW2wTDre49L/oJYEMm61piz7O2441rYXqPT/YvFft3ldC44sgS
dmrsD16jGoR6ybhD52G0B/GNA/TaDBw+neexV3fup2fA79F7dxyTu1YFJBh6drU9RQI0LIZe/U6p
jubnmqkfPde9fV8l+MXIZeWmmRwKgu5J43uGgtQhzk31QY2G2AhQoXJferXnNwmd7CagVK2+ohn0
9VFid9EyeGXsNLds0OAYF8w8dGiks4mecK/aIJ1ldoRFkVWi4JR3I0FJSJ+Im+nAxhvb+MGMdNCq
100R3baerd/jsZ4YxKZu+emwOGqBNBkDs6V1mILmO+p4O9WszHs1yvkhKQ3lxrN5wf1GBeY7s6Pp
225t06/nrOLby07ydwr9kh0Lr01zRrYwV2Ew+k36iHjwMwvu80MU/AKIxFa/q/dp8DZcOftpkxAQ
yUqkL17iknQh5CmTtvb6xVu6258dEmu75AmYJvNDRfSPOXTD7AGDn861cxfdOovvlE36rwYnHuaI
wb6MQqxYgpoKWLUZ51g9r03CJ3pjm7MbRt3wo8zcXznrrp0Kh2bV0/7y0tfj8gUW2l3ApQDffRqh
ptRwymYEUnyhtZvIALpj7Xo/8oSaG2b0uB1sBYGngtSsWtCUKBqSSXVdSZINy318dgBHXyHc1w5n
taui9uWjLnUbKePWVPZzuQWJenB5vauBwZEg4Tbu0b6qoMDW+h3tkPLt8p40WXRtqcpHl7qkl2LI
rUaBaA8Gqz0QSNEJKjx8lCL3rNEEVCUfrgzcOpMbMOdJg2vmMZ43QT/eZDIE/bVVAp5gwcxByItn
8umhmnzSu2KBx1TZz8rBXW+92cwibvdmybpp1teHbJytGy4QM8XHeJyAzLtl2FFbfY5HTNtfWRiY
VrrARcOaY25SGqSajGx6LbgAkrmGMX8DnRJiwaL30rjpedXCGVVocs2uEp6GDZ7ol7VlVQxGYEFK
8XsaSPALcTeVtI8QTNfzjuUesZUbnX9flrE8ckTVt45kCI8gvH/B9qhDRuw0dKMx3u9pHkfhZSlr
BnYsRTDzaJqMjmqQ0g8YAM0pGTByMugBG2PJQ2tdIQwkZlA2R/lPnD5L7arJFAWirIGF84BQG3eI
S2eftvUeoGE2qZBrS5gbmI0hc+VrJ4Y5PrRbL0BymjgchBdyjF5sDmBYNENgFDRVbWLE/e7ybq75
a1j0v0sU3NWseXlHBzwmc+UaxhYAzvUd0wsvmVJ8ahGMvDBJw2VVuvWdNe2laIZ5Rej/qVlbOV4M
GHNFVMl2kUFybdsDuFn3Z92355FQDVzWMkT2tQ1FDw0IRwFbgnqd4DDNblIwQ4KlesajBX0pJ/Ce
Sy6hVRloWrMxTIh/RPaXsaSzVzdYV2HHV1Tf6n2za5p/Lp/Z6k0Hbs9/pQiGlnGXFXyAlBRzp9qU
4BrLHymItVrT9UHE1vslY6BfG4KBWc8eq5T/cPccf8CyDcfJoAbDp3WJKIPn07s9IgU3p78Uo9mp
IDllXPYIXjX5o/UKSmqVWj/0EdZbJVvev6bjG09f+05iCivtM0heYrYeE9EeSlCOoJRRmZRa3SF2
mbv8a1bdL6CvhJaTE6ONr3vzV09Bvg08JtIZ6cHUS+KWeUrAYjsQz04y0oxfjavdpKCyNrksrlh7
hx19nCs8DyvH5mkcYcuHmdD0ana3HairrNbPVBCgyLBL1vUY06MYXXBcTESeHrCO2f8oXrYCHBWk
qbSAKfXerCpJwnjV+ywTpP9PjKDIo6kNYKmCmKx/481dN2fBZG7cwgWkETAakDmWgajLFiZo7sS1
iCY9JKrl7HM3LoiLxuOaj1QSicsECTobJ3Zjau2yg85Lbt2OYClpAEF62ROs7h8aLJeWfvT/isDO
ppM36ULaDf5dPH7ytyG7jacsaKMfmFTEBUVaPMUui1y1RSD8uxpGpZFzFgKyouk6O9Jr+B5r41IX
dO2g8rqZOm1zWc7q/qEj1gLMH7iTRMiwHIHfDGBf3L3onJ7NfYK8H9ATw8tSVsPLIynCKZXuAqI1
YwOp1VxXmD/axFz5cLg7E13vHuoYyIKXJZ4jZ6EWc3yvCyJH7uWDXfd4oSm/eEeoc52ggOZG1Fc0
lJwMgpjaZoGahXryGdMRAP+OpMFz7QyPP0G4CUcjKYoswSc4tAzUxNrk5uNkjvese7i82LPtRR8T
Rk1wGwKjC7S4yyEf3xNzHwFBEbN7E6DBSJSrAdpzDm5aX48K/6rS7q8jtt8CoTRLBzDmegTtxLyO
M8bughqiMHjhVg0Go7sG02rgzFPAqAckrRJc48MW7CGy0cHlx0/i30U4BhVNF3M8aEAWhINsEsNE
M3Auxt4L2KDuFNXbOCo4cyxro3TGy5wOwL8AcY7+3DexpPS8+Moz6WhRXL4AkPziMEeFEYEZPIcY
v45/Dgmaa1pZh+KZ2mB9aFfAlJ6D9xE8wOlpFn08UqOPgBQYhWayp9rVWIVd9X5ZZ85jQ0GMkEAB
Va2Ciii2UX1t9DB+MX6qH1MAYDIzJtP2srAzLyPIEu65sUo0bsWQ1Tt7PCBISu88V2bxy4+IJ4OH
F14/aH9DV65gBS2b05m1AGGtrHGDiZuGIKet+Q7Xpi28QU4qa8iDos7RGJ/x8RaEDkiE4mo8tGX3
0PN5kn3RsoXCFyE9AM5XdDNa9hk1xJwNeAF3mLacaB4Ceg2VWo1EXX/lUNR0dLZzvOYWc0PbyYpu
Eid+SOjfNjAtG28BDhIzAvivOLZqpNFgguoDyBH6NzBDSeneRqpy33kDUElHyZ11HjD/loagbsH0
wZNDOGajbwFgveD5NBpeG2ATvPYiAz1ptKYffWpnGyAK3PF4dm51Q73JXMUJsjmXGOjvcxZ2fXlq
4QGuwT+BjeHUfiLLTcY+SgBm0tgDHpJ9aajISpXms+JleoBUMEPL3phXyRXYGmBkaZYjeYfW8Xnv
OBl7Ho28mwlXHPOH2yPpmivGjBvELPODSqcqQf8Ofom03G6fay/VgiZqkDZtKz6F8WyXL7rNMeXK
a+1Z5abyTauWbr1M0V+tKKK7gk9lkCXmfJ2kZgm00ShC6wWy7Pcd0vx//b5FuRdl62UnALmClNLp
bqipo/aTlsL09DnASAUauz6jWUYYd27gp1KECDPyqtJqCkhJjaske+rQlZBP/mUncu4XIQP3HBiA
XCAAiWNYDSvraPYgg6J7YwaJLCB+gDyfAM7ssqDz6/RU0PJGOLpOc6/iERr8ccHo4A5TfsX0xjPC
mREq6+85CyyXlANgcAxH15DIFYfulagrUHOBywLcnFXd9WnAnae+voWp5HXglJJ3wNnjBva5RLGA
eAEWBtqEhYWNaJHT+6pAvzhIW3XnvrJ+ccC25hojnWtsRhl1zapHANCPsUz5L83CgkQUV8yhc/B8
xmSC5z5gSKLq3irnOel/dN5DCjA63DetrE3gXBuxTmgKnlRL54gILjAU+mQ5BVDLUCbbjVqECCW/
s5kp2c711bmeh9QRAJ/PMrUZWAHYsGBg1dEAGpuf7QSw/qvZI0hrumaoO4ceVNGNLGY/1xosz0Ma
E1N7gEoVnyOuyZ3IxsCEb/OXuXsaG1TnrrlCcuVFZTtNBp5y3gUEtUETrIqMrQn+QhFtuqu7pgQx
BwCv+EvZB6Phq3kQpSHPiZO9GwVmbXaafes228t2uBZqHcsV7DDTk0oZXKzTbfk2dcbdMMkYqs5N
HUvDGAA2E5M8Z4iFjA9cLyqcINjgm3ZPh91Ey4WKCE36kkfkmlIeixLirbyOkQIA7oXvxhwj9vbO
tQqilsXm8qbJViT4+zgDhStLICbSkFIc78f83StrP5q+EmnXxJo/AT0Bcn0eHApqUaf+ZEGybKuB
46YF7Zz36GUe8awHFj11GHOwZSCW+po+2PAkeKUC4csWnYlGFaSGjCXAAzUM14jXPOkzTi5U6EMb
vYKcXTFvuvjHVPuluzMAA9HcJhgh0bKt21+p5hdTKCmbp2LeVXaQVuXj32/98fcJ+mrT1sitGIEH
uuEzlfTThjkPRvuTp5IQ57z4CYuEOwXVOeoncHHCE8FgbqslFnaC4Yaq0m0xAfGZ0ARDJfkDtacg
0ZDt5VVY1PDsxWeDsn3kF/SXZRzy8bVyR2KPvmo/yJP5i36J0dfxpwlq3ukYSBiXTaDl1aSW2PwQ
hQOUrQzvOSs3NupX+a5WgiIug+o/AKUh8wzxoGBA0lt8nFEKFCaU2Qu0JKpomgDNPRoAVIkhr7nf
YyFLnHIcHrSNV4GjFbeL9sE5sfjWKTdG8jxYuzK602VJ/POwB2d9tCbhCqV0suIUCAK+bWFGySam
cTuC+NOTPTvXHAcAfpCatRFdoRZzuiyk7aFyNbytkfcgbd2z+THBs8XUfhSyibIVv4Hr8jc1EQgz
zgo+4BZG14oJUWn2ZMcMjLjo4K7vYo3kBsZ9JeHcynmdSBPOa8j0uFAWzME828+0Bk13ArAHk9g6
Kc1PA8S/YG2+7AlWfP2JSOHMMnA5V1YPkTozQpV3wVDfqDLFWDmwEyGCu5mHLIvYggwZDyWhxQFx
MLaVuOgVlHUc66snBntCTQrYY2iiPlWOssrMwpyWPSye0nE/pLe8MtBGE1hxaFbPaWb6CYY2q6/U
vo7mnWOwYDBRSFOXIRLA1vN4wyKM7XQhyBrRSYzeon6DiCI3SZ3cDd7fX4KoDP35XGFr4B+7Sk/x
+wxtGB5a1jS2dejPQXFD5+vyUZ+XM0CZcyxrUb8jd8Bc0P7NS5QS0Z+1FbTKWwp8No+TPNmrU8jS
TWNce1qo1/fcPpRT5VP90bPeizLZNrIr6HwU5eRrUBo7/ZpWLaJBVfE1HrYZ8MXxjYVh+Vwlbb+3
q5hEw3vHxq1l3VdlMIz/AQIRm/EvvqdYcFSQE2hRnVs24370nvUZDVT1YUwkF+Cqff0RIw7cKHOk
eG0KMVX7nrIhiJtdRSuJEa/5jePsjeA3GhARgP8Y2RvD3ffTP3b/rBuAdjzQ+GftblJ1K1GkxcEK
Nyc41fAYBM6fi9BeiNx6b07GQbPwVmKpj0bcIn1x6rCIDqM5YxrszUBKhSPEkSzz95mcyQURLBKO
qBKjTHyqMk6pTCyqbYzLk/a1+1GGxk8jSL5qtM6RdM9yEn+h9PnGb9yrSSJ75RzB+gOuGnSDgFX4
d5xzZDs54zRyAM26oKq5blDybT+Gl7d15RTRN61h6kN1wGavCubZlE4z0lTB9UlTVKIwILRFSxtg
6YiVBvBFmQziduW+Phb4O+96tCZbr5jWjBHUxsxIkWEMKt3P3XVmSPLga3t3tLDfj9MjOb0KCliz
9PCeUGJ0JSKZNGJw5z8c0LEQXdCNprOqCp7bT0BB5kW+4b0NTFImWbnHQNoL2OEFEhaaINwtua3M
pZFD/4AXeN3WnW9QTCoMaVgvrIl9Jtm3lavsRJxwN6QKnhCKCp0r9K8cDWqprpFCCal7cLGXMi5G
mTRB/ZjVoSxbQZpuByz7AUIXYrLdmAeW/pB335d1feWaRuZqQUQCOgsuajH16ViFR9EllvtXAL3c
9pviud5OB7ZvQ3fv+cpL6pt38TUo0W6VT4Dghs02uw7gcEgbxsHlbzlXz9NPEbZZVSO76hwFLLUt
xWPjwM0ebTySe/7c1iAEWAFICKK162xGyJpLVIJGrFcHZKTZBRQDwaXz6Cj7y4s5dyKQsyDtgFAO
dXQx/MnmuFabFHI07Tt3QqSxZvqmVxnp7YfSGfzEklxw523qS9r2SKKwfXhXZ1oUQaJx95n6xnsb
PmEubtuFz788Mr+nj7/KNkx9tGelaBwiZpBeN6Q41E/xZg6NEKm9razAcm6np58kqHKhDrU2lctm
RyFATnrv0PIPzwoq2ST0SmnqWBIaiQSv46nNUC1qPKPDCEneKEo3Do/iGyANZZvUKy1ETqz+MhM7
fkw0N9nanZc/Xz7zc9yBkyMAo8XpV6iTFg+Dja8YfIZXA0brvZD/LFRyPwUNcAdSmM2VsnMkhrO6
zSa4Y9xlGgN4Y6diI+Yxo1SRfeb0pgUTSKE/uM7HaAWUSTzhqlYfSVqs6+gGKa1MZdWS584HwC9i
fAtgKyoYKGpzlwxvvflgcsl426q9HkkUXL1rRuDENSDRcLb1EM66g3LEXdT8h0oUNOhP1UOEYzbH
pBqnpR6hOn5qY7QIM0QAfkQugHXfkfmops+jdwu6mss6s352f4otguJGsZrFdrWsTwsApE6Ycm97
YeWF6iDJPa+61z8LFIvgWsxAwlxDkmKGaJ8d5ntter+8mHUzPJIhXP6aojQYCEvAtbKwdNdhiWQ2
n9vQi1IQZ7z0GVGmfS9jTV5ZmQ1EFiTwkeBCfkvQkSxB96Wbp4jts2tHuy+s9/LvIw5kD49ECM41
RdtiNkzIUeXVPdfvWf9Ca8xb3OmdxI2vpCxPJQk+c6ToukGJEA/R9/yH6bOKFKR/xfzIJr42bgkd
fJMkPw6Iee7ag5GR72/1s5DkP363sJ4G+EuyFAVA3JMAbRML4xMQXNyxQxFY0wBiQcyte1B/0ILk
r/W2uKoSfz6M32O70SXB44o1nMgV/AvtkKR0esh1o/tCfcqo77q+CYeeTbu/V9UTUYLSABvadRob
++wW31x5t/9JBoyxTKTtbjT6qmU3cSSb2VrxZSciBSUqFNOs3AyrQzpp0N5ndcu860pW61l+5dLZ
CQrUT3k7Ty4W5mlfU//DUILIe6TJY5HuIl3iU1ZX5AKhFBjXSw5VeICq3dAmw4BMo4lEQY+qHNog
4+LakHWArlr4kRzz9N7Jh143cg458XynW0HUPPeyWGX5CXHboPDwIEue3BIDtoq7Sa1HoLNADx1Q
Xb8NWaZ5XYCrgp9ZRQOU+Kw0XGQHnBm0mrFmABJGf5ql+I6rIoA0vlSm0NglNllh7s8asOjFS33V
zaMNeqjLVrN23guU+f8JEPx7wjV9nKsSyNzlg4piup7fOcVjIgvn1o77WIygViyjPW4qrCNp93P1
6lCSRRL7X/M0xyIEjUriNk7GHCtx61cl/QC6s6sgATflpJAhtK6eCtB5XBftWbomtuy6uTlorYr6
mpWik7/x21LW0iqTICwmR7BS10tVmeNKQB6osSRR2OqBHC1h+fujuI/xBjk8D20ASvKSms/GNPrZ
IDmRVRlgE1pYzZD0E0uDcTRXNB9Rgq/HO0UJ3PraKL8vq+9K+LpQbf8rYlHvo2UULG5zs4GIZrrl
Lum8wEQ/V3NDlV3X0ADjphJ7WfPFuouOQ9QuwCEi3qPobtBQlkfWMZk21G4DvcaTawoU+xr+mUoR
NFeV+kicsD5ueQkY5iHOZdeDtkudV8cIJrYDwuPljVw/qz/rEi7PoXdpn84Q1I2fdralgLQ3JSq3
uhYUsRZusqVSLFxjLvVKEM0gIW80z0PzkiZ7M0Yr3lOWSSIuiSBHiMBpN3RlSeH41WnXl8+IWovG
79GXZf/tpBdad/Q/KxIn5mLdRWMhGt58O3lTCsB+sjT0ZI3nqx7aA28CONjBXCNqnAo2iwy8ylBx
APmCLgsjUGoHqkhJhLjqcY7ECJqm8SzTkhhidPVBUd6pbI5l7SWxEM7iiF10riCwPzXVOrOzKloa
BehchlRJrtwsD4xU32Gc/UodbseqQi+JXlHA8rSSSdGVkgiyBBa6250lBgbx1KnwrDJSx+UzXNGt
dlVukfINVIWgcAtoFALQuIyMEpG/6w9i+HEscvEkR64JnqID4hBE6ttqnz4+V3uAWGhvnk+D5hvZ
g21yqz1on4avYOKDKF+X7XlNa4DsZngWeNDwr7Db3Cg9Y65gbKN7V2Om0sp2g4Ker/1lMWtuA30Y
S/yAzCymgU8XmfDemFsXFlBrWz36p5/uJsw6X5ax0mK1DJH9K8QS7BnTYx1YviGka3y00AQY/o+c
D9PZepYPrMG5esyAJ1BIjHvNII6lCqmfeDJQtF2kttVVijmrxny7vK7VI3JgCLBtTJWI+QmmY254
bmAQHCAfnW9iAmcLIBSd+tTJbe5bYCcog8sy1+5LA52TGjrnwV0oRi6jMf8PZ1/W47audPuLBFCk
xldJnu2eO93Ji9BJpzXPoqZf/y0G957YtGAh+2CfpwBdJkVWFatWrQXyQcznu36r5aMD9cIYVF+l
Urlm1Fobvacg7W/K6KS0Pmp7Y6Zubv+A2QPzd9Ga9C3RQG4SSyy6Kj4yc1dZ3zlf3zYx72nObEhf
rsIAW1VOsKEaO/CZOJjMA/jkIW0fJpSIG98rFDByrW5bnQs6GISHdB5igmiRX96ENFUsxlMY1ZBK
pWxV4dL5duoo6TeaLyRWsydHdAhR4UeVn4hNPnMtJGO8s22OllkdeSBWAAlmWzlhSpEnLrLCzH6x
M2Pix5wZm4o89YcK8jCkfBg1r+1fE2vhi83unQ1+RkH7jNaF5EUUjIOnedrjg1U5VLEVx7Q+8LAG
Bg8KZ6G+4E9m78BfazL7S2VULTAwWNAYgWjd+j7V74E9PWY5OZDcQq6AKQFtCWR4HYEQvgVdLvSj
gF3TdWmNRYzhemQlhZuP60G7x4RzB3YV8Py4HVgS+Am+jFtfVl07kFz1VH3pRXH1GYV9SFdYor2r
Uluy7ys5pKvaDrA4uu+jX1r1GAYLMecaJHph46pmP5q6rxs1bDS29oihLifjmjuQX7EOHauYblmU
/2iD8XvMFYdydVcmS+rTV+m59Aukqw9yqdZILfwCAbK0AW1omrsybA9GO3g6svMxWtSAF5H0Is7D
pGqAqAFbOzPwUKViUkDVClcpAfzfKBhgf+eTIEohY98+hXpXPlZE0bM11Uvwyvi6GQRHNdCSrVkW
HVvzVCP72Lb6pUf3VQTDLxMZF4o5AtgqD34YQ1cMBdNyENXpG2Wy1mX0z1mjMGFgCAvDGjPoz87I
ktFEyMeobLCrqOXSrlkIWVfOTpgAJYCBapHIf6VMhvCxsie0oN0yy7a0ChxlONYRhTbDv9MdICyq
UIsFLA2P36v9KuI0gXYxmFJjyM5BhKqw93rxGCyFirkVoZwDlgPkTUAjSKECM7daAywGvktGDir5
Rapq2wwEgne6shCVZq8ksm0kUMA3C5zFpfemmBTXQjMRaNg7v38d9Mkh4VZNEzcr7pXi1eAHru+z
7jU0Fp57c1fx3LKU/3Y5raOwTgu8wk5mdVLzHVUVV2d3ZviqTgsR8TpHxCkR9A14XjAMP8qCzLEW
BtlIClCCA0CgFfRp7F7srlwFQbEu49ZpWX8iJDlairVvVP/77eA/t1bwidgUuonAJv/5CmcxEuR5
Oq+GvHDRN/426qFDC7a2Y8sNa/KOw3poA23hWsyv2MLtowaQKhDMvfyyyjCy0A+w4iHRXwZK9sqo
eoPaopVnBEdD7Z0xsfekZK7uf2bafxiuhdvDXgOtgTalKQcU5oeq2bW4LUVztEqnbXZWj+FeDLGj
kGTZK8ve2P46ZZALgPYFZlmWPrlIFWXHCwi4QIHjVUzl13dtR37DCRxDH+/UDHxlOsZQla8QvsFQ
tum4A63Y0Lv//qWhyMIwgATINbK9y12HUDyYJkWAwcBffEzaOoOkW1ueUNt4nnh0Z8Y+aJ/tdgEf
M+cybEwOQDcZ+MsrMQmV1XkagefJ1SpUATgkxIzxPhp6h6jBQgfgKhlDdiBIWAA90KE0K5Oh+KVW
E7PAKG2n/7IbvsH4otcWjWO39c5EE/z2fl4n68IcGlKQ5oNR9LsvNxSSo5wnYjoBqc/zAAY7i2Zu
QZKValWYeH/obOJ23F8H6pI6zcyeXliWPqVSGHHVK7Dc+A+9H7ttXiNbD9YYEVm6q/T6qMIUgpcG
9gAhRnu5SGUEU5mdwT+0E9trUewg8h9DJfBYWa+STMNEQrgurKfJCA9Tb2waskQWNrtYAe0Wgxpi
XPvyF+QTqObCHIudlB+tfmoUzCS1TxC5+Pf7AeS4gQofwDiQS5NWyq3Mb3AnkeaqfF9b3QquGrA7
9ZeSt1slG3Z4TGwWjtDsiQV0EW9ajAUSubKklaaZWwpsJtFOL7aRvleDTZ1uNQI9lG04eZn5pivH
3F7T+FXBs7ftt7p5z5dKXDNRAMTAILaHQxbjvlKKzZk9hMqI3xFDPi3ZaOzF1E9W7btJeLBTfX17
2bNf9K81uSrSDWMVxRX8f150bkveqib0hgHzPksub257qYUE7w9xFkpal0fHxyRdz/kEChQCWj8l
cmObP+VqeQhZ8jTY9ePtdc2lLHgKgvAC9TpMv8t+vSEDiSBSXwALOEJetXTKZg0SI0crT3nmQkfT
j578/FtkRS4gHLeNazMX9dy2uMhngTzpepXU0G/DJHDgTn58VMMl1sKZhxi6BxgsN9BD0AB5vTTR
NWUZWr4FEmYg0a2YuzoZkQVGu9srmSG/ADEBgrPgLoIEotyd1Lmmd6CZgnur7WITBaEGMv4MM59W
YHudPqQbDIOBRc6AcYDZmhFQ1TAYkRgG+quCYLPrimxc8IQzZ0kwmeD/gKXD20tuCGhqLRtNPJaK
pOGGi0eQf7TCBEycNk2R25s1Sw664sdLXCri7knJAjoOSNFA5EUMIvcEjCgxeIHyAtS3VrS+643K
o5MBYGLpptZH1oDCf+kDzDj9C5PSh454bvfdAJOmNXhV+WrXxCVDttKU5AHDERh6gAQuMpvBSSnZ
pLbt9j5daOtcT4khvOriP1XI3gJafnnashFJWsxxmWoWOV2KYhh0tCv9s2PtQSOZ6ycIeNqHHRmo
HdUbjUOsTc23UfZQW8Y20VvHB7VrbEQH3zI2IVWcoVws8M7dOh2KJxrDEw8lEulUdA2Pg9HGrcs7
C9ncnifvse+g0+U3wWuslTstelcbQN/B/kwxLRnHNUiZl0a+5y4mrqMYpkWlRpdDFy4ARuQnJD4R
U1o30tRhW+tZ7rKmXngazVvCO9MC3hlvQOlkqIDDplyUDGKNbi013DZdujJScyEwzkUIE6PPAvgO
binZAwyEKSDUzUrXClEZbCAj+hkVxVpbYnub9dgAEKH4ibFyUKJIhywfIz1u46p0i8r36SqMSLbW
Sd0icVOAEbNG803lqrrNMIl5bMxGPVpGrR60vITyIMj3FiLIzLrx1FUxT4B+Jv4nnNCZE8dbrKvj
CURdaTS+Ryl6ckp9ahWys5qlgbnZ9BVDbIj3qOkJio9LW4VSAmvlozHR1E4XHf3ikytftF2Z2rtO
Nyhnojl827FfN5ZE+e7MpFj+2fKimBedmcAkpLC8+g0Fkaef4GbE29bhB4yCOg/78Df4PVzTyxbc
yczOXpiWdnYMy7qx46504/x7RYCeT6Ftc9+zduFVMBMmLuyITOtsiX7mk6LhsKPQFBRCipvYg6sM
zQ4C4g5TwoUtnUvczndUStx6hrmJqMeOpu37VA/OVD730RNRvMIHcmhpMA1zDfj5UjBCjQJJDobp
oWomR8EpzmIzZ0jdUFkzORgEh6HeNBUaaSt4BmNft7Riq8A27fWYtfU3Utb0QdHtke1bMwPauy/V
YW0kDIM5HPW3YK1N4/hIxwJQVzYxlj7AyVYbIKg1cxv5yfCRqEMBDOwYsFU4BfD2gRUkh6ay296j
daiB2MLoinA16Eq9Twk6JJG4nSynvuJmnKifdkuaLW36ZPRIZiuR14VxbrrN4Ft3ulLFuqOqVvnA
Ao28VFRN33WSWQRMW9aExyPYr4mrRapPnbBo4x3Peobn0GgnnmqGNX6Dxe8602c6VKiU4EOto9JD
Mb1+ZhUDNBktwH7F45b8QK8TLk0jkQFFtQzkb2s9rOg+6Ishc9pSdJjBP66HoHZXsl0J9wKRUzXV
PKDoyNauKADAbcrphNnxAQ2aeMgreGAydvs+CW1IPASx9VmoGEYZuWl/JUGp7jJmRyBfI6Nnp2DZ
3kOzBNwc7dhh3wpsshM0MdjgKpNzECO0hu9yomW/q3LkJwM8lY2rJrHP15HPQ9Bv17H+ldl++6FG
7Wi50M2ofwEpmT8XUTH5jl6B77e1FPsr1bG9T2ZhBne1OmB8NBjTgjk9iGO0dqpWXY2BVsQ0hM4e
s+9d7tPBDct2l7U83k99n+9QP6U70g7WRzWU4GSheZgV67rBCVPqgeV7XR9Zdsr1wlpR6FQGXp3y
/MCKzj8RWir1dsxVM4CyMFFAuo6zC51oWrzTevRBNGYDv+vW41RBhM/U7eKxHOLwYNQj01x04arJ
yYeqQme/KxoI5CVhsI7DvrlT9El91uohAsdi1U1gI2cFVR9KvcvLFe9VHqAHWbPj0NNmxfC2+tnZ
Iyh0DCPX0YulRrbwcp2NYqiVgzdXePMrnpK6bnF6shJRmQhmpk1YnWj/PYnuGBpC8ZYVX/Xkjexo
gLHutkufM43HMkqHlo0wCv6qS39XdK1dNQkSoDbSj03X3enBZwLWSz0pNxTmIEK3Lmh/qDDb2wBo
0mpLUzQzLhDEOpg2APQTDEFyeypXyJSFSJFdrqgOdTf6kfcabiVxwyhf317ujHdnQEsaSLEoOK7l
yqWqpHqjtgoql9wxjLsyM1yIHIz+i8+WlHHnloWamWCIFc1ZuZhVjj3cZgW2f7/RUCWttGKvkoGn
DrBOYMCHF+HeFKgJ9K240fcL33UmXF4kIlIYSxWAXBUDiUg1VFur0iEGjk+MkdyAPdze0pl1grBb
s1Hhx2A2JFQuDxAbRru2RjBYxV2+8sHD5FGleFaGfhWb2crCbNswLA05zmTtFzalPMQEYWPYxbCZ
8t7Ja4aE/fn2qmbyZFCWISPHswBtdRkx5pd2pDVjg9aPDv6eHGj1oYY8wgI/2uze/bUiPw3zMObd
1HNQ93MbQVX5FiUQPckNVzHTtRlomy5QNv+8MAyMA7eIywbufvlztWxsImjxIYyBz6EhHImGv0sj
9d/TNfBJga8UKtWo3shlxxYdCKsMob0Rq+2q1rcgHENG9YJhtdvLmXtlYk4NzyZcMSRusvcYwUvM
yiAqIY3U9+/VkJiowY+QjHPbLoXyAkao8CvCOBknx+g133BGJCE//I53FbQfg+SYB6p5CJvO3oaB
Ea58vwwOYdQrK1VLO9QqGyPxvaTti4chNazKoXWHoZTby5irEZwdN7nwVLTgWp4SsAUAzmekD5b/
RYddBMHX9CHMno3u921zs97h7NyJLPEsyY3biGLEC+ZC/2QNWwCWp/qbtjR8OntLz6ywSyuRjhI3
E6e7NlFO62NUeZJwaQ557hmEc4baCgWEAw5I/IqztdhdlOuE19CcNFBeDSeAUUA8M/0IWe6o4Y8+
E4KtmaYuJO4zDuLCrOT2kibPaB3DLNf7VZkBxjxuUr5gZG4HCQQ2IOJNQPAlP/HalDVjR/C67dDY
C1h4nwRLM0JLJiRXqhY1YmUAE1mW4G744SNtl2TlZvYKjkZFFx1kTaJld/mJaqjOdGkDtLpFyqe8
UT4CP11nfrnw+J67ROdmpFPNo7Q2WgtmBGI1vS/aDBnECaxQqb1i3VtmLLjSmWQCy8KSQJIqKHKk
I5BVaLdkOsp47QitqKK9j4WA0aDtIYMK9rwlqbJZcxb+JvhFBRxBMhdPRmVwFS9TH+0pdUpXemV4
tATpEgtP5dLM8VxoAmjnf9akc1F1w6DEI6zVyv3UNw6ln01yavV1iJY2NKBuO6S5T6cawAgBkmCb
V4xSWhLRKewnWDN+a+bKNjdD/5XGL3bvexX/HACtv21wbjN1tKRQDMdMNWr6l0dSYwMajUFSgR1m
WOmFD56EVBscnsTuGJqjyw3+87bFuUsArI4NIBAQHpCCurSYhUNhF2aJpnUROOpg3AeBvoHwVfgf
VoaHj+DoQ+piyGzM1jiaEe5aDnKSVTcdIFMLttFVWOPZs4Qsm9vEs8q2nCQxH6XfKUWSadbvBSFO
Eb2OBiZG/O241OC6Lj0B8I724f8H6skKZXVuVVo6Aag33ZPQDZ5y1O+Qld3Zq+kucqNd8GJvoMUN
MQQPMfyu2C2NK105SukHSN4lDSqFBip+QAb+NzF70S2N785QoVyuUQqYpkIyZYgBDxzW6lp/Dl/C
0Os8bY9yyqGKnSl0zb0bfAeuwwH19Pr2+bz6mH/WB2ePZ5FoD0k3IstAXI+sGijS+ItNijP1Dioi
dv6qL3HCLlmSdhL8F0PYCFgnJ+A+htyZ7bLosetAkPL9v6wJV04ACsSo3OWda0FSx1pjAB4PFERm
e1dXbme9gKWyw624berqemP7/nBUmgzFNQiMX5oyoG4WsUycT71bJVCCrThG2ui321aun+uSGckt
R6ESF7SGGWXrn4oP9NKHJw2N/GPv6RB7c4B4uW1R/MGLguEfg+AVxLv5D1Xs5boKdNQh2jRi4Mz8
iNnXgK5e5d83xgLKZO5MiAT+D1s0gHDS6eMN74M6xJcKlCMPdoTepf2BFo/cWHhy/elwXC3ozJJ0
+kimFzxsxZlQy81U24e4BVsWyxn6gCX31A5i9EW1oSgPDk3zWerv/2FDsUICimiA4mS+GV5b09Ta
YkNrKIoomhdUqxaA4+Drtp3ZA3lmRwT4s7zYUpQUFEAEO2odYv2gxWtlCR/5h/Lyei//rkW6X5k6
IjVAKuKSR+NR3YWdQx+b3xhJbLfGc2t6yqsfOJMbeRjBW91e3lXGIM7l3+UxCc2fDEaJ2jm2ceje
UIFwqmEbD2jas68RdB10vCNse9vi7E0ArzuwARAfVOUjaloj7VUfG5qB+gNavIb6FY5eQJcKR7NX
AdwDFqju0DWVQQ/ZGHEao0nuJhDxij/K6EXpV015ry8Nd88uSEwSioIYKm/SnUt50ED6guImpMrO
qL8su/tlp4A21NXC7V6yJN25OvWj0a9hqaePtoU24BtrTBc0lguHYjaCamdLkiIoxhWBYfNVLKmy
TlNXOMyo3S6PX9H9f6oTfowIZIzCF1pCbSt8QE3BUaJp1VvfNdQ2R0CiJiNyzSreaV24+w/n5+y3
iQTj7ELyFPm6VuG3qZXX2KtSO5EQ81dPt61c5e3iXhjATWBuAt1keWw7qOyeqh1o3KzhR8q/us6F
aDmp9mPp9p+3Tc0yO5zbkj5rmCEOYgAMc0qr/B2zZvdgVYTiiRe0HtIxiJu4wLYVP5f0P+YyMU1g
XUEaB+i7KX1kbYzV3krEBRnuC/W+aZfGNGaP65kB6UslTCnHpIKByki9mB3H1ksrtu6WUPKzLvrM
jvj3sxNh0qLLDA47evQjyiZHx1Re8vP2R5r1Jmc2xFrPbCiagr6NsDHyzImT96EM3ATa7DF/spYY
fWb3DZzn2h8UGoixLm31QYdhuRG2ashUwxTmEAiGMBZKi7Mn/MyKFNjCuunBiADPH+LKGvGqBV6j
WHGCqtlas15ub99smDkzJkU4qNj2TBUaGhE5+aDvbMAgurbVlzBA231bRd9vm1vYQRlZl+MJQPXx
T3LwzovNgFFN9hIQ77aV+biNtFiIggBJLD/ctHJkU8hE3M4O5rp7J6vAITHkdZ3xIXeaB31jPHPv
A9q8C9nk7In/a1gueKtlkfC8gOFGsTaTmniV0Z781lxwtbMe4syMFNn0CPQYfgwzIZTqohCyuG8L
O3iFABdu9syC5PoqxrJE47Aw0S8NCMGq3vb2N017otVbCEo/Rd1bxVJ0m73LZ0YlxzeEHTG0BEb1
EtEM48rIxr0kCh08fjxmfnKodYX5EzfwArG/D1HoKvytIPlLB12PKgaYSutfb2/E7IE9+0mSq1Sg
Rq1j+Ch10Y7B7NxzWYJX96le6lrMfVCwroOgEZAlIft06Vmyss26AvNVbku9aITy4TQtnMzZl9WZ
iaurp0eBVWAa0A3uktUAEU7HX0ev04avk09UylEYur1ziwalQ2oUAYAJgpsxPvKvfOfvO8xqOGgz
TV/EocDWrG8bnPtU5wuUjqwdJEadRRb2sHsbiDeYj6r5rv9z4xEX49yKdEb9GMeBVVjVmP4eoE8V
JE47/Gjtr9uLmXMkIKURKFMdEhiyBzP6oolBb4VkHPPDeHDo2nr6d+E9sZa/RmRvZdGShECHIA9A
8zsLnu3Ks+NHq3aa+NAUsVdCXO32suZi27lF6UwQGtiQD4FFo1prgcsp7jh1xvzYfyb5EpfMwh6a
0oGwbN4BXw1jSvGScG/oXtlCOJsjMUSJFb19fCSMychwo7ZVtHrkwMXodfNiQqJgO4x0bVbTu12o
iZP0Vr8Zmnr0oqCje8tI3/uiwhR6vLKjXzrmqfSsX7NhahdyiDlPCv4M1LkMAjcu99tsyrWQFChB
WZ2CkdsIAk0+JjA+YsNpl8St57b53Ja0zXVQECUDzNItq94BUZo71b+0JUK+uct9bkS6dkiJAmvk
MJJDKLYPVK9Iu7tMSZzpP3FP/VHWFdolgPaK9Z5llEj7rLAJBoQ+1dOHxAnzj9uXYPbjCOne/2dA
rPXMAIkBEzczGAhUEF+C9ZrxyPG7b4W2UvMlBOlcZIFemGlZJjAaAKJcGuOWNpJo0ART0I+y/1X1
69uLmfv6539fWkwVcs0MfIYXKcq3AWu80HxphyUE0dyWnVsR/362ZTlGMP0MJPluEe86feOTlaZ2
gJfjhfv8H9YDRSWgnRCNwR5xaSnts8KyBF03QPtu1awZBqSoueA3Zj/KXyN/er7ny9H9jjYERnzQ
qlvmBmCPBUc7d19M0JsyiqMMahZpGXkNOtkhRphi1XaCWHQOrNhT/F9o2s6sXMv56ugYUKyDButM
/RqgtHb7a1yPWiBEAdsGHQu8+UEsLa2Dcx3+ZYQFA/wSubZDbcHgGM/bQIXT8ndl/YYbmrQbQCRA
E+jpeGXe/gXzG/m/H2BIdTgop8c1MG2inBq6teX4xmvRvA9LIw2z1+jvOuUh24BEaqE2WKeqYnIB
sSF9tpdSl9lLhM4ZZiyBp8S04+XR9kfW0C5GgSan3/T6WY92JN8VzSpeql3ORXkAFf5nSPYJtBiD
OEQ5DFVE2p/6/nVUtlr7XmdbbYmwg4rwItdoz41JrkErbF4Deoq0jzvT2ny2ncgZYwd9uoej8/Y2
uc7quFoZzpYt9Xlmb/HZMqWHel/EeTqasBwD6zphALCMFsL4LMHp+eKk4x9nfWwHA0ywe555zZPi
KneKW22Ck7mqvGpXuitnWAXPvZe/asfAW3rPzr6kz36AfPxzqzbCScGZsX6oz8Fd8Q1yjK0TP/9W
fjQP6uOee5gXOS1NQC8cIPk2FHQAOM2CVZqFUIQGccnR4seq9bTkR2r8K8APLsYSwmsYLcSUgTy/
OQW2lnLhjIekWEeUutzUd3yqt41qQ2tqcNq6XGCwmnVrFgN1H1SUVSBGpHSGtX4U+SlS0yJyfUYc
EKMwTBG1yr1f7XTLifzfyJWduLpL6NFMvHZxsnPugX/+C8ThPgtBilV3atThFwTFHR2A1ASJx7pM
T2FwqnG+4icfD97brvQayiR2WoMeHPoaVOAgLm2Cca9tI27jUQOK815Dp/khKh+U+hAaEP82ILNT
JA7kZBbMij8rewiQFyB6QH0DQBbJQ6SWlWe5AbM2iFo+y2Rq0Eqx+wMfgGLPG0GcC67RTQUpC2i1
xwwPEtrjkWpNBL8M3E0d7/8LKaBoBmJeD7IMACZfbgWPIQte0wBTYvVTw95SYDwjTETcXvlc7Do3
Ilzn2Tem+TS2mR9mrqasrHBvWPdIl0DAcdvKnBs8tyJ91XSczE4hWAreGY5ZAay6xD+6tA7prPpE
zUiuwoKePPYZqoawAbXxcAmgMBcgbWjrAjwtLqacbCQWKaqyjjNXCepvsWk/1Kpyx4zhYBl809B2
e3vj5mI+dLZR4YdCIvQkJOdeoeya25PQTiGFk7fvlfVVAgZx28js1/lrRE41B7QQtd6GxIjVcLfW
MCmylGrOSDSJuT4gwQG3RdNXfmwWQe8HuY91hJFTZU72pdxHh+FQrvMDHjfR0Vz1CBXTyrgL9/ru
9vJm292YRQO6H4ggQO+kTVRRKLGqBmejCN3OdhCgjsmp6p+TXeLFG2AUbtubPSJ/761cqNMTSF0G
bZSh/APVnuAXh+ZhYn/m5cOifsDs8fhrSi7Yqdpo9VGElQ1B6kXxdIyG0KNDv9C7nD0gfw+9HOGT
LIr1yceKOp1vBnV4nBD+bm/a7EowxQc2J4Ggl3WIDNXXuyCDiab8xaCwlISrPvh+28YcgArwS0Ck
0buGzq4pefnMSGtASSEv2rvT2j5qbrAPftfb8C14LH+i8MieQKVCPyEgKHr2gKnlu+Tt9m+YWefF
T5ASQm40gV4pZeaSZvQ1gE0JeYDQcmx6Wg6SkdVta3MFVkvVAWbC64QKdPCleycs9VmnYcUaBodi
BcFLP/oAb3ETAB23nBLH4oKQ6IHV7RrzXQtXYSZJuzAvRRfS0TgxkhpfVVsraE1BlLfDDFflMnJP
lIVMeC53uLAmRZkGcgxJEsEaY08tyg0TYPfgUDfDb5whsKMAd/Tb/xDaLoxKgUcfbU3DwCBwtuV9
GfRI8peel3PPlwsT4kydxeiAWUWmpFiXojz6+rqxViwMPI2cdP89EaOCilN/skzBaBemf98wUSH4
dlHVcU1Qj0aH3vhFgu9j9WJ1S6Rd83tu6BReVZwxmdoVSiJZFQ34bbz8lkHvtfvQp3VfWpusftEm
D4cPzNOL4iIzt8jCZDE6IaK5fsVKxiK9SEMLmz7uyW/tewXW6W3l6W7yAh6/g7qrVj0BsezCZZpx
7HjGE1QbAM+FO5S+Qxgrba5Q3N1hPa7oh/+DriZoAWGeL/id3xnr7N7Gyd7Fj0vhc3a5Osh7wcSG
Yr8cPcmo+ZUKtRHXH5yYfTNAHNGuby9udm142oBXGyVNU5a+SxXCBkzD4qZStjGHX5j8HYPGHfLN
EG9um5pJ1QQ/y/9MSTemAlOmZRQwFapeqoBOeWvnm9FcWNBMzLqwIn0sSM6JqT5YsZLNQO8ba4k3
YfajnC1DLPPsVvaxXtAygoGYukbwGnXrcGloYC5zEexxaIcI3O+ViEIY1koddSDuNyOyghKFY6mr
LPmJYZxIPTIIbCRrEFNBVGeJ9nruXl9YluKUwlKoCDMhGVA9crTFM0BZfqI4OKFPUXo1mnRL5a1Z
k5ggoGBTEyBx+Q2m2rGfsg6NElRp0ualgNgUmCoTsMeN3IlBMaaMeD94tw/jzFcUYwv/Myqvk1jx
mAhG3Hx6KIwHon4Zw6/bJmaC4IUJKf2s/WBi1QATgeWS0alNx9gFoAsYrYVo+wc3Kb1izy3Jzbqm
a3Uw6MASK/sXnVf72Bd8cDE4hkdsJPNa9lWn74b6jNdEZRyzIQTRF3A3lkOS2LH0cBd1Bqbeay8w
XqlPQFf6K4JEFECUTqfnD0Ov38dQeLu9QTMO4eJny0lK1IWq3uBnd6hn0GLdq99s4CXz1W0zs98B
irTAFNogoZFrm4EW+iXmGVG2NybtW2Tb2Y8AxxDixxoL8QzR4dnb3ADJGsEk+r8/snRoieEOq2KU
Cc5PchdplUFQLQJiK30uyCFPF1Z3fZDx900EJ5jQwTkq/v3MHWUd6EX9GH+/QaMWQ7eYo07WNnm/
vYcz6EKYAXAXlRL06WDr0owAfOiFDuWYNHoCxUifrAnbDIFnBAG4ne/1yas6x7SPrVu96JrTui51
9HI9LbnGueUamDNH2iFUAGQkahuWajxSLLcqfheJcWxHZTNyuoSUvg6L4CvC/zDZa6AxJlcZ2zRX
q7StUIQbHf2FbDqPfMv2/tE86bXbOuYp+8zd7JDulzTo/rDuXN5lWAaPCgELBcarZIz0RAhXSgIH
3BvGFDoKntdfKuCGB4z/C87itAWWvxUMxlHBmsdiSCEZNGVqzTw1iooHED8gxw7SJoIMk90YHgO/
0apv6g4IeYNnuQN2jwDD7FUSvvgmb176qcC3YySxttSPl+KxOBhX6wHWG5RiqGdiLOfy4FQ8Sw0t
rtFp1wLUZkqTr1I7VV1TsSynotlxrFOk6CmUaZBnLcEZr2dkkbhhJAhvITS8rscgVD8FzrzG5Y93
9If/wZzyqKBGbbvaDozk7x1K1FtMoOfOPrvX7sDgspCOXPu4C/t/gt/Z9VRUULURG/aL9CswDn60
6fw3PVtIrWZvxd9V/sknzqyAsKCLdSGJYTVPCbg9amhyqq+3XcDclcCcLhC2IPcRjOuXH5I3YMov
WSeGgMoHyvVTaLON4U8I0YVjKf5CgL7O44AXxgA1mLNBNHrFWQaiDCVQOZaE8ScIiVOHhgu99lkL
qDcjyzJEWJA9p19QSkORApjG2tYwbVcviBnMbtmZBSlVHCsgTMC2jfZB8dj54Jh8JvHBTkDMsjSz
fx3jsFu20GFFtQuML5J75n5XQwqrxzGf7jAOQKqtH67y3tFBhruINBfvaflKnxm7onJHZlPnYhys
rryMnvpxk1UrC9yhwdbQ1gPziuY+izBdv7VA4nH7FM4I7V6sVB6G85VMzDTCeHXXPJLBUV5td1z1
m8/0pHsncLuFnrl5U7dOsCsdFQMtYGxychcMZ6sMyNyFnzN38c63gl5eCowtA/El9p1UxxodTXsb
hAseZM6BnpuQqhtlaPu+Kqb/eOrxYUcBeZy8vkVnca1YbrNI8Dt7LcDIwlCvwmGSS0dDniRaDhSp
G5Trpn0g0zuNt1ZzP2IEr/1tsV2q/SgV8BzniVuQj0b/56IjLj0K7LoJhDseBNK19CsjiDnDejMI
o0IJxOnogrecWyHQ+QAAgzkak0iSBTKVZUINAZFl0IbJTiC+XDgWM/U3LAJtLPChQVyByfexrhRS
+QkGZqA44BuHbHxS7a2SnIJ2VRheYCdO1QDohv8W2odzjuDMsHw3E7ML2q6DYQyr2cpGZT/j9k4d
X5tyr/47hv9ikfJVjEe4olIssgTddzN+lBPdK2Hk3b7xSyuSr1iVp8YohrlCxhxjuk/zA14ivvGT
tFsAnReszV3o8/2TbhsHbK9JiFgTsFfmj6bdx/332wuaiwoQniFCxw7D7PKLoCz1uq5a6IhYvgbI
Sh39jjowPPbFNK7CIZhWEJhdYlmc20RRpkODFah3ECBe+qlBCVlkCyBeljy3LWjpXYW8Fqoz2qDf
erm9vpktBJE/WOFBDg9mR5miXOOdWigGbLU2Cr9UM17K1pjWqRmNC9dsxjUK8hN0GPGwE0Q8l6sK
iI+HL/Qg3SiPHHWM7oLiAcNMd4pa7kt2FxK2tnSkx7fXd/X9UFZHY85CPokxHLCbXlotmE8BKs9x
f4H/Kvj36g+bTLTLebBH3Xt329rVl5OsiX8/S+2QHsUGr2Ctq3aK+hrXe70PH6e6B+1C7DArWnCO
S6uT9jTPpi6OathLm2GdmeyhNBooFqWrqI3vhgLcg7fXd5UgX65PxolZLU3N/yPty3bcxrlun0iA
JGq81WB5KFeVa05uhFTS0UxR8/D0Z6nO+Ts2rWMi/X9Avm6ggSyT2tzc3MNaZgKqtl5pked8qZvf
lflrFM2GXafUOBwu2dBaYZIyCpzWVr83WRo7dUqlA5TG79SigMryOBogrh6hnADJC79V+99SyzKB
exGtlnNmTWJNirKstpY2quUxtMR2GOUZheTnq58RkgiwT6RDQa58aTbQTChUe8JnjNmxqDZjdoKr
doz6PRZV4FcN9AxJu0QaJNOm8wgkW31DIQkUiRTdVmB17zLLiQbRmV/dQRCeIh0OHhCkIy7hNGnI
2wSsdm5bASlRvAIHvJ3Vo4Gp6f9gmmdQy085O3ppnTGZEUAxU3m2wEqX6shEDsau1kUCl1c+c7HO
MyjOpzSpRKnaYhO1yD6BVha9792nZjWCFa2fgjMczpukGqrxQ8waDKD6ZPYoeMTUmHkUtlHlL5jF
LiDXhYlsUagg+mqcV8nMeOzKGltZESSHVLt08rpDD3zpDVQXuZTr4cyv3QQzjQJZkmVjLz9cVZRs
oYpsIMEz/pMzxUXD1IM1Rru2SD5CWiDb2HS/U5CCZDa9iy0Z/SKNl1ahh1Lxu4a52duGtOBdPJgu
fw9fR+8lk7Kh+9p1EDPJtWtpvZPHBthXNpLhgaOHNcN/8DS4fVE7QN4F1z5nUVKZ62SkNb60XEKw
gpq+Vk7ezGoPV4rgnXudwscCz8E4s8p7qbRAut1gJOVA+gOYHLXkbii80nwF6Wluv8coHtze0+uM
JIfJfeSimluMDAJTU/Y0eShabCTz2vQ5Q5jYeVp5jORtlvoNyOva42RtlWEft09mgvjqkESijs+1
E3y2BbzEniRBGIbk+DmNHn0fsuaXoWYBG8O/fR19rRqdiGjdXiSwOfenINQmSQmY1ERLhkG/Id93
ur2za1cH8iH/QnBuz46IEWL6BhubNk6jHRpc/rP0qGRvoSxIwYigOCM17HbRcsXBqCEYGBenRqo2
zAQVPcXDVrBz6x/oz7I4G22bOCxy9AO5cERghPciCc18mkDGZR1kITNHuhEpf25B2WhbSSPh1GUN
elnSGLT+4YERKvhEa3cumAz/heHWUid5GVZz07gzPY71iyE1Hw29L/N2YyAlEoMwXBClrV4c54jc
aZshaCanLRA7Cqrbcmv/g8WR+4k5+0RyZ7BG9X9PWAqnsoiofZE2g7L00ou3iEPbbsReylF7l6Jd
SzIHP2/vMYLcEgE3/HXX7XKuzsC4KIblEY30BOtLGPFHEPbGBZqpWe2GbNNHiqP0GCt5K+0Tpl0h
BNwpTi7ipFjf47PfwJ3tiM45ssVYsGE4dvh91J5Atli0kC7ADQYBjqF2LO2hMb/dPu9CXO7AQ8gl
NlEgwClEXxAqD3J/KsEqom4YGISlvHCYAconzVMQGdyGXj0uZyvmjgsteimlE5AZqgJyv5+NMehF
L5rl0/G3L0pFcJYInJAj5SJ/aYC6gBR1javOsgfGBLya2u7j9kK+4ulbIFxgP9h1a9pjC8Zp+wGM
aq36bttBLd0V2j1YGt3q3VaDpr23yp+tLdjEVWdwtj7unEhVpkm9DWiSt6BklJ0ZtCkxRhpAI2zY
WyaZoqrKWjwDETIdkuIoqoLr9PJk6oymcjQDUWIvU39sbcdMNiEbnJxUTtduxePfVy3py/H8g8jf
rr2l5s1EgdibQav6Rvk4ZTMG40qPxguDEeZSGWpjommVVfsk0G5C6yYaj/hRW4z3ZFQfUfIrpbtm
PGXhkUa725azap1/IPjafdTRqlxGmdwKEklQavCGXET4J1gF30ZUKOEg5csqdJTz66z0oukQx//c
Xsd6DKhBsmiRuoIOG2eGcqTkiWQBJc/ib/j3QKmtbW0yPw1n8JyTYDBOFPUlBL4iTuTVE3AGzTnv
uS6KGQ0MgFbe2Bg7dt47Q9LtuvAbGb43lUj3cNX+z/CWDT97GFZoW0iHftlQew7IPAZgt/dZqTqF
3T9ElRHIC/dCLuJdFS2T89PF2I9EXmBVW3qTws8+r2IwYE6bknxX+sIfVCZ6L66aDgrtX3PtaNHl
PmoXa4XdztjZRJ02qjpCQ5IdE7CHWdZ8nyqviTJtR2jzOeaUMMTZaKa1pXc5sx2rCYPSEI2Urp6W
hXBbQWcUWNs5z6OhZ71Ldat252oMcrV7GmMiOJCrMem/EIbMTfX1DA/SOQYE6ZxBv8fjJc0CS8Mo
tiAgXXsTI7j5f2vB2+HSiqRONwt7NBFiQLggQYtfh+oVRlC2VFiyW/+Mf6C42wlT9WUiL5+xb7e9
cbKG91YRXQr/HwfwB4SzFWq0szy1WI9ZRMjmQS8BTbhZvk9CFKuoj+FyNcLztxGNsgiBueOP+YKO
QRYTq5NbcFijHYKAYmrbY3oHsiKTsSXVfWUKQnDRlnI+AGKUmZVKAKWqZ6JxPYwCs+kFYfcqCCaz
wSeOP2jRvDQRQvNitJbvRtGcMSYs0CbDB2WPe9t3r5r8GQznWCrVmKzUAAzS7E7HPmvMWkUlutbS
TRiOArBVsz8D42I+xW7Nsp4AVk3UmfJ71mvuFP1oSlEpRwS0uNMzL21ESo03EoAS+pgOgYJFmRbk
xwUVN9E34lySznABZCkMQTaR/4iK51ieNkXVPN/+RuswaLTG6CzGwnhys4qVcdHMcEsKhgEHMiGP
/TyCbed/h8I5CpqxOkLpo3bHVt8qdvwCucMgpbbgmbx6k2EE/X8Ww7mKLjHzqLNs+Fi8++c40ELq
68m2xXOyirxZ9HoV7R3nICAGOWhdCTgMNMaqy9TeSRNRK4BoTdxZRbImto0RW1ega82rVTtOoXdR
/Ehya/Zb9Fk2mIAaiE/yuXu5/dVWz69B0JaDzjzwE3Drq6smbw07BLR+QHQ8KrVHWo/Erqz8l1Qm
2A/+heJW2eQYOqEMUArp7kg0QUztaSxQfpO76LOv8x1BAXNgEBy6vcTVT3iGy7koTc7GPs0kxD6w
jg4sRWi9jsZBkMhc/YZnKJxvIhlIt8myOkvz2vyJgR1FQSEd1N+stn1ha8eqhzqD4zzU3PWdrRRY
VB75PRLBPQtI810zOsHmiXA4F6XkQ29VMpalVq0zLlFjlSD5nD13ZSqKGJeo5eoh/O+aFD58giRs
ESYWsOz4NRl2MXgoM4gtdO48hE6ePc/271F+KTXRxOT1OPryRDwD5sKpUTJyYy4AnDQWmtZ/N6Ed
bawRslNwZVUmBQV77vvJsXvLGxCssh7sHVD1Ugk4rXvzCUTrj1Mhiyo7t00KhfHLW4i2poa6O75x
m762/UG3Tm0Z79P8zTC+Z7VIGW/5kte7j3l16BphfpQfWCfKxFidwwnVuexAGaQvRychjUOV3Uh/
TDlahOP/cp9/jeRA5QAzfJxHGLNQVZMazhUPdMxc+U37rSH/VCKW5PUMyxkO5wGkbkrTJsTSTHAb
0F2RgEjvZ15vi/40KYGi7kb2q+5eq/yEsRnvtvdZT5HhLSCjcIqkB9+zoXVS3A4DjKtufb0+zJ0P
gm2HlPes3Nutl5pOV9VOBMKR28CL577+nv/ifk02nsUwNJqrqc+w6FlRnRwd/eEoOrCrqZU/S+Mn
MKdeavNcAYRF0XyPVTBzayCSxTRkBtGkqdsY0yaP/rov/uu4/lkZdy5MStHl3MNsdMnEp+ve5joP
bm/e+p3xB4KLMnQj6RoZIgCuXR5rSIom5YuJ6/82yPqJ+wPC3b1gGLakCSzMLmp8jibtmoWnQCVO
gw9mjE9ttp+l7W1IkVFwJy4f5IJ2KiBpiB5mM9+HJf1+G2L9xvizKu6wGSREU4aFoLZCKzGtjzQs
g844JmCj+i9Af+IJ7htBzGoINQL3qJmYBC/SyFWp5fcjdUpLe7+NteqKzzwId7trVqW2xmJyID7K
DfSQZW8NKtCdtekijKOJJkRX9/AMjrvdDdYoUIACXARJwuReY25lPVBd4JpWjeEMhbvbIQxqYGQL
KH0273S9+6V0qiBav70QlB0vr7BcTm1GE0AkVe3FiE4k4tTSY15tbn+f1fNqLWUYRdY0m5cJAQe3
2qYFpg/VsTxKGjkahfxm1ObTbZh1Z36Gwxk3ZkiyLiTwC2R4RylLIX6abIjitHrkyzXk4rZgxIvB
bCrAXWz5ypmf4XL2p05S03Tzcomgparuq304EwePRy+ko0Oz2o/tHw2NfzLIzLDKdGjX3JkmSO1u
/47Vz3n2Mzi7JOFMydAuEUne7ZnGDg2auopxdFRJNMK8rOjWijnjLGydDXh91W5X/NJhOHWKxx3a
iod30LYKvKJgWVes+E0WUjTi4rjVmyhOXGDZkytrAs+46kSWuwucYyDJsbiPqGmjkZoDjLSaAq35
B506DEOSiezp7WstN4LTvXq7nKFx38ruzKw1R3wrefiu1q9Gf1DttyGMMbNwoGwztZ3gDIoAuS+W
NaGkQaUHy6OpExkulY4Khi/q8r4gvm74RJQOWvVff1bINyzrcQyZIjXGobdAi4BMw5y2L7cNfr1V
5AyDexqEDdp96IhFybl8spPBXuQ8ewy3qr2n5ON9NaQPctv8rMkwu6Y2vzbhvJOsEPnD5CGpF3a3
Ok/9MichxNJBLzNMJRjFbYj0Cn6punJgFjXJpXFPX4TKOVcbSq1cQMTIzQnK+k0UYN4Lw1El26op
pjKrbB/3baCxDIya8FTpsBtbW5QEuiYewF4tknw6yNPRX/sVip9FnRGD0nC3fJPJBcUsxkBd8wP/
QKOYea83Tut/kz9bV36S7mjQvoI1Jj9Jd1Nwey/WboPzH7EYztmPaAmYPJiErahAhTkOyqbUXIOY
Ame4hgLiqf85zvbyQc5QQowZQsgYppHK815C3Shn2n1UQdn771dzjsPFORBLTVlq4iAji7slYelX
JmYPNFESft07geHIlFGdNXjeIIzalWhrw3JM47U3ZqcpvK7FYObkg71FNkSz8OtXKYa2oZADPlR0
tV9uXzSYY5hpsJQ8c3NzcsrurkANGDITY3wcKOQVU0dqQWGkC07Kqts4A+asI0psKS/RsOFOZhVA
cTUYRLJbq/fJGQJ/FONCRyiFrRwthMDzhhmQwjS3JWSnb5vG6iUJrkBM20BODwm8yz0ErZg9lgNM
g8ZPeuUnaLiQEZVqPuajBVCr1n4Gxe1aOKq9TOkCVZ00ZXCMRga5cyq4Q0Qo3M5BHRzqNUuuTkru
bDQGJOj2FJLXrl5UaG4Gh7FJ0PzPgUDMWqpIg8+jgEw5Su4myG3IoPJpHuzcT7PcqYjg5r9mdF7c
4jLRgwyrqUNH6fJDsbzPiswEZEud7Kg/TY/GS3OvPoYb2VuEyTDj3++i3wjqbhvI2qE+w+UjG7XO
aKp8vZHmnWX6Ohpn00c1OnSKN6WCstb1wOzlIvk6AxR4sx6BMO7KwHYi34ycCP4fArKPxb6AGJs9
O++yk79WG4iTtw6UUyXBc2PtPJwvV73cZhSRSWJoMJ953HTpYZqQW36xas9Qftze19XC4TkSd/L0
wqbqEAFJTQ9wyd3UeUQ+6Do6S8i2NjYVNLIr0TzfNScat8PcIbSsPlJ7CTvcOOVxRpiPqVBnjCDB
48Tv7Wv4dGiJg5kW70foR6LqNhEZE3du1DlL5D6FxwZJ3iZ8MR7T98Yz/cRHFS6I8EFPqWd5EJff
6U+VJ31vwVoRNB8M1s3cZouwyQaVaLrbkm/1Rj5Jh0T0Tlpz7QuhAQQcVQiq8IPGmPaaM+jd4w4b
78NkBG2D6Npac1DnURb33WtatLk84fKgoaODXUUqglA4qLCasDxH4b5zneuJNi9XVAGHDn06Mz+C
aUKLf5EOvRS5BC0Vv5JfZzkY7I0+yf5t6xYtcrnfziIbDVVdNC4CXilPg4RRQ7QPFlRUZF2NAM5X
yb+H2kKCHgjsCemH2to0zd08vBkSxOXzjyZ9lcutXu2q+en24tYu53NU7l0ksRH93gUWp1XSPpvN
w5D/BhXtezNJv24jibaRc/p1L5eUgvXdNadHXXmd+uc2/P2/guCfQGmXd9SMsBg1m101UUH7Om/m
nHq3YUSfip/XnC071rth2TSwsiH7gECjs3a1+tDr/qD8SpVDqXiyUexu4wp2kA+xo3jsFTkGbKR/
1Ehh98pJV99vY6x7tX/fTXwcqlvgJigYvlIyoJm0Bx3XIH1Y1nCodfUztZ4bK9neRlz3Un8QudM9
2VmdayEQ6+oYyghxC0iMCC7+VQwIyWJgE4PQV91XtLEaZVg8iNrF96U9IBVka2X38/ZKVvdO0WxL
A7mZpfN7J6PbCcIbCwpElSfJmSD3lE+eKhFIFD1ESJz/7/C4nSuiecpATgSPUT3V2kOYbbLpLrW+
FeFpBCvPbbBV4ztb3PLfz7ygKSdpJhsAm3rIo2u7OmvAAiDoHl/1RmcgnKvNon5AeR8g4VD5ILhy
5cRGrsF6QFOLwOxEH4tzt0ZEUzWTAQVOU2KjPcdv589pfCbqQWoF1fDVvfuTBuCLiWbbTCwPEaiY
YICehr1ieUkl4htYDzjPUDhzoBpe+WgZhXjeMX6ot/MW9fZdcWRQrkod1FBKJ/HIjrrSsdjIhZMf
LV8VfL9r0p0lJDv7DZyVtJ0GkpgMR6D/+QD1o+gN/Yu/Pl5UHYp+lde7emC6szu9W37nkv2su+1G
E/yGrwcLnys9/w2cESEPPBZNhH3owFfhFYOrP42HJui36Wf1Mz4REHf6KNwr/u0Dsh6Onq2ds6ic
qpPRVMCFSJYlOci1HNqt+iv81REH1XB5ozrVJ/o6Hhga502/ENUfVw/PGf5i8WcnNNS0LLMT4OvP
RxsUHe/h3ZD6+PbyBiJsT90hfFLvQTMTfd5euAiXu9hTo2G6QfHNQWaeID+iHWfJF4r7ClC+niBn
qzMzzCOMBKtL6s80PEAsIkt7Z64Eb9Plx94wnq+r/wxG1ZuQpPayiSAFzmPzH4I3BGQpHJn8nmMZ
zxoZOWpRe/CqM/rz6b5YMM5QNTrXcT8BtWO/pFDz8gy0MzkI7l4M5EiTZnP7i135I1A5L4lRkH+h
w9zmx/1nZhuZLIGsPS0bD3KqnRkwtRKch68q08VWLoTR6tJKgmo/niDc4wCilFFcLAKBoKydfO0I
YuUd8egBRXA8jGZ4hNgbXaekLmqHNPB+7F3L399e6XXGmvsRnFNMTJBEaIvQ4xSA1RWa6J/2IfSa
Y7Ird/YRxFm/sn/uVCd7YJ4lCK2vgg4OmvOFGPKJ66xelPaMyRnBMEkGwR127W45iOXQnNkNqWqr
txZhbVAjIVOjff+eboxvP/W99TBvIYp+au+S78WpfGnv508UaiPNVfxQ8Ppf/Nqt78z5PXNGYCoT
/AiQ2FbpYypvFLItirsSCiGCrynaUs7FRblMofkEKNPJv2Gmyhgd9lm83vVv0m9rq6FJwDcfb2Ou
QkJVHOJOoHVFDHm5xRkd6WRNC2uKAibkznZZLAgbV1gnv+iB/oXgv2KSyFSaAVHmnvKAgYciaD3J
MR9e0A7zEzPVv42X99qRbLf2i6DyBuZYYKDeJJ/GfXdIJcEuX3laGJUB1iINrF0adEm4Ik82pCYj
jEBZRtmrw55q/mT9LnVRTL6ybITiIAXE/0M87aoVSM+LbkpkG8abJuXG7qJ+S9FUMDsm1Y3IM+3Y
OiZyEd9HdtyVXl0W1f0w5PlzMpNknxdqUQYh1ANSp6qQ5FWNMH9WJau6U9MRKt6qNlag0dKhi9sM
QxM6aQnmTd9IkkkFv2eiP4PRLkXLYKMau7Rp0LAj5YokeixeXSiQAcL0PF4FYC+CBgrnBcMpi8K6
xipJpsv+NNDQ1ZpG2g3tAli1IEJWBy3Qp24IUMr+68HABd4yQZ6E0SsZbWWX5luYw5BkDHdZoqrV
pjWz6MOaCEPCphaNmV7fKoBa+GNQ6wLllcGtdLRTJaUplDDyDt2BpkKTXcwMC7nccRCY6BoUvtwi
E2cTFdn+y1WljEjlkIPPOZ5Ycygtg53UtLU+LUaSUYB1XcTDtKOBcWfwUKlgyeGJJEcMzw4Nq3BN
ufTFfii3o6crXpdDA6lJnewOoxKb7C4KLE/3cx+O6J0Gosz1yoIvfgPn+JSsa4dowG/o0ztdf4vN
bxlI6W57OhEGt6lTJkddaQFjpg9h91DHmzR5vg1x7UwvtpJPwNfj3LTSDAhtnjaKkm8R83h/DwEe
I0xm4w8Y7pZVnl2J5qDRCmzfeOaAgTMxzMeBZoJVXCckv+Zf/2BwDrtvwbTZSsCo/Dz208fi1bqT
d2rkK3s7iB2FObPo46zt3PmyuHPcJGYMpjdA5nPt2GCo7QWB73XbL7cozsQiJJJLaUGo78zn2FVr
VCv0J80znGIzeA0eb9aDuaeuLHqvLX/xZfywTBP/2U3O7iTwWdljXINa8JQ/Ln0ErvVNP6iPiWvt
TB8dNRv7TXnrj6EravlaRdZUsFai9qWAiOrSVgy9h1ZSBWSjTByNvqQfpZk5+uih4CuPn7cNc+Ui
AJkBmHYXCRcE3hwY3Iudd3ULUQzlYeoXniT0ykXuaEBjL5hCzDqKRgzWDjS2FuPa6K6BxD3nkLs0
Lm1WQneYIvSTx32R/sDw9u1VXQcLQDjDWOz27LjVpJZAvQsMiTrJ7755lyMvjUUH7qq1dqnDI3kH
JhpoFKKYcYnS6K2l6tpI3fBV3rNnYzELdVNZqO5Mgmf0yme6gOIWFA9qONYS6HwwAiIZqVPEzwYI
KWPbUQwkQd1qFlTpVnYQRwusqboFQjmFn17M9d5GlzBo8Bl7qMjgZBoyu2iJYqKemFUgcD2ht4Ng
BJxvaYhUozJp1qNygrn6KVEcG6TSICzwG616um0VK95KRmX3f6D4x3rItFKeW0BNCwFTQx+mjn27
DbFi3LCIRd8V/M721Ru20grEdAwQQx95RUgeM+Sb4kzUPLPm61EZh0opWahtsapL0+vQHzFE+VRg
7GLTzU9JfpDSt0jd6dDlSNCTUR3m0R3Se5Y/gvjp9hqvU3qLhiTBt9JBQEQQjF+CG61uZnGoFa56
QlkNGaU7a+dnQRYg9zo508Y+SXjHQjOlc16lIBSc7bWviHyejPoh3vAq//SRJcnsk0wvXAVzqEWH
I5Fsbi9w7SNiwH1pAUDXBmjILtend3oZGnhagCzkTS/3s3oShorXhCTLHmqgrkbOAwzWvAqclvST
USgG3qb6IRs826Gb3hlPyXE+tWhukDY/1G21vb0ude2sgSQbKicWFE+uhgxnppetXmFhhdM43f6j
8dvUwdAICN06p3Aeek8N7Hs0MN2H2xpSM7vCzSAt5ERutBH9mOvE5LIDZz9GvdzlbC5qljf4MWh4
UGwHabPQRc+B0z6mGzwn5Q/zCeLVeCAl7v0vwUYsfzd3uV9gc567wyyEAuoHKF99ZL+nvadEfuVo
j923n9avORi36AHZDneG6aQnMyhLR3GF/FarRna2/MXMz66ortJSVi/fovTtZ/LROyhqHfUARueO
vnQ8qScmyPdf90NADxwuCe9omDYBoTQHict+iOoSSrNtALrfyW+OyHs9NI2fPY4CsJXlLa90C/Ka
iwo5L3M5RVlZzzUK4kO2lQvJmedtAjHT299xxRVArw/tOvCCCK35C9jSyyphlgITmhQXU4NgHBYg
XKftEa4vw9m4BBGyQLb7cs9CqGo1tDQhoHPfBPG7Njjhndo58vNj9hH7UbpFQqJxbi9r7WhcgC7n
+Mw2VCkuqFUAdHCbINoqjoX4d9t8Y+/mUd2qD+C4qTfxsTgoi0qBAHwl1IB2NChQ0c9oqIj/LsFN
ex5ZWFgQzfDCoDqmO2sfac74qT4iLDzRt8TTd8m37D15ToP2223wFQcFElvIP5nolgM0N4pQVNA5
iMMYsSE9hvF9Uh1N+/egCvzgitksjPAGqJsNJHm+7rez7bWyhLYZxdjiUL0p2oeR/73tI89AkMu2
0OR7lXKgTddOINmmoD2qnCHzVPqAadrbO7XylfA+ILB8EPQQ3IWXX0nNQ80Y+uWxh+G44mWwgtIE
teFO1p9CMC5KwkrrmvcA1SD8BzQyMXvIj28kRT+B9neibtsGgw+6rh9271EnBfu66AW0duousLgD
IKFDSI1rYGHyuLgvjtaveGN43UbdqA8uOOCP8qcsemmuWMUFJhdSKWUF7VcFmKUfQxKkxBUZexnc
MTnG962ztyLRMV/xkReIy0PwzA4lWcHQcwdBQhMX8E/5LYvc1pl2k9N4th8+K26+73YiBZJlGdzV
dwHKGc7QqCWYIpdl2s+zdMDY0mC4pC0cihbL2za6FqWeY/GJlbLodaMdgYVnWONDJAm1Zld7pofU
ezRPzXPk3QZc3VCwJ8BK4UAUPkcM2k0KrybDWXaTO+O6SbWXCq13f4myKPIsTGMYDwEJIE8QLcuh
POORgha+NgMttccUDMaKWM2ulsKBcLZRMRBphCNA9BBKWdAHJjRoRI7qyuQX0R+IpxA8wzGRxT/y
ZGUYjXGE6k+qwtiJN0RMYAJXDv0LARjQu1nERbisfdsxBvZzkM6Nle3RyrPsJyVH88TnX38SRAAQ
E0FXvCmrGn9LlzXDO5JBJQkT8Hk1YoLjPfrrZwGkXjSQJCkyvjoeINxapKaM9doE8TmNyYl0vadT
JVAjgR9a+fAXKOqlU5jyIezScEEh2Q5zvYGSdA/EbIK/3zFtYVxDTUVDGp5zA/2IpLwxg1u9z/W7
diRH08RMcNH9BxgdOWIVvZ5g6uVrutMsqUatoyzeQOYaAc0iEi2JWLeXs3Dh0vBhoC6HWxByylBH
4W4LtawoMvoG1JR1fTPYiQ+q/WCIDK/J06dRGrw4FmW+r65fDpK7LFILA3xja4JwP9HQmO4n7EcU
tl42ImOXb7Q6gD7n7Q925beRNUYBA2EoBKsgVMmZuDmXBtNbVFQtq0FQjafJwMDxwAJjtp76sBDE
SNfdhAseIl4ktsC6gOzWpR3GIenCroBOxxBWQZf7zNgXdlCiDd98zbI3RTnF8YcdCSrja6vEXJSm
IaWB4IkX5kJUNSRFjWQrqfdR7JZj6zTJoRkh79wLMrwrrgnVPcTZ6qI3hkfR5QJVmuVzVQIKQfCu
IOFdl2eYfa1+d3Z7uv3t1qBUBISY/MKtgcvpEkoDL/2g97AW3ehljI6z7mjFU3vHmkpy2mj6D54K
Ai+YNgErjbGUvi7xBhWNhaGKA1Grho+JB8cyUY4UJWLWvhUUnBDlIhmDgU5yiWLb2QTrQQ2xVDIT
szOR6aCr9ZQouYb2iXIzUfpxex/XEcmytuV252t5lVn3eV1ZS++G/k8+gZhPq5w5qhsntbJNI2wk
F+Et9+dZgNaMTVuaMfBYkfyW49Zt6LgfoaiO4ZSTUYvipRXXD977P8vjjviEd2aVZ9hQiw4bJr0o
hr4pRdrRqyB4/YBdbyEV5dtBaTnZUO7FGsZM3VXk1KI72FCyv7/3TfUMhdu5qOjqLF16ecZY3ch1
+NG11ZHMP6OkFnRCrK0HxVY4Rdwv4DbnbJ3M4A2Z0wmeuH/KB9uNJMmJRc535Yb5mkJS8D9UzPmr
X0u1qQ4hrIcxQsWL5Xc5eQ9RZaVhc6qSH4Up8BercOBdtYgMEi3IA1/a3TTGsqyx5dac2d7M7nLy
q0brqfEPG6JdT55vn6qVKNCEVA2CAAQ22EXO09fy0MlNj4gjs+2fEkhWCU0EL+I1B4jwjKDkgzDt
apoLh0jW1Aa+FmmcndxRrxum76hpoANRF9yTa/aAKM1EaWkp+fMFrUSp8IYz0baSmlvMNTq5vF0G
4G9v2XX6FrfjOQp3eRhaUlC7woLaXCt+SbNu7MOR1I8QcZxeFWk2t6iusABdKzmS82ZzSBlq5aDa
SO0H1R76Z6Pw1aHf3f5Za18SW2wjdwPm3iuGhS5nM81jDQk+O3wkCXscq9fbCKsfkkCaGw4Ebyx+
mFGNdGpP9YKQVFmy7+VCSYORKOCcSpke/mjjXpQpXYNE4g0qJ1DMlGFCl4chbAkJGx1OGJOTH4P8
PmfkxFBPxxxAsbm9uuscB/dZuYNnJ5MexgaMR4LCXj4ERucbMwYbYsdIvbIiGO8JGtE9unba0dWE
qxqCoJrKN3cqUlSbs47OJla3u8Qguznp7sJ83E5wZWHd7TOt9m4vVATJ7WlfGlNII0BCqsppNcMZ
rZ9t6OVR6KPrkib/wZ/hfalDNAqPzKvJyn6aei2S4M9amgSdKX9Qme1LhpqsqR7bCbxEhenfXuGa
1UA0lyzikpDa5p1aXM2jntoIuUwU4LQZzcYFPWgl6iyWLkjFrYbKOG+L/wQg/lxaqGqmmV52sNAQ
pRuSDZiaBG60SbOfowk2lfsqfDbVjXCyeNXVwWJgMxq6jXjWqhjtsnOmLS1xjekotHis22wTCjl8
1qIgZNf/B4YnqWqsKYIeKGDkOvKj9k1C0aIqN/E0O72IX27ts+kQk0V3GPTTrgiAI11SUhUCsoj8
wx7Kw9YvuxpMV2rHGGJmWXDbSFbP+7lv4a6+CGRxaNjC1zI6cp/UT6Vllk5WDkGuRxt1zr+NM4aa
igfwGAluxLVvhw4IVCQQOCNJxtmMWfU0jFLYTFbpmcN07bfdFntUlitBJLZ2J6AnDa76/3IGcC4t
aQkt51FCfNRN38rKjh0yiUSAV7+aDv0IDL+AUYIsiz2Lk9NuLAa0Hi1Sq5ODYSOnTFNc9SDMFtLE
XfVcwEPjrY8UD9zIQlx9CWWV0jQPM9r5jLa1lH1rkyg/IthkowPZUNsI4j5tLMcY1Oxea/X4SY3V
7mB1dSzI01yvGc85eBb8EqRQLL4MrZNBHxiiABeVDH8wnCkE8XqrO5Q+3TbS6+MHIAvVJw0d65hL
51ZM+kHviI1Mf9jcUeP7CHmjnG7xVEVHmSCsuTbKS6hlzWffEVqGjIAnkYIVE4z7tm+XCKNEIYQI
hDPIXtebSlla4QrMPzefttQ7mS4IhNYw0MsEr4h8CWbruNOVWH0tjxHaZUB46xl5vy3MfEMkUZJk
BQat17jRLGQRCKr5l/s1KQgXmIJ8M23MH6AaCcwQ/iNi0V/HtHh3/MHhRQSIhHTYQFAoMAqICDBp
00ijH+qKwB2uLsfGTPYXUQXami6XI9mo8DSVgV2bwt6VrdJybKOkTtuJZI5WHC/EIxGoIm+HTA/a
ui+hoqrGGc5tkPZBe6SwfMvE4MzRKhPPqr8bLN5YSuXOoh7y67BnKffhJYckLkY/eHInI2niNEyA
auX5C6vrN5XhlpbRoyLTxtElyLFEtn/7+K74CQUNYsYiuWsgC8nZSE+iNO/mpHRDU9705DOfhmBG
rDXpIvL85W+6TIPCEP8g8VYCHo6oGUcgtdarbtm4Qn0p1P15/K5j5rj1K1H54Npe4IvRJoOUu2le
9zvrCQPJM2rVbla3r0gpQCFATT1K/g9p37Ujtw5s+0UCFCnpVaHT9OQ8L4I9HitnUenr7+Kcc7bV
bKEJ+2Jjww8NTKnIYrFYYa1KRHa2Yi6QwKje4fjhBPn2WWDeROB2QjSHTMBBsxIAz4e1H7TRR9AP
v2ZQE2Kmx1XL4k5BRujyBoqWlTsVWVcG6JXHskZt7ZgDwribZNgQ9TU2Lb+V3kwiuLFXLQZIz8QG
Kcl5DERNnRpjm5auQtBNFd2P6uTJgdObgrh17TSg7fN/5aCUcHoGG7DoVQGBYkAfQeb6VbdnN0hc
yXjL7VdLEuH4nwciCkQZNg4+u8t45BETY8hR2MBZ1uRKBRiGFv59YU5hxK2IHVEFYGHVqUJjnSHR
QOG/KkuVMeeMOcO0y22nNqtCcKrXlEHuGAhM396EL4ajopZJmWqi8TmsHMO4E4ZU31E1d5oNG0Ut
1lyKEQ0+0KGNnKZNAF81Gm3hVIFxZeZGt5Gm5DaSpdu81Y1DoA5HRZIOltXsJbV8ruv5ulLD0JMK
+Jo2ukMNSUcs2x9KFWzKEiKyUNb6zeUD8j0HePapYFVmZVdEQ3wL59D0aKJLoxKsp2RTKflOjtAB
S2Sv6m03HiPMXwWuPH6Gs+ElSuja/V/3FLNSgQZaGuTKkDDjywZtFaACOYFWrlQOYW86YfOgKiJe
8XN3x4TYChpUkMw3+ZJZnuV1Xk0hHAGcUNDKW6LiaVnsLq/md1GcW01gEKsGWqdwZ5xxzLWZPieq
jWM5boyNdPNz9PIfwJMEKkvdOtvps3l9YE3vxdUxvW2c7OVReooO1YfpCZtMz2NtKIy3M15+JkZM
+LCeJnWhaCkULsfUL+izObExqG7czQCnaxrqTUHzoFSN5RhCfsvVxcark0lHDMeTuCPsrrXYgGw9
sX9MY+eOlXKVRaI255VzDBX/iOEj3qIBrTaFmLhEpSkjN10Uv1/e0JX7gxUnkYzA4JoBXttTr2TV
1ZzmEvaTNA96cNMXbxqaHMcHq33T9R0NBLHiSjZCOZHH3P4iiO8mcCFPcVKCQ8crm5t0AlWROyre
MB906cPWnG54lnqB1a4kRCGVJUAM1lBl8xNdaV/ZNaDJwUq/k7qtdS/7pau+4z1EPN3L9/02/fx1
eV3XLGQpkdNTQ0yVV2gzRHFGvp208jCGxm0svf29FBTu0KCLXmck6bjbn9Q2g6LLS6A0Tn7TTfu6
aT0MkQnu4jUfCgNRcOzRcwxUaabtctfsIR3BTo1du42O46bfAz/DVT7Ko/6JUXlB6VMojTN7WZED
ZMkhrdtgpnNHtqDzugLu+U3m4CEt4idYO2SajU5qGZE32gC4NRwSK6oRz+OQAUJea7/wdr28Sef9
YvD/Swnq6eqZZmVQOYcEwPxm++5NBaKZjNKqQxQvPYJ40P2B/PHf1+vQ0YIbR0UzLV5LZ3m/BMPU
PWnho+QnxThoqj9kIrtgVszfBmhqwIifjActQt9TzQKjUYNmHEq32Ce31vUT+aXu7Zv5ID+mnmuh
UwxzcQDi8y4v6NrZQnMhgftFdyFcFyc1naISDQDwWXnjFQ1xQg0ZDlHa6BxxD9u2FMMMZ2H0UxGa
UVP1cBq35eT0HiLC0rWe0F+bbs3r8ti8kF19Ze9ngev4hvI7X9U/+nGnzagwSlPl0E/dfowQPN8W
xwFea6M9Iv/3VR1r9P71IB5Hsy0q56/SwafUzX5M3uQYe2Er/NoVsVwH7jgSKSGhTPA5XesbO/MR
QCVXxKt89bEqvXYz+ran7+pjfJu+ugDlu7zXq8LRBIbCJqwML8jTTQiJVdpIeeJ0kiuabfMW497D
fRp5RfDVDF4uIupdsWh0m2FgCg9HECPyUUXWN41up13larGMzkfgUg/gzLiLrdjJkhijD4ILccWW
TYzkoMUDOKYYy2H6L4xMmnqjRjaodNMCGEGd9dmHCFU19a9nIXHzIZmLHjT2LEA6/lROoSlVEMUy
e3430mEe1A4laUOEp3wOHQEx6OlAnQELiIibO5pJZIYkB0CxS56tD/PYeSa6KoM7O3bQITu61JsP
oI2Srq0N2NguW8qamz2RzZ3XOmmmmtaQrbrt7/ylOWZ32lVeOxaM1K4AoaMBLvtZfr0slv1V7rCe
SOUOq5XWMJgMUtv8auxfyr+meGArirwJrB+EVTLfo6gChLtEO07pSo1fySgQpWgneVLaI3j61HA7
iYYT12KlE4HcbVUBEKerKibwimy7o3I0r+Yr25e+Wm/yMAEnX7W7y0u4csaRqWEZKCS+GH7CqW2i
p9AYOhm2aZbjgdrjFtU/h9i/NfMn3plOoJhbACgJmNNW9w3QyyYq0jLeZNy+DX1RDymepQjhu50Z
Dje5pHuX9Vq1SKilAF8D+6fzDz+dalFp4D+QMKAjXX/J4n0sX3fIYlC36Z9VQAzNdyoehPGPjG57
BFeiyHdNy+UXcJuZGqDtrAsdZyKYpYNmUvVWr43Py3qe+0wVvX9w0KBNQMVIYx+x8GG5ZATh2LYV
hlwe5QLF6EMHGCf9VpIPuv51WRazhdPjdiqL2za0LEhlzvzzRH+Y+hYYmsl4VOJrOxFsHvtDp4LQ
pbHYO86TNVqqwDqwd4Bw8yX82/bd3oxF9xu7PHkxrBcEY5LonkQYdbp2kw0o0NFmfhmvyK6yXAWU
DEp8W5fl5vLKrSm0kPSdxVzsktHMcRzlSgl093mX68BfsBN/HsjDZTFrCgEgCS0DqKej4MatW5Yq
dUJRbgITQn5r2uHPsYmvZaReMPInuDvXIjQGwWygemhi3oRfPDTZ55kWQpaaVFeUhnfzRLYmkBCR
vtikabeTtTsF0+lZrTr2eKMqj+CZPIatAXzmn02aClRfe9wuv4df4q5Glrul+J7ZCF7LXvH1RjmA
sPqQpNFdi0JChoZ8E+kK9CJEzlj89TlEFIHBIbziVUTlvB8denVKhw5d8kVrOzlItxQX+E1AV3Rz
CY/698sbvWJP4PFAShuNzQrG9riIYiZhM+UVaL6KeQR7yXbKfsy9wEmLZHDuywjKNLODqAIVQuHM
wbaYQq8WQiStmOyJJpzJhnU1ykoLTXRw7XbvEia8My9K/MvrJZLCecmosmmnU+hCJrcI0TW3R/5R
tZ4uS1lfMbzRNcD0oB7B+RNLmRMTZliBjRqgGvrOxgDtZAtcyboq/wkxuNx8NNJBnhu29dJ1od/m
5i6Z3JEKmhDOrxWYMxLYGCEHDg96ak9dY12YQTKaWDCpBezh0O0rrT5SvcqcPlPdQQm26iCqOqwt
H6sAYDoOYTImyU5lZomZNnZeVOhjBwPZZB/BdrW1O+X58i6xvea8voWwDjOMFuuB5tvXwfCQgCyv
hi0Q9XqaMcUb/Lws4fyeZGkuRFQArQPmD19MBEI9VRsN7wrTinNv6COgxkdD7itt8TFMCYVfDHOB
/zvfsNO7mZnN4oZhRVOql7ibO6ALWDdJ8GwHGPN/KIvjqApa8VeKbuhJA7IQCrQ20uo6+5iFMFvG
iH+K0Qo3iq19Gb3KmuEm+eQSE5h5BdzR+CmH2WNgi6K685VVQTeBXBsaHtDxx1fvZ4Q7na0jPu5i
r7ffdc0P6GHQP6js/u0WQhDS7GyIEm6dv93iQNFoWyJCrejbSN6DZh/Sl0Y9zCIQqnNrPBHEX1sg
jTONbEBkoDRvwE5wxnF7WZPzAF9Fcg0tU0iwEbx22alb7FWr93PZdQSx1Hg1d3ek2ErRaxPu6uGq
Uq/CVpBAXNuhpTjODkvA1NKGQlxWTe4k7+ep2QbxhzTuukTUa7sqC1APaPpH5zAaYE5V62fw2MCf
4MqXXzor2enGfF9qjS811EG7iiDiOXdPDBuS9cVb4IIEuNapNEPqkrBk9+Ew5I5pbgbrOaj8y5t1
7tyZDExf2ajrgWqXu0HKpLemckgRzZdfxvRQJ8doQiukIHW4ZnMYiMKzD63Q6LTg1k1R6rzQTCZF
uSdBjLT//WU1Vp0Rrg687L79H7dUVK6roqqTyi0Lj1TPavAZ6rdass8BuZ+Kcq1rVoAz+p8wzhkh
txtRmuFCtEAQHKd7w7w3jMox5X0rep+vmQCGF/A4QTs8Uq7c9nSDNRRGhIWra6BjNFsbmNIG2J4v
r96qFPDqAMUFkSTuqlNDi5rSQJU2q1xbup/sylHtB8kUcS2sWRoClf+EcKtm1YMETwshMw5nuW/j
z1k5yGBUuazL6uagpI+oGCnjM0zVoqpaM40hxkqNqxwILTtkFVpHD8cPE7SSahjkgiO0KtFAVRLu
TsbYArdHkREVhhzgbgryXyyQaE23lvbSUHldub2s3Ooa/icK7SenG9XrRdcmZQlzmHZtuq+Bc2kb
CF4FYlbtYSGGO64kMGpKB4gJMp/07zR6qOKXy5qsLhrqJCYKWqZ51oZtJ5HeoIm+clX1vk82nXGQ
7QC9mi4RNXyvKgPnI2PCCN6Bn8eNgOU0aDmUGdp4U02am6B3f9Qnwf29ujULMez3xa2X5YNFEiYm
pUAOT0C+5U8KcbryH1wpGy79P3XYwi7kAK8vU5UUchoj2mvUeinm8F+2fyGCO6lIHocFCi6gdA4f
DLDS2bfzKAjo1rf/jxbcmWl1m9YGM+RWSTcR+IXSbR0CrFIvnV6YOGDmehp/I1L9ow//gAG06NDW
OoTRIgJ43cBG9OatZHwQanmdmfv9rIN/gCZAe+536Wz//60nHzUQEzPUdQj5cK9Ufer1bdCKMv4C
KzfUU7NQM+BQWRVkZI3tmRE4Bm3HFPXkCmycn7ipSTmAdRxClNCzO7+3NoZ6MEWpq1XbwLwveuyQ
67EI+31h4Zo8RZEyQspQfQaFU09+n92DHMA1AeB82Qut5GxhGgtZnKlHyhCPZg9Z6lbZ0EN8U96U
z6hy7czZAdAMgoc7ujP/+tXOhGI4CouFC4oHvI10s8Ujp4J7lZ80AGTmX6bIg7PvPjP5hQgWkC3W
MAmzTrMC6EWKF6v4OSo/UtvtrUdrUB30BgtWcfWALaQx41xIC6IuU7IaClWApwLN/Xtx1TjmtbSN
PXur/bosbd08/qwe52jNHmx8g47XdANuYC2mXjSOANlwBuNnabxclnUOL4en33KrOFtMu7E12gjC
5GmX+7Ibv+gumMpu+kOzS/f2s+TYfu93B2mrbZuH2ANxweUvEG0kZ6BtGPZyXWJpo8bYoamgH1/B
j7FVtHe1uu7Vf3hxLNXl3DLa/9Im1CFNLfSfIFmMHTQ/baZG2V/WaiV3erKu341nC4vBIFSFhkKs
axf6TfBkFJ6JTqQ52Y3UK8mujHGHRrtANgXLyRS4cC74xs9ZGSOjAjqHGzTpS28ne3t8MgImE+P2
dgI0ssStm395nPw5Hhrnm8tgbqMwhVA6NJscYGr14AK/QG3fhxxkPoMgMbx6FSzEcQlOzGHVqczc
S0ExqASgi6arHjLJFGglWkrOxahSZ8x9DjFy+WkkbtUdTBog+7iLBncC7a3o/SBSi3MyYVZF0qhB
XjBdm91NWT6p9eNls2SffMk6ONfS11lV20zEPDyO009tEkQ9q2msxfk66wq2gpAkPQRYY/cyT9KD
YidOpUT3wM/0J2JcxcVtlWEWMSeiE3feQHl64jhH0lhqLScxRIO39UXL6THJwitQfh8yPT40tuzO
oMEpFeIboyy4H9Z9GKJ8E88jBnN2ej0UwO6gWofLKJF0N5M/5STaRvm8UebAy5vkGnAigpzQqq0g
gMCoEh7NgAw5lahhFHHMEnbijMEn9eAXig70M1E7/upVtBDDHWydWo2dTFjTLu43uWW5zRDf9rHq
5dpXZItgclYKYNjCReWV04rg5RfrOTKuwYcUOYy2guzr62YXAi1njxvokIyO8p7sRRX71f1byOXU
JE2n9UCcQNjXgbk+T12bbjvQDcizo5avaS/w0eur+qfAzPkv3UjmVpVQYA7KFwn9vNZrW3pzu9FE
d+taOMsy8kABICYgKLjL3SCtQWc0X7mgl9iPkn2Fw3+fNOS6jyKRqax5y6Us7viBNaEo5QJnYFTT
bRR6Q3lP5x2yOr4tOWCxBQaw9Q/ruBTJPmlxx+p5WNVZDPXa7HduXUn099g9AyzXjUC3dtlxrlkI
e1yDBASdqagQnopqaN+NGfC13DndmAEwLz5U6xhM5UZVPSsUQvKt+bKlOM4g89LUKtpCXI2IyNT3
WaQ6knVvoctoto9W6Vf5FyVEoOSquSyU5O0yyjqz0tgWoqNp3PYlXgdoWCEiSMg157XUjrtYtRIz
3B3yWG45fKSyK0d3qQjCe+2iY/l5cPChbHjG/Y4iEQ1JDf9YWuVNXwUPiBcEF45IBHeXFqVUWWXX
IDyogiMqO37dih6KqwvFJlEB/swwZDgDR1KpjgsLjkLD2LISvbfy6CQi1NXVg/ufkLPJJCTCYqsd
4fzMafqYu6fYjvYxEr7jz1Z6TGLl3gJ45+XTtLp0aAhFUde0McrCRToFWiqsoMXupNNHY9/pf49i
gWLa4u9zWzPKxdRLLECMCdlZdnwbpegYCEvJD6Z/yX0AdddCjwJ6ETWN2yMS9fEAHBTsEaAsnNCU
ciem3aGORPWzdWP4T5DOpUapOWZqakCQXOFJUb3+z7ywwKWuuoA/2vBxhYy4yYzx0kUHPhABMscC
7g59jiPBM2ylsRI7BFBsbBMaawDncOpPUfFWrR7tyO50D7yP4N4bP8sDoPaDTb4vXsPteCi2k5fu
Ayc7iDqAV335QjbnXAup7SZLg44Tm6YJs8iN8hiDZWPszjbYpNJsN+C1dNnkV+58oBliOhoQ/2jL
P+sjKowkwnwbOq4zcNF7eg/oLqcpPcl+uSxo7eWJDnYAAKH9lmFkcIcrBRIYyYmNTkCD+vqUb6Vs
3gQpBtmbedfpX2gKuDGQQEsmckwMUZfDmp5ol0KvMYOVwL+nG0tmeSiGBD1DOq3BAJ6pha8Mqe3Q
tOxcHKLCkyNARl7WecWfYCAN0wHoQMA0It/8qBa0mAIFxbEsACePPf8cJkAvXJax0kgK0gmNZaW/
yY34NHs/Gy3JKSpVZNLv8h5tWZDWXVmKVRykacLzepTukJcyrxTEH646Jz+AroEGLtKnThyCPCv5
ewA/9kloZgc6EMAR+EJ0NalyPmrQuzc+jfoxDVMPRE9Y9ckJiC1w2iv+50QY51QpysByRSBsDEe0
LknG5KqkMRwpmn5eXuqVGwmSUEnFywaPD/6sFDWSFXaLuK6Z+hQMjAj/sziWPGWS9vUUG5smsxUH
gHFf3Vg+XZa9piWwnEC4gOoaYgfOMRVRYHVoWYcDNKN9EQIbqEACjormc0ViVO6YKMU0lyZURLdu
o+aOTkNnEA1qrpxFDN8jC4veHOCpm+zYLOLj3gZsJiVAAsJe3VWAh4/qbIMGGjA4o6PdFHWsr+iE
tmBgRqHfGuP+Jhc+Ikea6dbIUIBo5JdN+6l1o0skWVAfWhUD/hyYPfbnrI+KlSlh9QBz6ZPqregl
Z1CaO1t4Q634FKT+WDmfcVNA1OnimTHJDT0CzEpgFYZv1WnyIJPobU7DxI+BMJ4H1U2akNcSN4nT
z+Q6CHOQvHYz2E6C2t6nrSGK1Nb283saFotrAF6VO4G5USnxXAMCoNciZ0CRPJ1vjM5VUoCFCo7B
ShyAWAZlS/bWkVG2PtW+QCIlatMEjDQDVa4TGgZuUHQDsErSYAA4itSJOofX1hvz1/9T2EazJ3dx
KEEuNZoCPjfaj70jg1J221VlK0pQra2hgW4QHApgcWJjTxWT5zZoyqmDYtFWlQ9940f2dSG5eb0N
wUlaZ9tGPpAKiCz6Z2D5kf4eNfuA3sWibN9aCESWX8ItcZqEcZiMFIAOL5g4nr3mZ+0BhsP9otsU
r719dDTuIh8syTtyI3oera0C2JIIg6VEqyvvYfterdueWZINdoPBLmen6IgC1sVGcTG9AHw5LP9l
x7oqkr3GkCDDyeVzZNFohphwznN3HEH0eMCsHf7/mICWUYlqQ2tZSEzl/pHFeVc9Jn1CdMiaUFTL
I3BKJkC2deX5pps9Tbuf8LJtJP+ygueELwzfeSGV838EEFNlO2YgkshTFj2PZnKtKmX7EQTWdG11
sXarBMT4CobRqjZhRwE1kBE52Iey0oPcJyu8eVYVTMNJo7y3lb7pgeTcWhjz0agC9APJVj6jNiT+
EIfgb+yGBOFqpmrVLkjj8Dkq9CnzaqmLNnHQGx+X1VvzCLAYluM0GQcSdzEa9YwZKQvmKiEEUIwd
huXi8MWeBWKY1XMZaoLpMUSCmN7G7cXMaHFn2UNWTwqqIxiGVLbNqGysNvKnQBNs1qqJoPVMATAW
ulrO5mVCg/Tt8E2ZMtlZ7+dDZPyW+oamwJZSk2BjxzQA5kndPWRwgabbYzpfccI0jzrv8sJ+B+S8
yuBWAtIWiCwZnv6pysBU7Q2NojlA2yB9HOwVD9GzM/qfigc6wQ29D33tAKwvCYRnlpMckj2mJP18
h6hoP15NfrGlDvUf1WP9WLiid8vKY4kRP/3fx/E4N5pSDpLEOhdmA+OC2iO19/jISN8O5nXRC1qk
1zZ/KYyzMaCIG7bEVgJUcKrqDFIjfylDDeJyKc7eLy/72X2DzCEeYvCBaDoDuhlnaApKjnEeljit
svZqTu19i8jl70WowPECCquGFeTbG+VxoCNwmxF3VRS0DzWGFKVQyF9zpgjcznLROGdX5bNJcrZD
5L6JfOVK9S0QNQKYEKDQm+Im8GXv92W9RNvEObopltKyTpnBhg+dvq+UbSCCNF5BZDnVirundQMI
7O0AGebjW+zP+95LP1Q3uj0q7t28uwtAyufox3ij+eHmsnZrD72TBWXqL1yQMdtNW6sQTX+bT/Nb
f/sTVYct8vSHu3w7AuXMuSxwfTnh6zC5h4QYfzOqlYYHCcVlnBm/x+IOCHrCsaxVEUCwZphOJkJm
ztipXSbx0CCYlY0JOLmygze0n1Yi+MMVqAPsGjr1GfQw2ix5lHI1o6lKvy0jLp1p0n+GxWdOs6Pa
wkVN2a9GMV1FT1wjT3czJh/CNL67vJjnNCjsODDImP8NkrndSzO5UxqNGSd6S33MP7zKoO/bGMAB
dussAfyYoT/KjZU5shxfjUYsvZvADc4VSnw8MP+acZF9DtIgQD0BVwJeRqfGJANdPNVYIJ1oX53i
DwBIrecdoQJXs3Y7L8VwTgAsFvWgVBCTljdB4lXBNU2wA4ZggGl9gzHbB4gkUC2BnuhUHTpkadzW
ae6GqZlserTDJHZyTKbpyaavUZFdNxl1ayB2UyJtimzeG+qbYINXb6TFJ7DfF8dTUZIozHV8ghl6
0ZNVOUnkZL8nv/ZvVcl5HbzwUQH5zd7e94OTCG4opt/ZXY0CL4YBAX6FeYlT4X3Y5r1uILLsdLTC
vsDYnLHcNvGvfBA8c1fVXEjiHCBG5jHCxWLYpjM8G/xnEYAaRjDB1+UupsO+CgbB5q5eJIx7DZk0
tGfxuknh1GPEBvErhiFHJ0/HyWuoLgJgXnNFOnt1AEIEuZ2zAzHFOoajC6xg7SXp84gkszx7AhtZ
qZ+h11/GVIsF7APgup9uUz13pl5LyHiAXXcAWM30Qq1NMx8tFFDQgquYnhk8CGSubdhSJjuiC7sM
4wBN5jZkqpg5KTH1CldT/ei1Gy3Y1Ko3k9uodid4IumtVt1soE4pe12+J+XeBu7j5a9ZvT+RFmQZ
NJZK4w+qXbSsJswoAcur0HYM/SsY79G8JQXOoD6SAEwOvoJRgubWSK+00gssWNaBUr8a3jOQuiSC
W3XNQemYDwMoHXYdWb3T1bHHEnmUDM8HQ/6a27eKmEi/W66uiBqg9FVJYIrSWZadnGXwTDsIo4ZA
UutnXrnTtwgfNoqXHXvV6XfG5m1wlI15Gzv2jeS0W9o7aAtx3yNfc3OAvIxXip/uixsLFWxn171N
CDL6l3kbOPeVF1xH/svlnVo7D+D1wNQAgwU5CxJp2rajoQ8I3/Dmg+XM8Z31D6Uj3P2YsWGj+6i4
cJdQG1sljWsYQzEB8cQA0V+p7CSlFTjHlbwtyIdw3oDPihEsHshmSLMyzICsjEb0AhAZ86DItz2q
AYdGrnNPazr5vqcqPeRTJxN3yqPi9fJarr/qMOcOylqE92dJO1y0UoM0GR6pO7SQUBApglvbaDbS
BqRomiDUWNs5jPyg5ccwQHSscneuknTUDBiZMmiBbe2jyIGCJMoTrzmVpQzuvkllWtXRzI5N6M2m
k4KQMkMhodwA0hfg9ZeX7/uL+dttKY27czDhWURJCI3iBi9MiAMGp9O/v5Xb3AGExa9ya2L0I3OR
UT7O7sH4Ne1EjZNrlxA4Dy2GIMAyAJyfABtXiRwhPqGZcRiomjgJTQRmsrpxCxnMgyw9dS6NuMQh
I7DmZouhRWWvttFPM29FSa8zSYDBAXKAiRE0Buz3/dRYSAJ2pE76GNToc2BuY6Axqmbupe28ubxx
Z2Jw6gwwmDCcbrCL8F13GD2LZ0Jx8KR6H/bvcrDNRW51zRCXItjvC03qSpuQJIeIGg8vKTjOxI9n
D727GIK0UMj0/0GjRZqW81hanWqt1TBxverquX0djYY/xbPg0l7VaiGGO8K0rknd1TheKNahB8ts
GqeQXkn7ZEv7SsSSsBo8LzO+3GFWw1id9QHSkGnosrcZHE5R/ozYOapeO8svS9mxvuR6jwqtIBxY
C1uXp4r9vtg94A6YUljgksme2vKGdLfjfC0nt/Hj5V1bW86lGM5Icmuo20qGgkH6GLa6A4TCVvcw
oTbrW0TNAqXWrhvUCNF0oaI3Rre5Y6z3Y6GG/QhX8QbIQCtCW35yCB6m0An+wRpR9EXyE4yH8Pjs
SxbL1xgdwQAAJMnGlZVsMxV8VO7lpWMfe+Z6/4j4vtkWItRJa+qhZjs0vM7DLxW4h42bN9vLUla9
60IKd6zUWE01OkCRDhAtKm2dqReE3muuyEKQoRLAAbC01+lSgSMPtQUDLNGFdjTGwslnj2gCLdY2
/rusKSMZjZwpd47sEY62VQkivAkFhO2MIbscryPgiztjte2K1EsGgQWsRhZLmdzVSIpUIUgaw8WG
GJwpjl3YOF1/JeebYXLb8AbF22YQGDhbK84m2P3BSB5kTF7yKXepC5MmKmy8KFRMjaG7yM6/kml0
5uanFuwuW8Z3Re9c2Df7IOAHEKOfblycpSGNmwA1E1d3+8dBd/LcmUCp/BJfdXttkwPXsXiwM2fM
nPrO3ttbWji2R5zE11tX9M5eS8JB9/8+h3DdTqQM0qKRoHtxtLbELZ5CP70OdsBai660Q/woP1zW
XyiQOxrhMNVVmUD/mDjWPgbMWngPJC2IGl8CN9tX218CicxML6w4UU9XfB7yQOtTSBzQXu1ITuqO
h2RzNyPbX2BcS0TcufYkPFlS7thEdBisvIa8zuuO2nHuXdtJndIpbnVX/lHehM4rabwbbHEEmDu4
U0GUIlxi7gwVGMMGgOf3B7TXrbqBjZHNZ3h4RVkjMFE7BxiqCJBwxa7BZoVcFaMMgkvi6/hGmNHC
7NHtRQ3WDxh4xOqdKfV7k2Ao95eVoABqvFVIGdngwNSVDRL2Tgq0tmS+zpHFpO1OH4+2+djJe2I9
hLQAGELmme0mF83Cn5939qkgksQ4PIJf3nfKsT1Vc45PzVo/Hh6U/B3pi17GK338umx7bKVPTA+t
NQwUARE2wBHOspKtLc2kjcBZSUsAc9Wz3jkg6BRBL5zdBUyKbbDiEW7OM/8FntqKFDE6NYBhNR/a
sn0ebRVzqQV5/nt1MA2volEWY/HIeJyepF7rghQk0bifo/BHjozurIbuZRFnoQ10YQ3FKFyjlQak
sKciQLijZcj7oTRVvU/aYzejmQ1lAYCoFvGLQQTXzdrKIemPdAmQQlXQPZxK04pqSmejQeUobl4M
JTxaUfNih5Ugx3gWdIBVG+1sEMTGUHHLnIpJ2xHk72YOvO9sk0jAIL1LW2+wBc2eIimcZ7WMUY/G
rOiQM94Z0+/OvksKL7RnwW0pEsO5U6syi0lRss6tVEDbyYBfkACK+FqkyZeChhnBDomkcSaXZ51l
w3d3CHV/k8m34yfSHjJRLer8nGKDEK8hBECrCh7FpxtkmK1lR1PSgfkg0ny9IqGnT7HI2lZ1WUhh
vy9iTwD2gUgwSztARlteTq2tyviCJFal2fztKWL6gOAYsDkI2/lTVGZ5rCk9JCE1iTQzA44M8h8d
TMO+lSIRsPL5mT2Vxj1HZsCTgeMZFjE23ZUW9K1TV23sVL3SbdCmMoG4isRObtuirM36gv5Rkzu+
NAW/oh1CzWZ6rHIFDeGgwpvxbtAEXuksEsYB/garRt8rakwm55V0s6dg+cPRKqzAIZ2JNyTw0VTJ
T3GfodcJuFW2O2iZIFhcW1h0TrDG02+vyBl/HethqjQw/m68QYgWNY+hsg/zn1E1OU1iCpQ8j72/
tfwjjosbyqJTe7mHODCb+qlxYxYJcue7QLszhuc43uTURcz/95a6VJE7eX2F6kWWQWbYfU/gFA0i
X+OGhL5s3luid9l50/a3iqhZymA3A4grJ24cAS1kGWiRtuNnQ0btcttK+xS4sYl2VFTcOmgIsTwT
181lNc+70DjB/Nkf6oCA8apz+6A4ys1HYv0oq+daal20jaMfDudDk/ZTlzoUFKs2AsTSALZrrm3b
qHRsm26CKvHkQtsQ9IVc/jim9GmUwqz7z6Jw1t3VLWA6JFj3jKeVGjwU5C0RQTyfxVxMf2BjoynN
QMqRr5M0TUOCZoIMKeoaDPcWqAlEQ+/0JKP+RIsbPD9FpT1l9fwshHKOqc/NGYxpVedOZvmcjMMW
TDpeVQxOHGOiDH2jPcpuSf1eoUKdGL+1dL7WledMlhzN7L3CmDxdm49NUGwvL/i6GS4+jHNcMgnp
iICzc7URHZDSq0p3fb/Npk8d3T/F4IfVtZkferq/LHd1o9HzCYpG9EChbHV6ARVJPUaJwtZjLHaG
CSB4K9yhAVyk3llZ8Huz0f4A7w4YKB7ew0YiHeVPHOq+mdwAJMyzAWwD5LQBgQd0SfVJj0qvN9P7
aY4EstducsYY9n+iOR+mD0ANs5kPo6Q/xHW91wzRZbC+in9EcD6kAAsjrVJsnt2Nm7HR4UJAdqkr
/+QyFqpwLmMghawmE1SpkQLx0h1qaL/jHVpoj82u2BWWe6c+gsxucPC82E0P/2Iqf5TkTKUqunDI
0IrsxunotYD8zUjrD1MuiFlXL9aFjtwJNYOWmi27WK14b8wbq3ywcfWkx4RiKnhH0/v/P634cwdm
TXQlY0kzxWuHa0KOZPx1WYTAAPmESpIEg12x8Fgqn0btVhhErv59PCdRy0SpEb709AxrLUBfrJmp
UNx2zWNt7y5//6rPBOEVmjYBFwiI6dO/T/K+NLMWPqKT0+OQEkdTkkejeiJ6tWtIdtWP7c/LEtlf
PLt+FhI5G6hzIte2ColkQpHenaS7WtoZ5a+gExjb6sFdCOJ2f7BlMOtMEBRZt7T9f6Rd2ZKjOrb9
IiKYEa+AsZ2Zds5D1QtRmaeKWYhRgq+/i7rRfWyZMFHVD90PXR25LbEl7WHttSyMTnmpWMMJLq4G
+b4BSmcNYp3S/uV8UjLTqHEBcTxvZSH26lhUXqJ+qGPtd5O68r2WYmAAwGbYE5pfoDY9/15mX0VR
VTbzonat+U60wHbDbk2EfdErCHQm4BDghr3Qm0A1KSY2ti62i6CB6HtW1Hi7WxA47VBv8pS1kdzF
bfzXoCulzAlYHtKSw2BdbYl+bJpNV/1UoWCwxmexZkjKmmOF1LGo55UpNUL7ACKxef6pa747reB+
fkvnyI4OCgmgD9ClRP1E8r/SGeN4TDqEfNRLfIw/3NjQQ4MeYrpLPQjG7q0DD4/ZzbeHKHD9/uO5
ve2D4tba1iH1sOU+6u8rR+KyFY2n+uQ3ydOuTOVNY9igm5zuP5RNfGPsutvqsXg3DgzKSdl7up82
j7nqWQ/1bRyg5yPWpm0uy5XzT5jHbIipQfpDptLJG0aN0u1bf0Rd8MbYiiAJwEc4+N0GozcPhqdv
14SqL2u0kk39/NSMRTQ0NoHNz3jytTvxrj6MD+pHHXyjPkTnfMyMBsmNeYtd363p+F7Sb0jGpbSO
u0bmunTAgm9m3EyFaWk/3yo+D/mDtUUae1ccSUhWovzFFOR0n6XQKIa+S8RymEWfMKg3llfd5Lnn
+u3XXf1i3hNPCeyDE6iBvl0bBf497nPh+iffWLqlurHm6gheYh+zGeHkvTn3Ivx8sr0e+i4g73xQ
713f2JpQIsrfn/sQEfoa1+piMnC6fCmcGmjXcDvCT9APhgYX6zZPkydCxf999GhYfrCtc2NAluj6
87a87xhbn+dmMeQlR8PAQIxtPGDfHS+Da7Ub4C284cOASpkTpj67zUZAo7LaL8MILa6VMHIpXoBI
yn+ty1+9LTCeSGA90k3PHDa6O/6FBShR4gwD4Y/BXcmdmVKkcGfR+gXYKoE29rPVjsZSmGgCVAWA
h2VAEUVyH40WPEtVmGgbTwvqHS7p7hOec/tF35j3M97HL9CQ3kO14I2sbeDSA3tqW/Ibs9WMSYtg
280HP+Z+TIMEpQNlrQu56CfA4UGtHJguF3DC8zvJhoZUXk8wZPTe9AXiK9+6L39AFdi3HgvPavzU
H/zqGwok3Bu3q7fSUnR0al5yFF6naWmLeY8hB/YlPvJD1ngYf4oxJegRP/9hINEo7/9ZOR1LuSIk
prBi0FSgnS3FS1k3ZFHNDWyv9uaACCH/aTt3Q/6S628ZGGnzm2GNfHLxzTs1KQWcTmrwZMhgskm9
/HHYYSDvngb0lu3zHYe4o+FpRxCBDH7mzV3JbAM6mOQVvZvrS19wagu5McZjUKNFvipFHlHTlomA
+qov7NcKcnHlPTO3qCkSQCz6+p6sRaYLHxiV7d9UIBjZc2SRAl0fCbW1uvGBEhy2wgXAzYyyAYlQ
sYZCXbh0CLSZDIhQzag9GSgFSut0MNW28dF0Dwkbf0ymuhJNLa7mxIT0EWk6INS2YEJra5DjTkHH
74c1tdiFsw/6+bmlhugaik/SJ7LrPjNSBiMTOKOqON/0WE4eltG3666wVHqFoZmYGzkDpBekCy7W
SqNV+q6BPsWNQHgIWgWwuxqRFyse1fakOLDk+brNpW9EQAgPJgfMqmCc5Py6icFnkOVD3/gtKUMa
sX3hNOF1E0t1LizrXxtSmDVZiU2LHDZyBpSNukH6DWJ15nVG2HTBNHrxFCQdeHtXxo+XnAP4W+gZ
AySLhEW6SplLWeoSYEWM8RhFP1PxXPW/rq9t0TVADKfhm1mYJpRMQHtvBPsNRJ879lKDJiE2vpwi
wwv7dt3O8lL+tSNdywlN0Q7tYAdcCblxNPuj1vnXTVwC5vCNCLCNKItjoge6sOeuoICKRkTq7H1l
9Thl0TzoWr01k9EDRm7GuzGeJsxrM3pXacm+cY1vLsZoAxBGr2mBXKLKf/8UEBvoaLPgpZe2VTOp
EWm5aPyhEHHhta7TvvEqiR+cQrCv0aRC9zPOnNID3VEeDC0lxyRPMPbXK3nt40KjO/zxaktzEPl4
NeKSO0Fa7niNa8eVl07TQ+xiOjBVmNhCILm+Y0ncvVqQJ4TwNGcY2lJjK32oedw+JoqdPxN36jbd
qKPZKUbnLXUxARQkZto/plGuwYsbT+gi85NOz+6rfq5bRWwknl4PaVjlY/WLJwoyJ6gsqpsYYPoH
jdZIn2ut12/0vodG5PXveUk2S2ZFb0wBYAzAdIiMMeJKN42kGRuf2opPqlfs86YSZTi5064lmmeM
xg0Cqs/Y+qXW3TMZdS/Rs3e8GkFpAZYC6CltvuezEnjLMYGsoaU2rPTEF/waOHlQHqBGPI+RST5X
AEWi1hY+tN6ltxwQlQoqfsJ5v74VC2/smZX5FJ+2XCdCe0uFFbdl/GiCKz7xEgLQq6fa6bRXaZs/
5aq7jR3AZZjgD9fNLywSBwuCCyicqJchHaYRqlglOLxAh9wVGkDQCr2L4vgv3kJ8akyLYfYADiTF
UJaIS5tlU+MnvXPP1CHArHWCWZRVso6FYM3FUBaKFyrwDMjVz7dzqjU+OODk8Tt3tDduP8sPjjb4
FID8eW5iRI5TDClLvdC4Z5OWbvSexi/X93Th4kUFCvESnmNANuQhi3oYs7pj82WFoGnofzUgGTCt
jYh+/W92pLerqWjJDCCVfU0vQteuwT0XvWUFueHulKzcwAtFKCwGDz9oRu05CD/f1yQSrMhmN20q
1AyN54xBrtMNB/4q4jH883Wd2pLWZUYJEtIRthT3xm22VtIdVOiKOcr+L+ygyYSoHjVDIJPO1wQ9
GMueYvhKmujkEaj2zrOUVvsFaXpM39gWfb1ubyGecTUkalCtxjyDKpNTUZGnE4bpcNRLDKMZ/Knk
a9WyheN8ZkK6TYbOrN3Rxb3KQReZGVroQpivG9q/uBoxMY/ZR4QumGmVdi5OiVaN83E2m8+mpL6I
njPl5/Xdupzfnd+IEyOSG5RxYrUAuTZ+7fxuvoCAUuQfVN1r2qtRbC0ChrbB592xd7dA6V+3vlBO
hnEkPuBEB3ZZpr+bwPdDAYRDXG23UBfYcfDR8PiYoyKaBO2wxim29AqAbxNYPxQQ8CLO/37yCpQD
yDrGZnZ5xvdRZm41Ib4DWHFbxcOdaVIwlph7y+Bv11e55JEzUROkFQH9w3V5bpZFsZLbLVaZCZDs
6NXRsP4iC5qnzf5rQooOiyErDXt2FUtNHwe1fMpAmt1hYuT6SpYcH19Lw+2EoMySaQRRwMonp6e4
CyEKMVVTqLNp75bjihlnyS+QBiEasKCxi0Hr8x2rHZRldbNq/D7R6sorXHwwrwFTTqCWeWOFQ2LZ
IRlq8Ux6NhxZUeRBodcR/k8KfqSXqmk3Qj8paXUIvHa143UC5H+q1Sij3yRZ/mAphXFQUAXdFJPO
tjP3AfMiVRV30eBMNyaQye9i0jOMj7tR/d5FbrkhiVZ2HmYT0jveNtOja3L20mbudDMA8BYUVgV8
FWbPq/dqgtIWiiYsy8BTaZSWF6PA8WVYRTxsoMlW7RSquUEskugBCgo1nkrd4WFhCupbzBy2Ri1A
5K1jJgdtleShGYw0VLU62is02ueVou8dxdpobDJCypwxnDiDjDrupHtXVycMfyjmnVUj4/KSoq/K
jUFz9dEQNq38UpjGbpza6W1sbK30uJOxB2NCj9wrRNKBcT2jxYZYyfAiCqFt+7rMvylxqkEzN7WB
O1IigJ+u+9VS3otxKsQUuOcwrionobqrtLRwkByqYK+8S6OaHcFt3+1NVDTfAG+LMq+hvQiYIshR
I31GPZGNa3qh870tVadd6LChFjPrHiI9OHc7E7PuKlXwK7pM9apx8E3+bJDN2K6Eg0vP/Kkdyb2x
gcYoSlRgSAPthymERj2oiIKaPw8DWdnatTVJNwMF0nDocoQvapl6UMf2IP9WlCDPXekgLdrRMEJg
I+ECVk16rPrY7Qy9xZqMLgkgmtZYB2YSz9F2111l/r3yNzr1FOkbFeirMW7hGyH8uhO585TTfnvd
xNIzMc/UoKoE8W1QTJ27AUcWB81BbBklmj/1IH6rMOqSgEQKSiGfFUZ5oozsmb3Wwl1yC3CSoFoG
18P84vzvJ8+T63JlMOYtpNodVHcrJfZ0lByzYof23F+4xaktqWxW9pkonQHbyJwaXCF9UYaKrb50
Rd08Aa5urGQmy97xb7AueXxc1mNbOCigWW70aSP59WLAv9qmIB6vnKfr32/NmOTyIxhTapBNzZFt
HkA6vbHzDdNfomRtEy8/GIaeZ+wF2rhzT0fy+SZ1Kgb12dLXCpTG+YsBAEtsPSmmgULhigLB5aKA
8sAG6igMzkp0knOkUTm4Y2EiPiKgE/ilaEE5PfTi7U+3Dlwj2kyDoWPED8ME5y44Whw0GJU1EzmI
x8z4NCtxYJRAzGoNPr4QeMIUyjtIVVHtvMghazO2S+rAFNh/AtHfDAaqTTsXT6N5q1m+mDY2aBMy
/i1zbvHs/vk6URhE6miBAwwPzvk63R49aDYgpgaFvp84W4fsMWWPYtCaeuDldYU8BIiMma/axNmW
XIQYUA50Rxgap96HcO5RxObj9bUsm0CoBGJBZOQyD6heqU1iWpRCwy/eI5BBt2JgX9dtLHnfLHcH
KjpUpy+Az3EC0nLo3mGw2vokILZwvjXQj1T/WGkGLAL4JCo8D54O7rvzzxL3Wc6BecVumbdV7R5K
0wm0do0K8jKKPbci3X1gJuKGlsIKEAfbKW1Ay2z+U9Jy5ZVf3DNM1s8MxjhUMpt8l1qZWw0wE9sf
KSSzisir26BdY+9dKK7PVBP/sYOhnPNNY3ZXWRmHnYK2gVJvJ/HdqG4mSBgkNtTp3GOFKevaL/4c
C3RuV3JtvXYRzUazXbPbEAWg+MHFY0U2g0CH2XhCKOX/sRe6ULu2bIwFo+AjD6JSEaWd6ECPj7vL
jwWquEAgRcZbJFYy74VPd2ZIekHsVEk0Y4Sh1ijKZzQK9T3YBKvbsWHfcydZG0a+THdUNChAVe6i
oIZRUOk26pUy7zUDl0TL8je1Ri0h7nsP2uEe4tGDAXKByNT/Yi+RC4PxAUAkcsEvmTuaQtKsp4Ae
2z4fgMBOApeCyLr+4x4MZmpR3/3NAYuXS1pcOvCmJg6uDrD13JCSJp6tgRXIcNay+6WPdkr+IBly
R5UNPMeKRjBZpJBFdB8NkL83a7jfpZfrjGVCeiRFlACEV8JQNNEgzyff4GHrbOzRZ/YN9GcFSyDY
GrQ5phmn29RYcc6F6wsif2CMsy1M+llyFYO61cwNCpILN9M3mpJv9NHcaHq1EkUtBDenZoh0rURm
rxVKATNxAjxW9J0b9bOpVkGna7uKrXnJorX5hZypTsHzJZVmUlELhZMJi8L3Ull1q5qfafozHtog
wXjm9Xtk4cVEfRzIilmgGqmK5Cma0qrg48XSjJQ+KKVx59Q/rltY/EYnFqQLpFbHJi5dWHCywaeA
Tkxa92TmRXjdzOJCIFCtoogHjzClXetSOpYDFADQu40fVUc8G+lKWrfs7C5kMGyUzdBBlfaqSvE/
l5UFZxfRUzQzF1cvDlgGTOaRZ4rK/vDomAfnp4q8kpbd9voCl840OpGof86xByrj528bNds6ssaR
+hm5z2xkRvwr7TeROvnX7SzdwMasXINlEh2jCud2Gqvkmp6C9DcznMNEWCAq24ug9e26xXZAqywt
196YBfgfMFKYkEZbSIdsscxyUUApivK56ohp0XfISe9tqOh8dwrjlnXWgfat7U9m8mI3zlPKBfes
PNH2jcnVm6is95bZGCHrajAFacbr9d24TIDRpML1Mg9HgdRJLr81zIKM6YhOWMPRJGx9FGfjOoQG
UoSxlNF96ZMVP176zHO6DTQOUgJ8hfPtx8y4ldpNTH0wjHhR/wltesomzBysfObFhZ3YkSI/UjuJ
QioFhCnDayceBrpXLYFe5465B42FjP/F2wfgA6pJ8+lB4fl8XSmcV4l4gtAcMt4z6ZgCuFjbaCvL
WrptTs3M23tSODC7Lms1iFX5tvvAncrrpjgg7st1p1g6IqgY4DPN/gpMxbkRkrYl0Lkp9TVxjJJD
2ZgecXbA9XR0k6wJGy6u6MSY9KEStanasshw65iqV9e3erptIcF+fUW/04nzWhJOoDOXQWYmJ1Mu
Z4M/DQw6Bu62um49KzE8boMiAZUfj4tsr1dRaHEToHZUSKws9zWQq1r0kAt05EaIgNTcq61fVl2v
XHpLXopwEmPowABhalfyGlzzEc8SJHS0cwKQ8uOE/8pZu620VzphnuTAyuD6TixtN8qeJiil0GnC
uT//tsxROnA4Fvi2dZntarUwgTFJxKEyCvtvTIEXA9G7q6LxJD1ZJvwooi4WVzXTwR1BjyjUF9vh
z9dXtIAmx3AhrOjIucHEK28iwFx2CVA7MlZqbZ08eR269NAOP8foH4PzPUk6dMZ71QcX4LOWio2l
NyxQdNUbrH5thGs+GrKfnR4dac15G7dQcMDRGUGN52B6VgOQsLrr0ld9+Jub9N+DI+P4ITyu8iKG
qVj7xshO5I+N/lKvabEt3tcnVqRn2XZ5Dh1jWHHJ3mXvI7uHLsjA/+IczJMmMx5OBXWp5JVmjLZW
WiILiw3Ig/c/VRRFYc1pK48paYgWsE/GtUB06ShANwqfy0Ud9oKVNc0qvWwc3DyI4jcu4DkZavTE
ebzunr/nVmSXODUzR3YnV3anQZMN+sAUWjG689rn1gCwVZt22WawnPHZjIQWhZhCp5YH9ENfBkxz
hx+4qzhAHVoM9TgyFIqPkECrngi0c99Er6Uz3yigUhAlAOonHBOQkbpN5XyW4+Q+DXZTMFQCNPKc
RZn7KGzMxw9l1H6r8VdA/AcM3UdRQ4mwS4BxDGPFHDqwPKll7yUdiKYeG45KV4BD2wo/y+qK+Lqh
5iFPhEE3HOCdNnTawvb4NBlB2zjsgUX1BIG2rABauWed4zvCYmENorky7qA52poVxaB30jMX5Ee8
PrpNp02ebQv6jwJptI9RzUHWkzrgOPZYbCKrEiaYdGhbx71vZky3b/LBMQLdidVnXg8iO/TmaD9o
SemKTTcwjg6L0Iv7XIeyN7i/Y9tLTLvYmgXIQb1aUaO3hLnCOSQlyAKBKTOce7SEm30SN04osgHR
wWiyTN2a1O1s3x0z55VndQz2nH4otlrTVWFpEkbDzO1a0HylJr8FcbH4EalJ1vtcKGyTWDorVm7S
pUN46kLSM9FMfGqGDMejBF1VGx376MlB0YfkL9d9daE5h34YCMbdWSYCLGOSoTZTzUSbC4yjuKfV
LnE2mRqO9SshmHfNbiNnbyi76zYXT+GJSSmiERhUcKiCikgDnnam14DBJuwxZtO363YW9xBsH+Ca
A00Gzvz5MXTbehpoATvoD+84ZBaqOnvNDPuJ9Xzlcy1v47+2fv/7yZEXI4Vw4VwKnuydRj7V8bEz
U38kP0y2maZNm0Mqdk1OYiHJmLF1YP8A3QwiCSLd1CA0jRswiKNI5x7i+qHih0Z8xcmPEcAVKxxx
YNMXnHNPQxmBdV6lB2n+0RWf17d53sbz2+78V+jn2wzFKBJ1CX7FAHFfNXpuxjygqvCjecLrPUn9
dK0deelAsDjjzucMH+V3ad3UyjORJh31c4z3s1oJzZTsebRmZqH4CjuI1EB3ZYN2SWYOivhgs2Kq
8BJy+9l0ITMImcVdl7g3tpFCi13PuZ8YSPK6tNmnVV1vCCB1K651GV9ooP7DWBFQlNBxkYmsJpK7
LJ0rsWnbHhDLJtuoJH3QjUoHdb4R1Vgr0f/8VphXbmNzIX4IdSfpdY40UJdrOYyWNbCwP/Nk9IwG
X1L5ppQ/hvE46nfjtNa3WfysJ0bNc0dSy6iIGxOOJKxpl2n2R5f0YYXZ++v+unBWsbi5BYGGBDTJ
5KqHCvGQqDJb1ANAz1aWx8Z9KRFtlJjGABprU7aHMlrjEL+8i2abM7AGW4q3V3LZEnANt2/gsm35
s2lzP4O0QISRsDXI1+IentiRDmME/p0RvVjcre1NVXx25UbjK+HN/BkuzvuJCck3msztwUmJpXTN
46RWnhjXRDzWNktyBKK3jpVQLCIHyTpein2ekkenuCXQw/CuO8Pi5XWymHk/T+7tkpEMLRYshpJ7
xflHaW1vEnsDqUuk3XEt8tpOXzG5tDqcqJm0HzhG8FGdm3SNuhecoMKsd2aQlPdjeqQAkRvij+sT
iOn+tSOrDfGkNUY1gZ1Eo7e2RjcdxrqnIg6u7+CSx52akT1bFIPZqzDTKyBBhExIUjYBK1fF5hbt
gMEGLPQgmkL4cL5tvOYsBcya+izlU5CJoX5hw4jJmVZReVAPcWHsrZ5oYLJosnQD7RSU0EitHIEX
GzYGeGm+E14Ot3oLhmePN+D+/PONANUg5uYNXNN4ms5/IBtc5qYqaHpjG0MJTVm0flzzaNMz7eef
W8Kl/N+tkA65YzQmsgZsBYmG5yrS/mkdM3CqlSx76WicWpHOuUbbiY0RPqzD392OeVoFPbv6EeCH
RJ0QiX6gi/8X6yKoP6EwMsdSksWYpTlLdFS805REYVar1k0FVk+0Ogtr5WMtXWLzSB4m9PGuIvY9
/1hdW3QAscNU3xsg/6keUmr711ez+M6gOYZTiOgaA/jScpIoz0AFgbZHLXovnueUdrq664bQ6Daa
+6Dbidf1f4zFwZCuNiu9ovqFiFCyqSiuOjKBWjfmBYDPAoPINO5L09zYtFv5Wpc1Q5hC1R6IOnT1
Af4+30Ind+tmSnWKBmPpTUowDbGn2d8a/UD5DW1er+/m0q15ak0qGjol76ayhLUEVWRCt4baoczS
elW6soMLg1LznDP+AxZsYHrlwRplaoqWzusaLTUgVhcabhmk4HfuWsXPHC3g4zuk9fyxFoeocMIo
G1c8Z2mt+AGoKoMkc/ae850tS0DSBHQfIA3XhlH51ZMkKMFlrrrpyjdcOuMznShmsdx54MI6t6QA
BGe7Chi/3cwYQF4y8caLuOZgdKY1wV5mj+29lcYcTDfoViI7RMj4Fz8BA3YIjNCsnn33/CeAbJ9Q
0IzOCJf7gfBwpmbuHixyZ2R7LlLPcZqVs7/kuOgGEYLuIOJquR9E7FhobZFWviA/Jg1B7UMJfvVW
SzxHBHH753MfuEVVpCmzT6GbJ31Nva4YRDowTKD3pL6tR5PcQFkDeDVh4p0yUBTZdh1pV2G384Mo
x2mYz4WmBuCol7LwVjpgobmDYiyNPMPg0Ex4rl1P0O/WeJ/mGES+t+3tVHfh9ZM6+8ylXRTXbIL7
50IvSCNOb8YgtvI75Ydi6rcUxRIar7Uuly5wxO8oWQCubmAe6txtbLBr6xY4hX1HT7xm3FbVg8ge
7RIltm1i79T2TtfDKTV9jtBK+1aqK2HPQn/hd2MPctBzAo7ZrvMfUE2amruKCuzttn0iPt8Mt9qt
vaeeuYvuoBkIjg311tnrT3+6u7NZIElQHwTGTU4keBwNJTdMTNzU5B3AwZ1W2QeSWGvLm/fv/Cue
25FiDM2qSN0UsJOU6Wtbv4J2c29jHrTVRzxkgM8rW33on9sURHa89ViXol5bvF5f7OX1dP4jpI9s
OqWWchXzxNZo3PdR4qdmu8kK806x4xvXIhu0cIIK5q+bvfTgc7Oz750kBUOug2a3htm8MZAAGB7T
nE25Rkq0trj5V5xYQQWhiwcXVprCJ1iGeMUcgGF8jNGPIr+NxFqqc/mqnK9Kcli1svM6QezoN+Ym
AXV34lP3XV3jlFu0YkHVbKYFxGiv9Mlokai47TCGA80CVWwhtcN7cLF8XP9Cvwe9LtzzxIz0icaJ
OMhBYcY8TB9O7xmfQPUj1r/p3u1998iebAQjP5W1U3F5p2IP5yQeiIUZpyvFPGnstA5UY3D6MDpt
AlN60/xy7MDR74fKc4pADCi+7a6vdf6bF0s9sSlFPnHXGs7IYFMTYZ79ElbvzRFIduyStQrM5csI
yO6M6MKoOLDPMg65SjqnbFoceoscGnrok0Nj3nfszZgeB3NlL5cc5dSWtKxeV6axr2DLxBhrYm9Y
FJgV8xS+v759a2uSnt9UM9PKxkww5mYLDEijLVD9k9p6mNHOs6nh2z3ZXLe4sjJLAldNPO7rJp53
kd1X8U9neE2nzHPXXqAlv0B4hpEW1LIw2C/5YkMLlSsOKGMsJ/dIcbT5DSg4PTDqYebp+oqWLsRT
U9K3EmYhqt6GqTzbR9UP1dlb8c//zYT0mWjFMHdpwQTXBNosDwr7qpHCXDey+GX+3TK5JOK2kLqM
tNnn0t5Eo4M2QCBbAABFxL7X3GhNK27R9wxMzYCGGFAbudRjd4w0EHeBPaG/TVkWoz0ggoaPt2pB
vbE13m33z7GfOMMo2iJ1QVR0ESC4aOfEDY9AxVE1ADDiIQEVLAbYzOe/2EsMdCHCBPzzAgEdV1qD
sWAHo7iU7wtUNNF1cJXYZ2v8LEvvJG5zpAcATGCiVHonU25mbTthE+vhR8tuAfjwjGoroDrRBGhN
amLF2RfP1Ym92YlO3uWS0ZjrAvb0aVdxz9CDuPvmaAfKvl/fwQUyqHlCAr0FDGTYSNflE6ynHDc7
tpAf3CNqEdp7vmO79NDcFK+a3yoeOK8eoJz+0+13+acSrphfesxOzUun2miTVnVn80NYHXvwaKDY
+lncKts0aHdJ5V83d3n2UGnB8BPm34Evgsjf+bbqpQLC1DRrfTBNAFDLu0M0BaO+ctsvWgEdMQa8
sK2O3BqClq2ljxNKb3W2E9adHb82IlDct+tr+Q1GP3+TDTB/QmcSJVygeeQMfeTaJErMc4HdT/HS
jY7/brfarXHUb0DMGXvVtjU8FSUsL7lx9mkAVZ/bNKhXkqBLT8WvgHAu8jvAKDGnJG2p6WaQWsbf
LkBkOAWK5pUsTKoH1qx46vyHLpZ7Ymje9ZMjwUmcoP+I5QrjC2RF5QDJls+VLV2zIR0Ge1BJp+RY
jPrY3dW+vSehsR2wranf7fow3iY+2+Rb6iFGCLKNtVe3ZGMe1vKrhcjSQOEFSP15UGVOnM/Xao5T
xFWwyfjxW/MFGWvwtN3b29hTfjobugOBykG7GVdQ3wtA3HOj0lFMLVek+my0+wLQPHC8adfcpZ65
b0Ple3Mcd9c3e2mvT9coPbYaydVEGWAuG+/A1mAPX9UagGFtH+UoqGe6XrcTbLyxPTk4XvmoeJrq
RXfvLnSguoN2ePyfFmXN192Jkwq3zzt9NqiP+8zaG+pWWYvsLp+is89kSUnxWFZOFBUw4Twb7wgf
A+alL3TrrLjDEnPpqQ9esEmqGDHvx/n77JvK00CV52thEZovOAubaj+G/e6VbKgXbwsvSldZRPXL
uOV8nVJ2FdtxZLazO/JN5Cd35rELs2/lBtnVrXgadh3OoIOzqO7T/fGXeNDvIcm8ST8jOOqaGPvq
XkiXXKXSzIhQH8N57DdGkNxlIQV/fuhuwCD+CfXjN2WbHZ+TA/ez7VrutVDlOd8J6eZzrdGy8vlL
jDf2JtoSFCdvx40GOsGfd4DjfGF6/pHs3JXcaN5f+b5FK2l+XTAPhbG/c1dmSj2qnUYa30nVbdGV
t01cregLL10BpyakGwfMcKqYCaR8zCXvGIt3KU5L3dOVJuTSE4XHCTPjxJnHWqRygGMUHdqriEYr
bv3IkxL1lNIB9jSxnjjvSEgtfeUhWTqjoOFw0NMB2TAe5/O9M8eIgCxizvdQ0C3i4+Ta22HYJNM+
AQgYg8llvnLxLMUcJxZl5aeottSxH+bsqHqLq3oj6vT7QGdZ12Gtlrx0MKEoOE/iE3CnyY8TKsh5
Gs0JBQaIbvO4e7LLHHJ3tf0iePTUgxUKJfvX6/fq4hk4NSq5CuZp6qZUESc68fQA0F1gl+SLZJPv
Ot9HCD7kcRqODY5GNSqPdtUeMTW5VZ1XtQDFtTncUMsJWR4/Xf9ZC56F6j1mI/V5xO0i/a2suCFT
loJTVAEu55CB0NNhgY2Enqx1SRaAQKjdo8+Fko8GAXg5BYHUnupWDLFrkkFLBLytTAm0gXksHcMU
ib1jVBoGZkeUhaYnamWb60tdPKsnX11y6ZoCVh2V+ABaN4VR3xwFZ36V1CsfetG5sBIbfVEkj3I6
AvR23xOBK6EU3+0OwKIx9tXMt9WHSexaR/Gur2rhA4IZaM5T5+lmkDmdH9RObSY1I1hVUX7rDBoS
rX4sp190wIyMtUaMvbi2E2PSy12DF9CpBxiLWnC90HyXt2in+XZy23Z7Df2162tb/GIn5qRrrwEu
z2oabOUUAQQ/8E0GNmGRKisJwNqqpHe6B6uDMkS4DgQ0VxTjB1S/FPWHlr0P5NZR/rm+psVr7mRN
85pP4qtBuI2bttjCqtA9hKtB3f0TC7ovMKb0v1mSHt1WoU2qzhm/TX9V4GNVdC9vXyjYqq7bWf5K
mEkEwwP6n3KDHgwCppNpLioLhukBBXjsANxI2nx33czia467+j9mpK9U47RZDsMbyLpcDaIq1XYj
j43NdSvLvvCvFenz0BRcvKTHYuz2DpRcoeF8DHzPui3oIWvy7bqxZV/AABkBuhaVfunsQox4ciMF
/t0RBcJzyAcxRmaAiimh+kqgsrguNIjRrQVYCkn9udvVttCMCLpSKAqCJ8h+Mup3RyjeVIEcRvO1
NezZ0q2EsjRgn6AoQPNU3kYD/WgrwVVPG8vLm2MDIruKPY7DR2P+MevHzAuNGh3Q1xiLk/HJ1ESI
DzomVERizdoNTYw4Ws/SLWXWQwFOqZfr32zJDcEygib/jK250CkdaFWZZReDerzJNqUeH8dYhNdN
/D+OUYpcwRMEpVKI2YGIXyZuzCpSjlaetz5BcevGyrLkmxNDIVbrOEBDhZ7nLzRS+EY14mqvpEb5
1VXE9gcjqp4HRpKXCMDWx3ik7SanCqQFs9RCIYcod9xohmPfaZx6aE5im5iR11+ClO1HXgjDt1qN
fYBaniS+0JjiR6QSn6qiWE8tRtSPTeFGQLOWyU4bYvEz7e3SOIrITPaxM8dpxaTav2zRVW1gFIm+
Z5NQNjyeiv2kJk4ZdG7+f6Rd13bkOJL9lTn9zll6s2d7H2jSp5TyUr3wyBUd6D2/fi9qelpMCJvc
7n3qU60qBQMIBAJh7tX8vZqE8UErUE+w0yHVQJnRNfLojsOog1RBUEE7lui5JYPcTcYQrT+lauiB
jUvJ7Fo0ajwj+rD3iKh3Hl6S3c+uHawaFMEx2qStuLUUx++nbDtKyrCPJSE91CTt781kKh5roXwA
xuoJorrNkGcYsR/FaersxrAA/BXKKZrOfFlZYSif/GiNxnQmqSC3Leqjm6C2JLSjy0DdywZUjAEY
G1WFp+pJ3zljKupAFSOKp8divJVIJntEokPvymDsYEmCl3VVvRWqrtxpQLHajhih71BzGEJMYQDS
+j3xWynYqWQiDr66MHdVo0e5V6qVARTacJCddMKS2wjZfPiLTAQRAqkSChI9FndqFcUIXhPcXhi/
f0yLarQbwbJWQ+cD+LM09NY21Vr8MWA+A4BGJB91V7WCAdQ0mHZZoT8gLpyy6IK7dqob846QoR2d
Tsvkp6xv0k2hDoXk6ICOXPWSNH6IRgDwoEoqCi8FTtzDaGHPXCnz9RwNESpkypUWPqlAGzZ3alBa
94i8083YtLXs2+B9Vo4T5tIsG2i/urnJpLY5DDJIU3c1ygtguKAowFkpgtUvt0xfswEeNHZ2nlnG
ZLdRgQyP0ufdqs0y9TFKgwScECTLdkIqipsSy7VqEGt/YKRHxYMpkY3MTgL/XutAatENYnNsFdCS
hfBhuzrMyo0vNNZB6UkkQ2qQxK4hNsGmAaHCLZrzp63So5SKxtZI8nK/idbqMAE5qbA6gHNrWh+4
BTG6bVclaMMZogHsCwAh+KlEXRDbdRchsOjkAaSYweAfFEEgd6KR95+ggIu80ZqSm7HPm42JdrTP
UBiA5jfE5rRPstgHQpOm3JS1JDhRigy4rUDblVZ2YJuZhKD6gUH6SLaNtAhe5DhGFauICrM/+VmW
7iqfALLHFBtyo/a1ddfIZXBKlWx86cd6NFZioljrqZf9bDMZQn0IJWLg6kO/kpc2iX4DdDSxdXtT
INKhEUlxqwlNtpcFPf6ZawibMMpkoQCoAv/Yw4AteEX1xOz6u6bPwG8BANqdPhmjC2juGEyZkjEu
3Nic+Q08iTHZDwhzpBox0nB+tfWWkWpmDeprcCOKrjChI2kAZ7xhuZZueLjvHrTyUyUVBgrhN1s7
2b2NQe5m+RFwx2+XXTen7e38Y5gopRbFog4SehsRQEJ398DMcWPjxzAo7tQGP/PyvQy0Q+gjEGsa
O1psk+I+suarwdy8RBKImQ00dd/Huzhr3bYEYUMtO1WqYvRN2qiAotEJWuFQyMVc9tPCAtCYhb26
sBnIU1i0seZb359QxsDQx9WlV29JiNbsOlwpWf2jJU+5iBH9qsvRQp0HLilC2yqGheuZE1JhlpW2
F2BOHlPYjPogM1cGYpQQ35TXGubkcVR2XbbLUKte0JQWoL9pOhNFP2UWyQPJcjKatgJJUFG6keWJ
cekhs2lXojN2j3q0HsJdKy9EwZw4jvKW412JrkYV4fa50ARzxz4KeQiscANqU/+I2cjNNIlgN8wM
p6iSW2F8vawoJ5bD5DdAQIAHizetykSpYSAIE2khMqojp1dLO5BDTOlvfQIQyPVlWZzoChCtJrLq
EuJ5kOqdq9dlYa0WyogUgfIOWkXbaNzLAnj2MRdA13e2aXCD6CQ0IaBtyghEZmp6lfX+M4mTEe8k
Ui6Io+bG2ghGrAAGi4wHqnXMdqlajMtbm7Bd3V3VP4bxU6Av5Aa5S/YlgmVRDEdhLIQeIgZlcPUB
8FlLVMALSuiMAWT+pPa6DAlt9WZ2m9Z4+BvVacBIovaFpnU4DwwVn2+LMgnamCQSouooTG2zxS0P
vAFBkp4zuTh0YXMzhaFdgGlg4fHKO0/o8EalE9iBGAJkNihRCDCRRLl2ulqy/fRNTD1Ea0KIYUNy
P4gLmQbu9YB7ClDfNOWms8dXSIdRwMAK3NOPzMVMDLmunqQrxE/b/KNs7HFBHs/aMSoF4BsDAxU4
UefLmrVlWyv0akyk+zIHju+bYOwRF/31M4UxA/TLA1cfbp+R0oZ46okK7CPOruvKGf3BLhWEEH+9
9U5Bb/OXHObsaoXV9FEiQhuwLoi5sakncsgRopJMXCjV8g4VwF3ASABYOqTxGLMYhKrX4hBmgXDj
QMzpMCZLnpx3qgBPBa9AH8p4Sp7vzdiJKkIFmAKGuAO70zPMpA+RD3wXFN0vbxCP5QId6DhbSEAD
QtxiVg4PjVLQUgtRiTc848mDBt99sy491Zn2BYjV9Dt/ZXjGAyrv9pjb1S5bSD9wlZ19ALOevVUl
hBj0Awigp4ddln0mS8jbvAz7TEvMjJyvqAWgkiGZIETYYOKt9I6p17yBzW1NVvo2f/fv61P/BD7x
hZYMXtkZcoGfgYklZKfYjK9mqG2VCahu1ZX9Y9qAcCX6EUpOsL0rRVvepImz2HRCjYO9V+YimQ1V
wDLTJz5UFZ1uK22C1tVPHSZZPckRXvSNehvv5CvhJG6WarfcaJtiPyCrZ2FehS1FyVoxhkrjY8Zz
PRzkBySPYjda+xt0FKyBJF6CB6xa9/vHyxbMPY8zqfTns2t7lEhbWjGlgB9OiajZvrwwr0IN8PuC
fqlFDXgmYDI7vIoDCKgOgN/r9vHP7DFaWZjX+risCfcKmC8g9dkzSVmm10mkYgFT0KdeNc/ZIfIE
tFSutLW1a9bJ02V5/JP3pRjjZoIwiLoGcBQg46tcXdJsFZg8pL+/LIWDJaPgDHyJYQwS7+PCkDqI
adz0SrNFp/SeMdAkbv07cfVab6IFtThjYecCGY+i6kPUdSDFdpR3tPKmx0l05N5un+t7EGUpS+rx
Yn2kFvGuUH9R0jJvTFXLpdgoYR7o3W+e67X8gkaWo3mt7bQl++Dd2cD3w2rSAB+PmHP7qOO6tCZA
fzjIqd0qd52LHsfmED+b2/AWE2jt3lw1r/F6icyae7Dnchm7xOSekgQohjrSe+KFj5kbDYCItIdb
dGZrjnyl/ogFWwS/7BJVCNd2DACJq4DMQrM7exPqUVSGOegfnDYWy02dJUhTa804ukIYC9sw76H+
VKIEVChaCr9qqvHdVIr1Q95jjsxPpWGTK1N2LKpCzL3Lhq1y/ML82xi7biazygCgAL+QdY4MBLpc
6FeXRXBNGWlesE/hZUd7Gc93vBRj0CyaBuKaSUX2T7mTypdeDjdJ2jlFhr6C9LMoxJtOCxeyFXzl
/hTMMkfD3M06GrHwfiyteiNcZRJZLyjHNecv5ViGllBHzo/O0jv9rjhgxhbpF1yT4gOYG4PPg3Cc
XslP0VaWyqI8fz5bU0s+X9NmykOp0DWQNWfiY1PIm8Cv15OB7jdDBU9oGThmqZ/qQn25rC/P3c7l
Mo6CKBV6fkQsaQpudvJWCjujeLgsgruiKobgJNCMSEAEPFctK8fBNHysaIpeAuQvtWsdneTi82Up
XNuYSWEMv40EFQzwdN+iD7PYtkvN8NyoiQ7U4XGCKcJvA/xZDJ7jKEDUpIDgGGiwpW1ciafS1d/L
lbVtN8NSTYqrEZ6YiOvptNmvzNns4p30DGF4jhujkx+F/pCIC+eYu/XAxsRYGZ3nZeugFaYIAKME
hdoqR9vxALSmm27668jceMyhJxcTkHjTIZV2vvt9H8ITAqXFGevbvPfK8VQlC69GriJoz8C7BJkL
kTWwQDKbrulx2ZXjr7f4lY+poLiv/44dz8QwFmZOKX4vvcHLGFCdiZ36G1V/FNOFpwf3uMzEMAtm
ERGpeXqfjuMmLQ6JsW0FN1l6BNCPZeNH2tLyx5qpzNujt6IMoBCQIhvOFB/E6gcxXAt0pIMnLbFI
8y9MPBsBvwW0WYUdvRWI1ql9GTZO+2q2Xtl5w87MbGVNdpELbPHYNjsXuAbKgm/jH9mZXLrUsxMk
ZRXwZCoqd9evjWvhFu+5Y946zRGsj07z0m4u+yDu1lFuRsxRYYKbRTxWxVYfFCC+ObF0iCbNAcLk
Nq4+EqFYqCFzg3KKh/GHJHb7NJR3TNzD2L7RaYuVqe+14kkan8Jsm2Q5kg3bJr5JC7sOlnpc+HHX
TDSTXVMqqTfEFkpa4Oy0rafwTrpNj0lgZ5sBoABOIjjhUdyDmsn4G7mvudLMHQluBxyLLGkAkYfG
wtu0OSgtMPKu0vgwlEtzVrxOZvDLwneJaCpE9Z96nZnxiHEIwpESetaGWx+B0Isi2W7yxpOxLjYo
Nh6Vwk6v5dvLJsSthxjAKUStBz2gQNQ8F6vkWZloE2y2cbsn+H7bvwu2L+HR2kynBVFcH/AlijWi
uDetwJ+gYfHcevq6vNLeks/8OF4PlT2u1JV2Slbij+AltBfzATSs+OZ+ZqJZIxp7JW+plp0r2Zad
rsneuMo2Lw++A5zwJcPh2+xMHGM5Ugck1OrXoq4sW9qcOic6drbhKLfEDhzjQI7p21ILMw1rLqnI
RlYUaSvDbCXmba8rYZ+Ip6q3BR2dQN7lfeRefzSTiRFUQJuwBC94H8dpDBoFJ7IwqK1Kdm+9deH2
shBuMDITwrjSRK+a1orhcATNt6XhFlXKywJ4y0X7fcD8JdKhOcYigEWZpmaAwz2hWtOMoTMF5JgP
lhMAJjczqoUqBM9Vz8UxFhE0Cob0CohrY98marBqq6NQrNKlwWhukm8uiDEDuRriIJKxcMNK2ca5
XW40e3CHPWC4qz3a6rQf7V7Y9HZ2Myyd76UlpXs682AFeOCRUYdoda29o0cgtyc38SxPva4Kx7pR
V2QdbCfP97Kl18ySZNZ3mlWjtClW1zJf03BHjPuRoO1h0y6x0fNsf766jFlaba/1TQNBGhoTy8zO
w7UMtpzLpsm9CizJxNQc7ez4Pv9dp63Z0Bi2zLxAyNECsw/IU6Vuwf/SxnsxBD8UKCKAU3CI5XvA
d/rhQrqPt6DzL2BiTxGI40ZPs5hNek3GO3QQ2OhiQdHVtuIljmnemqKTB+6EFn5MNmNqiEk6mQNC
w2i8loWPMl0pS2XTJRGMZQpV3ckCFTHm0k0WIwGm+ysguzoLG0edBuuD56owdph0IPoFTTEuUzCd
ktdW8CrZC/KfinZE77Ebjk5qXQ/dQhjIuVdhJkBvBHgkQgh2JGkaeoK4G1KlqrQl6a0DilCa2qp0
N/hoFm9Xl7XkuLIzcYwr6/KIEHSN4WEaVKcyy1y1iVcdxmTxuFtYUM4tcCaKcWYTXotmr9OXVpd6
VZPsglr3/n/aMKZRdYKhjA1EdOn1JD2N0p053WV/48kIRXRdAbc2ZpnZcZGyBwpUTgOCob9DE44W
bbMlQBxemmwugx0QkYTGz5oC9/JoEhcz0q4VpDamSl8a4PnLQelRMtcpGjZlNN5cXkTei+tMNnOb
jrI8WFoP2aL6HBden+xIscmjx6n06vAh0DaNcjeW275wVfFG0RccJsdbnUlnLBI486pagngUiNCq
E4oflRXaSQgaiFx8zItuwWKWpLFGCUJ0ktBXV2udJOVT7WLHzIBJm+7Ry7mwrvTLGYeCnCdCNxXj
/SrSGudXqgJ06s70oZk2IlwuhYOI0m7fBKcyDlHm9V/yDK2mjXSLate1qUYUMO/yJ1CXdekLmJsg
T03BkhJoCyzE3DPNXkKDWyU5hlQuoQFxF3amLPMU0RXAhIsZlG0jbR8KwapQtZ1idXYiEwAEffwd
xdB8ghsW/DBsOkoMppBkEhTTyq06gIoYTYvryyL4Cn2JYHwLibrSFwaIkNAROhh2AaKnKTsk3TpO
Hi+L4p9A4Nz/Wx26j7PgS5JDwAlICL7GHQpn/lFa1UfzA5WYE9DRtZ26ITdLt6rMdc+0C1sHJzUa
DJlTb0lDInURZDb3rRe7YA3ZoAFWCOzIQZnXU9apO3jpqrDDnX6FHxxgu3vlVC81qXAgDnD7zT6E
cQBlArPsCT5EuybOY7IH1kuqO3LjmgeMTznj5jVxi9IW7rMHZRsuhPbc63cmnPEHInp9o0rDLo9k
U/WOqOwb31FlL8puC71ccHW82PBMVcam8qFKrD6na74qXEAbrJ+BpN9tYte6lW4bD+hy49pfuIb5
xmUCr0dGVz/lxDg3Lqxu2csiwfWl63aNQaNcp53Qkw0C5SPRwHyCeTxZDzw9ChwiyQABT9xWe8dM
3cK7kHukZl/C7HQYSkM9dfQdhemx/qhagCdVMSNduf0SoxDfqmaymI2NzCIppBFaq7vscERVpjvF
p2aj3+Mhldi6rTjRqv0Q3JsYU7uXj/OSmswui3IPooAQogUDXQs6JlCaxK2A7R53n2GvLhkVp3wL
yMCv/WWcRxFnkakVEDcKT0Oo2W25rYxN6gPdSr239BMANeyoXNCRG0ea4IcCth7KDey4ozDJeptX
EOoDb3lEut7UixvgSkj5Eiw2/fxvd9hMEv2SmW/UtBJoUyokBSg8RQCvANWIaCy4Ab4QYKyAa8vE
TApze0Vm3SSamDZO3yAUBtNzXJurUKzdy5bxXQzgQDA9ieYrDEQpCnMA/MKPA5+ggdcAFRUaNCfT
q8DtZYedtlAY4KQGIQoDBpQREVltnbH/VOqFyFAqFNIa/RgFHxZpd7LYrsUw8eLkp6HFjgAaZkNu
t7m4RA36/W75BXsC3CIAL2Kim56Q2Z6ZUgwwyRLCizFeRbF2m3TTX67jnItgQhs5HmIxn9C42+rJ
ykDrt0iIm4fFgp1zAvNzOYxlKBl26VeDcEwOSvjQo1Nz0G9q2U3KnR7GDhGfhWAJZO376aJCaa1N
B8IIeJLO1y8rLfSz1Q06KVv0r6X+KovbtZHLtmAuJQuWRDEm2Wr6OAYqRIWm7g3DiFuB9rFb1+hC
X8gxfb9rqVYYmTN1OKxvvOoYwbK6QMOWCcRJ48cmW2VdbfvGQ5W+aeZSXMFX7Esa4zeqIKlVRBWo
/0tH3azAVLK1wshOtAXX8d3bn2vF2DoyCqJBRmg1Bim64ns7Kn5aYr0bwqdOWGJ6W1KKsfo8zEuZ
5FBKaLwIlB6J8db4/XW9ZPbUqs+d7rlSjNXLWdRQwhw8rMfIcsvAT9A/3Nw0Rv8cyP1VO/boLx/V
aU/0GC0Hl70kVziwflFxpNEp21feId0kSimEa6DsEcDFOLwL9dZKIzuv70jxM1hKDHLiMqj7JZF1
lpMmoV7U9mhSeQUM9k72VOCG3hbeuMpuS0TA8NBrcb/0ZOJUGs7FMoFCgJqKZhZU7CP6l0NX2PiA
K+of1c90nW1G4Ee3TvUT17e2cBK59xBcCwUrkFA3YvwLmqmjHIV2OoJ5tKQGpL/uaFQLlx2n7gj1
ZlIY14Je8EiRakiJq7UGkOgAGTTDQTe/KwL+P8i9YFyXsWXDi1rd/WUb4h6UmWzm+stSo4swOYDO
wEbdjwRCxPIA1rB1Femby6K4DmAmitnFFA3acRFAVCb0ayGd1vKIBt3UdHKd2LDxh8vilvaO/nx2
tw6FX7QkgzjJeimkmxwkpYuDA0urx/hOjVhjFY509SqQbxU3abMJjJ05LRx0ripgVwEQNGYgvyVI
AJvbhMCZguvM9kRwq+I9XBqg5t/fdPpBpsHdN8SKEoni1JQRimjNk2Sitt8XeG5ML5NQHzVL9rqp
eM4k5OGXuBG4t91MMOOqI7T6ZTm97SJlVVulk09wJA2gHhCY60izxbq2gAnFNcSZRMZpY1AQ/W4m
vV/FAnUj2VjF5svgdzdSKTipKi70FVC7/nZHfIn7NpuTiWHY0Qs2bgSnaAOQ/kxL/FVLMhhHlVWY
yU4xEuao2DWEs74tjuJSywnX2meKMH4Kj0RNbenYWdsWbtSJmuPLpjcZEmIGEFpcPr6cPhN4RTQJ
GCYFQEZf5Pn5LetSGuURy4ZJiHxaR/kp9l/8+qAG942ignT4Sda2bXwqwm0dviwIp+v1fc++hDMH
G3hKeRa1EK4SzKvuVfkY6E9avAHTCSF3YXmQNPTXLNw23PuczkeoqHIgHGI0nsoClI0RhIKnBy9U
aY2JfbeXZa/QgKkPOp3CiB0xXewb4Co7k8soO9ShOeg0WJqiwzRGePUD8dk3R2/IH406daTxMQtb
JzcfNYBu/J2VnglnwsK2Joox0RC+AeWZoB7z7MrQ3scYAwXGrjXWpe8G1cY3bi7L5dryTCzjdYRg
Cqywg1hB9urYvCkxUa/55UoyHi8L4vrumSDG2WDmp6+ALo13gxFuR7yATCFbqYm1cEUs6PPLvc9u
u7jR4qHQqJjB8u2yH55CZcKoL2pl7VITBv/N/KXTr5/PhIWJGhRJCWGx/FMqvAFQC8HWx4B7KViA
ZViJ7Wqo7Q5n5PJa8gNBOmQj0hYisP6e+4Q8Ra+SESDibdD2EXS+kwyBq8bC2lRSsKrlG5lgDL+r
tqoYeyoWWpiMOwL4d2I9jspnkbbbhS/in52vL2J8YlGlwN6uOjwAkNYBFGt33REnK8OdBiovQ1kL
NZiSG88KFoKpX4Wubx5qthRM4AaWZ1XLTCzFVL5UgbJudLTpD/q1PqpOnhpegQy1FN806bjrzAHg
U+JWC1NAOd4BkwOA//59qb/15gudChdbGWYS7jojiW00na+bXPqsSeUFASAjcglkv3UW22CTcvrS
uL28hNzbeKYIExZiPjIBMiAUIR2ml7ZB/F7Kkq2KbjCMC7vFd7Bfm8U42MoHsZRPH0ylvG/ku9of
1mJxIzXXKt4UgmHLxv1l3fiH/0sg41mDSiS62sM6CtW3ceg3tQjsjGHwLov5Xw7klxzWiWYqyJ1Q
EaedDKbhlaYT5CC8F52+2iaJk7at2002ygfrBcHUys6tEJTDAIKhLa8GxVc8P5CFBfInWUQAXESH
2scImLrTYfF4vrTxW4JczBA7XXYYUrfCOK/fLzhXzoMU8umcDDDPOAizgg7gYIW+DIMSKeQaSZlV
Iu5VIGr5pQnC+tEx8hNm8Stwdk81inqKS8JrccxWlxfiuxGffwdznYBXGOBGJb4jbKZihYxAb8dD
KLpqVl37QNixM9kYF2R+Ny7IBOkWEkwA9EZl6nzt+0nGqA5FEm6tK6JugvI+WcLspJ/9bXtpW6qG
OT9K8XguoptqyQRIDnJDKIWMXbBG77zXmoDjkULZtfxDHaI7/PJS8tQCtjUG/wE8DeRgxqQE9H+I
vQq1hvFKB15HOq4AMnRZxvdwGTfITAZzLgfdCuSAjt2iJc4UYDYx+X9qwaxcNJbEH+jmpKHTIbE8
XpXk+bIS9CPZzZkrwdhci8yAJQgQYWTgW2xt4nt6cGjqhS6pJTFMANPTfhx6zJyhPCrDR94/+emN
qSzk4fk7YgFiAuxuuNwZKemo98FIsCOt3NtNsEqahS3nq/GnAJavwI9GExzZEFCMd1W1To3H0L+T
uyWqqO9XDCxL1jFkjbkcILoxhzIwIlAJ0NXyu0DJbbDLwfFOha996HGbPQWakHxMatHcT36MGlRN
En/hFcEpWOMTAO4vIlegGt9myqdYl81xQqdUBSz6cu1vgx9aYNeak2498qg5maNf7acP5c5w+2fT
RiYb866AgbtsnZxyKv0M1QRnA70fWPh4pQT8G2gIUVgkrrwb3OiH/tKuwN5up4cktzPPuhf++nTP
uUz53F+ZQqeGpYXmClxHencvLxFCcH3TTCdmd6tGiIGShd8fKoeq2OjWgxW7l9dtSQQ9KLPYOo2s
XlBNiNDNK0HbBmZiq0tszNyzAB5F8O4oNOHDHLbOjIDQFkNGWlYYCX7F83LIAU9lri7rwpMDEBeM
KYHUix6Kc13EpB1g5bSO3YFJ3pyS7o74Ztg7rdnKb0MS5vmC1fHuYaRqwZdE+VrxQjiXiHRCojQV
Gt0sArDv9megY2gph9Ubna2pw9Nl/XhOS5X/hW6v6RgvOJeGIk7ZK5Q0QB3ydWrqePUsVXW5Csm4
goFqCMNjx0IN4LoqqY4bWJIHN9M9IALaFcgJlHe1ubusza9tZy8UHYN4gOcFGsr37aqLmJC6oUPH
1qZ5lo+KO4CT+Lm/StB8a8vvYAZfTVe6/ZAd9evxNF6/AOhjY20MG2jQgJW4/D281Z1/DnOYyx6E
n2GBz6GbOPgYwBkfL0vgQGIAc3OmMXOeozxVZL+BCGWlXfnHfC2eGtfYGFfprn0R3G5XHHWbrIHr
t0kPYP31N5c/gHdA5vIZc23kukQNB/IpTh4hBzO68nPBzfHQ+uuCAMEJY8WxABQnY6lZrPZiTieY
5SB00PiQinaN9o5U3V6Ww/VeGgSoFm0SMJgTPxhlOtaTgSxy+MPsgGvoE3vUby4L4Z0JFMv/FMIY
hh4aQtlQISqcSnSa+jvSPeIlYrfoCb4simeDc1GMgeSBL5FJhSjTP+gW8bI2XdgZuvLsoZtLYEzA
Bz1OIXSQ0KvPabQZomvEilLxUAPAI37O+4V2AF5ED4dMJ74QZsks12Mz1FUea8AMIfl9piS2ICt2
FX6Exbtq/IiyBXPgLt9MGqucb5EeOSHU58cNBqGFYiGTz108EPTCOaI4gtHacwecAKygDzq4e617
aoKDIl4lBfIt1ouBDt3RKfv3y+bANe9ZaEV/Prucs04cU5OGVnGneiUS33CZHmAUF+7NJTHUbczE
VEZqpX0BMUTbApsTjKOIFJfeWby9mV/OzCmaSiUQghQ9dln/1BU70Xq4vFY83zb//czRmRKpSDs6
oyPVm6L72YMp3BrXXbpU+uB5A4w34dpCHoBi050v1ihJsQjsbqDgDK7Uh7Ymbzpxa/Y1HkQL7pq3
L3NRjDkLYQbgvRL7UihIb06Jq4RPpRm5lxduSQr9+Wz3hU5vgFgMKaa4SyUQwSdPOuZj/o4QoK0B
2QqI3Szj9NTKlt5YVBX5wy8dQ5WdJlya8eGaAKbn/i2EeaFWATqrgD2DoZeG2JMSubqMxpJEssP2
/rI6XEkGZcegJVLdYhyBXCDbHUuINA30Sar+dTxsfNHD+PNlMZwqKcUew/gO3ne6gUDzfG+GZIzk
CPUKpzNUp9SMx1g1bFWZKvQv1vaELNOYamuULld6LTxfFs47sHPZjPWZY6PkvY8qsJxNTqtVp8mS
Fl7hPH8K/CrMZKnIsRtstBmEU5jBXmiPTgCX02adq9aB7AJOGW1wuWZsm8pPXNmsnjK1bxcKpTzD
x2sRBqMgpsbb5HxxO0P2jSnCbWHEiByC3OkL8+CbzcIDmWcrFM1NxTAWIMNZ8ISWCAAtHRBS674n
E8yqdrnbgGzPKleXN4yrz5cgUzzXpxzzPixo7K6ItdTbUuU3d5id6kUkOVKciMvS+LY5E8fEXkjR
55RVCXoBtCeJRJvEgP4acMkDC9WOI7BIW6FrDNdtMS3FSbywAolIyj4hIVVoMFunZJIvDegOdXzk
YVXrtigA+NqWhzCRXVX6aIAGeFlbntefP/QYgYbVDmqTUa+v9UCSacLACbQo28ilfIo7VE/LhdPH
6dKhbwXA/RsU0RZX7vluxgT9h3XfYfpHQSsjTnoyZoDaVHeRDnC5FOFa28S2HIleST7RE+KKebvU
78jdY8DN4xuQJUNehfFzxJemUv0FhpC0Ox8TVqlu2nHVrlp5tAegDXfjKQ5TVwo/Lq83z5bnghlX
jmJ8iRQPsjlDkAF2e5MJpd0MC+Ei72QCC1GTQIOJEZlv6AAFEAJ1HSGDYKwnfy3Ga1N/06alnaS2
wYbc6CoAMS/YbnTMEp7vZNL2qtpSnAcpOOmYVslH0YkSsumkeouu+02kjXd68ZJI4BwJQCVZSjs5
Wxqo4OqKpnbMdJgi+lepK57f8oIsU0hd2kkNzmrdi/PATisPmIWXN453MoGJ/W85bN5zyMQaHC0Z
QtYsvlWi2Cul4sfki24nB8BS/RijpXY93iWCNnsQVWFWE125jGbqlJJOGgq0vEdK7OJyTDdVjndg
PPgnRcmPQw+OADkXfAdAivlf7jJFzziGnZD9FPGsYh3ROKR1XI05XvTaW9yfuvRz6p2hXgF0+q+v
q6kAwRUDvbTRktEykgYhSGQ83XXzqai3cfxSR+9J8dKK7/7tZVGc8h6UUlUZtKbAIcV/z20l7rN2
hJvDiiKl3HarETWtfiWF15IGqp+VieH+Qn6Sl56m3BTuXC4TcQxJoghiV9OBx9XH4NwIm7pamT9u
hUez8qLaqx4XvAzPq5uageEbysSJgt65ovpEUI2RW4S+ZHJM7aACFEx6FeOHcFiwE97xm0ti/BnR
+tyMqCTEebYl24X42ieO6i8EVJwuJmzdTCPGTILBUAaTyskadMpKm84mdrZTbhpk5N3yVPqOdn/Z
WhY0+3WFzByL38d/rGGEjEjjX1f5Uw6KACtdskruZuHJJWmaKQPJmIk3ptrIOzUfKBKC7oDG736V
O6pim9fSj+BucuJ1eSrwuLSnl8sK8q4iZCf/lCufG0lDQNGQmz2ssn4LQLUQHANrdVmETH8He0XM
ZTAnrhOJkicCZHQrMDTJj+XOd4etua1d/y6/l3oXwEoOKEvc4JU4ezTNO3/nWTv/AubskdgQFIFg
dSdZPiWTuCrSydHR0DGZp66str8U/o/34T+Dz/z0L9Xq//4v/Pk9L8YqCtBydP7H/74uPrN/nMjr
+2f9X/Qf/vkXmb+3/syvXtPvf+ns3+CX/yHcfW1ez/7gZU3UjDftZzXeftYtaX79fnwm/Zv/1x/+
4/PXb7kfi8/ff3vP8YcM/+e3P/739uP338AyR/uD/mP+2//4Mf3833/zAMFWfHL+yedr3fz+m67/
k/LTIelOUwt47+Ho9p/0J4Ks/hPZcdFCNRH4o8DWhvlkOdq4fv/NkP4JfGUTrYt/PKHwCTUCPfxI
Uf+J2wLoqBSM26R1l9/+/W1nG/S1Yf9AOvGUR1lTQ51fLM9fNgoofhlnAKzhuGdBn4ye3fNzQAI/
l3MiGW4j5UYlXQ2VWATFNUByq3x0Ja1tRWmFGkss0JgVs08jWqX8SYQvUqQOHbatISeWsjWCyupu
waJeYt6k7lHsvRVHM50eG7WPp8d8xNDpT0wSR9OjlidVodh//Ps8zo3uVqqrTL8awZTTJ3h2YCDi
NYo6CVB+qV7h51EcEvwWUovjHhQ8In5QdSJ+MVjd5HE/ClOZvBq+TPp839SKNOzxjM4BmTZkQ6Vf
gWSug8h//cFI9TgAZ2gy0c+IVR+/swVzYB2t20KZ8Kvxb6kaba4n8U+/HKRxjybw4n8oO7Meu20l
Wv8iAZqHV+2hB6fd8Ty8CHESixI1URIpir/+furte5H4ADEuDnA63pNEiixWrVq1ik9v0uNCNHl2
+30E3c98393WVxDed72PD/QDTJZrHVYNwwjbfefH6EfUW102PlrH8rSmaWjeDi+DwuZ3XMbplFmB
/lVYc8fg0vg+GL1O/rE3/dh+10vOCNziSW6a4uzEvK00LY9ed7CN4V11qhl5RsrTU/u97etj0sKc
hipvl1Aw6ZwbS8HDS3QlhktcI+wf0k0lEXaE33KMrdBJ3373Js3/J2nNCJxe04Vu2dHME447VOLe
FpXhCbSkxOQfiYDJ9Z1u1+g6nqnE4bPDkHX84ORp4bDWdFc7ZsvrFT8QNv0U+hDZXNa4kvaxx20D
zFveU+G05X+5aI2q/OJXLRN+WyU6zupjLdwG2VY1KkeXOm+p838Yat/rnmtasvLoU+kX78dVdxMB
VMPdodcYL9cuTgf+WwTtsY6LlBsmuXg8kEQaz/B4qmXiBha/sPrsV0kxeKdMspexlmtaU5glvNDn
Tm+/F6jeQGPVRd2I8dxH2Zi+/vGBYYuOsXOAd21+lZ7nLxEdfF5WaSzSjW0V1OvIR25PtLX+JG05
kfZzRTnbgQcnXhb42reCQUegwe33zEyy98puUk5+VB1Ko099V+2VuU6TPrbe7cHMtdZt9NhGqvPG
s4B2yx6AR9nyHMZwPx7H8LL74rBrIvL2VV20wcc6Vr7+q9ce46B6l4WyKf+Y8dvQbr/t+5XHRETG
qZSq5Zfp8wI9TGj6dDGQ//Cye7O85v0p82YaLC1e3SSmLhMz7axLtwiB7WDkNXcyBcgNTtd1ErS7
/QUk85OnSbkBTVYJhBICoTQ8uqr925a1G53CW1EEJzFtVfKZmdqqa77INXy2LrEZIT43Yz+wks0e
QPOSefoYhdvEO2iUYrKCuZjDZ62qmfdvLxXtatpfxVP/9npudxofe/WAAOMkPdyvf7hX4zDJqlcU
rN3uUU3Kmy9BE8FYLpXoq5nwH4Hj+1HrY9b+cUD9OAT+afT/7du91GUcqGOBtmgO2h39ZPIH6ybn
BuSPB7rCpI8OnjqjXUzsNWUwoEz8YU+qWP7Cif23w/VyVYgkIILwzBAmDn7ylU0jqiqJRh+F4NbB
yPrxRHKlKIYq7bLvvPjfA/2J6cs1kzSnmNkHDyQaAIr89zRLmebdUI3gO42I0nddujUqvAvqgA1X
gBNWr4g8V71cjImz4VNkmnzdy7FV3d7/RnDWd7/X05pjSYOmiB/mpWWNZLU6bnXevBRuZNjHdMn7
1Y1z9P/DczxunGI0BMJBF3w68yQ/3bhrUvAFf58p1ZJe8lmOfVq90qLmjvNpXsLnTKNPCO2ibyd5
zceKxtXnOiGWfMjHbRreJ+ngRuBI1+bJ5/+e1Z/cWm4uBb1GhefQsQjplPjT4jWmSLa0Hehx51TH
6uyR+m5QUwBMC5pzLSEDP8ekU8xb4qOmi8utk6v3rkn6PH4IvDqJ7/s0Y5k5zjrzts5aTrxCTP7y
2tMpA50muy+vVeaOdVJE9CN8nJHypohiGRAVu2ucsLyT7fTb+YXPfqz9f7pDjC0DlkOc3Y+hShQ/
7Y3GiKAWLZB/09pdflrqoG3e+Nj3X1G8fgrHj1lEh5Se0cBH4FT/84g7b+172RFua5MzC10XtCo4
UQfqefoUgDypb3W+Mks2s8X2YZ9Qd9IoOCyb/FRIKZo3yraz/frfD/d/bENaBCiH05QN+NqnbObf
O6ZZDkwr6bpTtAZD8AE421u/iwJX42Gi+9z0lLk6Sn9BDvxJPoK5OMxRQMu7iFZURy/tf181Gd1W
Z7OHOtDMjn0deoXv7rdxxxOxW9TKd5OfuuROxj2vR6Ktl99rfxh96pn3OY0uXbbn1aVt8nj/7pqc
4k6FCHyanI0Nj2MQCKnx3lUC+fDXMmny7fOIv/mr4u4jCv/X2gFUgVBApRGuObDqsan/YdSl7Li+
swjw7FPn3s9WjDPVb703ufvCxEbR5dHUi/96a8Mt+WIyulnqUq1B9qvWs/+zuNIcqC6ij10EsYib
+mkZHzXSVd/Q/HHuuzBJyyaeWWObTbX3LiXJxaYsmgrTACrEybPrSKSfw9FnPXlhn8UP+0RnzfP/
39o6boqmPix4oNn/NWr1uOd6zFR3snmTCldWJnQcPEEl2q0o1byzsucwmrEl/31hgrafHg3qxkfT
MTqq0O0x/Z/50BJKSYYa58lXY1wjc174ypdo/ady9E5Sj7D4y8kYu6p7b+u3ojiHM+0SH+eILuPD
pWmCScalSWac0D5b6GTIBLZrq0+9TLS3o60bavd70LV4E6d0MlHwPogHpbtS5oXw32xNtkXvG0+E
dAiNgn3c76ZCyOSLDF0x9eeeMDG/S/x9Su+3YerDD1lS5XTRXGlBWTykWWgRQu3iHc6UCmu0RKdm
2IeqjBKZNevZU31QhyXQ/tEyMPBF244PwsYxRqOWqfV/q1S1BA6ysp+oi/bR+MtRPPU8irLyxsuL
/nEcXeTNd/na0m6yLLZom59yKH509EnVQFW636ZV8352qyf+DqexSIpz7wsdF5d2HWX2auYDfnpO
wfXNK7w0qb5zGGia6dYab/zsrJ3DP1Mp0uJbZjvpnmQ+K7S4bF1P7s853o9aI46zvL2PqpkuEXmb
DdKVcgz0+jWKTVN/nqp1iJ69YjOFPjVYow2afG+qKjyFizTVX4Ps9zUvCV3X5I405yq6c1AtPLSS
8tTFv5vWoh+buzZaRPo+13Pf9PTiXPz8rxFhPkoMuvU4a0tUZLzs0+JNwnvo935OXlW68509OY/J
/1Zs2RB/0UaqNrkj1qqoZUyE5ycz5S4LQU+ZOuv88eztLrXv6daYsAK9IY2j7o7DcoL1vodb2CTA
Q2tSkahY4rzvT5Aho/kXBxs6XT/tAdwJXAo09WhcH+J3/mQTmCBR71YRBVcan2KiYV1VWtGm8mlp
CjrOtkDAGEtFJXd1bSFJcJp3pLMUbLZsyjmXXWjlJynrfnrrVe2E8PHW5aQG95XWn28oR5whZvir
N9MAIpgqXVuUeIbI3YfbkI8f5Eh8/ifk1H49SM1TvVyStbXD0Q432veHKkDb5nWBH2M/SKoJl/xs
JsLrV6aloPYuy1zHD3vaEzYrK1p4InimXUTUuoUUkEI/2S31Y2nfbYO9a0cfzy0JV2Pf0tS2GeYr
TSz7YbnrO9hS3Wn0kadzZVJ0Ln1t433D+Q6P7TieBrsGwe9YhTGbyrHRE/VQuwiH+JVOq11/d25s
wfV03I7miaQWbvRC9+bowa5Nvdd3yEZke/WoFoHjo9ue+FnstBJ46GlNe8Qhqk3Rzk2kF9uyH2yN
GJSKg6oACwy6yTwmlsfF5vcb2q+eDFu8+jhFLTUspWrHJorPy7Rgp6dab81vpjAVDYZoyx3gF/VJ
dvgQBhkwZnDUc4KnWFlvtV97EzDDnYtG+2rRxGX6hKs38NTbVcfm7ZrPzFnVCFoyn+euE8lnnbaE
63eNmPGApz1X9mvxElJ5thdMy7S2e9efx6RYKVaL68rm3f0UoVXwOIrI4oTOYd1h4KuAbrVX65YF
A98FYpDXoqoNs52pRfJLab+C9IQAX+oblEaSoNeotpKzqsE2rhFWwAnkXId02qbuPXZxzj40a8zO
KwsTUtd639l257jr8rpIPne7UO135w3HCYhBXuzXds8t/9DLZOzXTClUxP8GhOmaN+E0jPJai4lb
gHNO+LNQ+c9ya/Dvzfx8809rN3JIra1cPEQawwVKlW2aCtUM4eL43nhwK66pETiNfbrj0NIyKW1Q
XGhBU+k6WGSr/KREWsPNDMaRleu8KktJwhYsES+e3fK6MgUBawX0l6hy6pZqeqDwm8dmpOCJo4kT
qW+0g+MWXKHolHxSWYqvKpfcLq+TjlV9HoQL1LdbMBda1zRvbp61mqkCvg8bbMS97Qev+0v4o/Xe
1b4jJKqBcNjz/bbjcZtQ+zxXqCK8I9clSO/yYhtobpnZrCLcSKbGZ8dkw8RcJ+iygJ8MvSV2JR47
fNn1ZYU65KnF+zRYaUK9N9iGi6ucbKNTmnRT9BgJjWVBJ5vx911t5Kc8WkbMSOovh5MQRCumyetC
Vl9NLGLeIoQlh/dCNP36ymYkJuuSk03tA1DeSoQBweAIo2+h0Trs3P6w1IyIM4r4aUEqyX6dh5EB
aU4yGH7THrIY+2TDO5ITJ9gdTuRxD/0ewxY6EyFG3ErkYiZ1CkcWisfjju93UF/1rVpGYLrIb2bv
XTe2SBJDiCTFvp6HOOInI8er362KebgjzWTSu2agS8VTbUKG2xyaDK/3sXPBWe8d8ATyhAnLr9u5
21m3QUML4mic2yc3g2M9zprqEOKlyqlvNKk1mJMhphn5eMnUgPZjv4RD/yZAKaZTJxMG7f5wW2Tx
HnlTeOdaGaZ34ebH42tES9ZAUjTZh9O5T/Uy3Gc4OvJpfDkdJCeR/hr5gMFviDHZGlU0YdE26zrz
pQlVJN91SbJGbTlM6MO+HXZJa5RSbk0Y0gFBJzUbn4jCpyo7HI6tuaRgXL8BMo7BWxWZPvjY5GpX
9Lqdm1kgCOCp/HdCz6WRoLF7G7yLfaPkXbRvNruDmAlCRklq0MvrMiaSjVsxmfd4kIdTG9YNk+xm
SMz3ekBW4zLX1b69znQo1KdYSZVcx31ilTSiRTClHLIVtfvTSE9S5jGcJaUZZT34dv5cz12BGf2B
i6x737xpl4DlbWAOe++KqLA2Pqvebor+1nE+RegZLHuaPk7LxhaNPOttH+ZdFBVgdFqnnyFL9uIc
1sus/5Awi/rfRarSei5jcs3hc4h5S3FvmiOyJ3bQ8tOejlwwEdExdfoo1nuKBoPZqBw4ISnjbtL5
U5u1UrcU9o+6uipd7cFQep4i7C7Xll7l3mlNatxjDKgWxVXgdEzyEghPZr8nM/stP61YbXFu+W+m
ofcywWROG+SYcoPon90SRf/KE/0TgfrZHccNoQ4Qj5b/UXr4M4KQZHgQ+Sq3sig8ANsfCLKIAGxv
CPp/+/8/B7WAPzib+dEpAt4ZlI1/B2bg01M31jFSm55l91m7VMzJ+HI4+4E7IAo6h7EL//uyP4N8
kE98UjRc9cjugD/9dNm5dR4eJIfTJmrCjDXfjiebLAGPydiEvRzXNJPKz02waw7K/7784c/9Mxyl
IxIoAfYJAj14wc8ix7K1hVfQlr68ZWNuOQOQpArs+7+v9PP8ZhSWkKqCsAVeFRc/R5v0p8f645CX
3lgFjKMX3rHvQU2O8ao+NOOXNZ2m8JeA70sl3D8GmWYEuSBdoGUoVyF+99OjHTeDpKidvodRh2Nx
Al90CfG+WiYcN2EjvXv0DxgW5yCUeS4ST55bd0qbk1ymyXruUNJdl6dlCNz4JWojL/80V+mSCOoh
jQm7Vwv91PR6Ru9uhXicx9UUmcdsS8jYxHYPTXEyij62CuZ93dk3qZ/z/5K4D5/KW3GXlouzcxsH
56YZl9icqyzynjqX0HHwWgzVAe/KPFGUzsF/G+PiCt81cDkKcTTCrT9k1mUhPGHZqKQ5RUMxk6by
dZzokbAJ8QlQjrrqCWmejurgOTnPcWQZfFe1wK2IN0hNhFdU6FNs12bC+GX08HXzos9ZEUlkzwnd
Gp1c/LTDR3wWqWAy0Y4S/f5HZvY1eJfz/rJdbltzJsUi6NrtgLSyr54ET/vktBVNfPH7HMv7Kjcp
tJZHEN+2KmB9IDc9lyS8tPneQg+mYLFOqiAeXznfDuNKZ4A9WVHBDYolfbeGzcaQ9hrb9jyNMpzC
i6sDwKHzvvRF0Z+mvFBbVjqQrJTCIo5AF1y8pOkL7xS7LVkD1HhiK5tTXuyCq1E9kGz7lcVYFW+0
X2ejQseQ5mfJK8dEskTXOG/4YKqCXLXXqU66Vd63enbxfAplwhlf7P6cosnQttHgXUL4a8v7Ioy2
OjjXg5phI2cjAFleNn0lkUyrjIiH9mybsFPteZvCbgJTXHyfYLaOdbxT0bIHnMSnmcB4/V25Voj3
doiK8bM3qLhiLCb1NpwakwzCv4h0rvqh7HS2DuLK6WGogOOISNKp9KZJdut1R0diV5e82o/FJ7TO
gADA+Hcsv+chyZKeip0DLOZFuryQCNu6Y9hR7FkWU1RLtb4NDNEsSb2qSdnJQdot2fKYqNbnsOxz
Huh8GmVfBN8wWZv9DNDRKpJtdb7o+EKANrhng1+Z7G9Ay+xKP8V9E646z9US+viqwZCMfnqPSFRd
fAUNMAgQ57rnILtnZS5dcGfNttNUaxQD/cjvdjCJSN0LvbTt/Coco1U316jXwndgLoAH7VsOuJXv
yU2tobyA8uzbuWlVttenCpcufdTk+NaEyn6vT+uTlVE2vFYobgXyG+65ZbndHvKOQV0f5rqNWFii
IQ75yiyL9a+NTHEzwmfmmDQnW8Ssm5N2oz7SXLNtmO5lwT6JckEvhA2aOc/fHsa28LpvlaaNwsdU
TCNvxIuuNg5a0lFef4kP2a/wZOqdbMDDTFDJL6XNgPeAloW3TV+2eA6m6G3SiIxflzU9HQkOcztN
SFdj1TbWKwfBaN0dZbTK+K/FUOXQrlU2pXwj63rItOjbm+P7DueWfZGNWc5NGLaXFWciHhY4nPDD
FM30UuMKzboeN7bggGHT5BEOBUjs8Es2FQMfCAJ3/ODtXi3n35HR1emmiZ0TxP0+r6piFJ2l3oLm
JjwiPl1Zk/MnSWTNVDgaSePmRno0H/zRq5GI73Ht5X1CStd9NPMOe6AZxLFBEQWV9s2YOFM9rX4N
MfBCrKuX9Xeb0UIIsCosjkSlSD3yC2CqwueyM2GRfXOb/9EKyvXvi67AHywbXfQOuNmlbjak+49f
9/PqeO4u5tUREKH31gfsT3z84+WRtB4FRIzCbbn/yZu9+n4dhoYZ3MYqkk8ZGfVkO3Wb39fzXUPi
lxun7DJW3+YhPwzR7pmxd2eL8lVUlBOOLUvPa4eQS2Ru4IM3z/HmD/U3syVp2rZcPePzkLI8beb1
XC/1scOHfD2eyDyBzq3ntoLQ8JGIQvLWbW4bEzEu04VHvh3M+ngUEtsV8wxe0vxA/BNWUOfmeEtF
2fHdPU4ci+TH59fYNvbNMjuONcA4KADqNphMpCxr0jkeSwm3UTEWWZn9+GoPnORz7nURi3y+Gdel
yKsVUVB1/NDNMKu2OzbDOs3HtyJRHfNxG7zU1OiI8sfEBflORj+RybE8LA6lfLqNcE8pyEfExxI+
fey85pjr2y7KIJzx2zDkj+vRhJ2fXm+bE1ZWcgz3ZUxj71sOhwZnSj7lnjdzynP0HadUihoa0zc3
Sds/dapScV52frh5f4tBwz/9TaO4yAAPsWgudTseBWL5RwZ/yf0VU1/rNjH3aVSnq3hK46FWH4K2
Dya6IcaV6fczy1h0b8HPrJPohMekyq7JvihwIZypRY/lWISLDp+8QXP2051zWbtPkcwXvILbqugN
pNhrkeEBP7Y2VXjwVecTrOmsKlZzXYbpyAWuKU1wUdbsFa7OBhq8fQAIKIRHsRMsgC+0fclxi6du
J1rdC5PPf/UuGOq/TDWxUQOY67J9WMa1qLbTsrKIv/q+8OZPdVH3rJsbDDbJgFAG60zYvW6qWCWC
IvuBn+UO/pAt69T4Q1+OIGRcDVuRT/5b6dVdN52MBSO7D8dWE+6ESh2J9yQ2x8423XoYDTm2BES2
c0eC/gc4uezcK+TZZQLWNJbAHVKpMw0u96AiXvuRyLcJXw01sNV5rKfZzn/EczJ4412gsZIlufDj
Qr0KjpyAPyC6cz+t+Qsus0KPmNyMx94V5rirJW6j6XOyQ9t/J9NQ8xLHP3m6Tc76WPv45IxhkkaA
mMAYQSH9EkSVx5itoj9ETapvh1tw6fC2xsvNXG6FZpd7MSSdz3Em57B9dJxmx1C3oC6+2EJn0X1K
yeXwpspBZuQlFwOMBeXMDvJ3g32ISA5aUZVk4Benzq0Nf4KR2l0U51mzoGuEmnwc8OO4O5V1YfOd
PLPvP9e5W8fmN5LxGdZrzeVxIk2B9Ml7+J474EWjBhM+B6IJuXwcpjzuXfQdcxYtYTq1f3Sxjb2g
NEVPeiIIm4NrUbxMvs4CeBl2ryPx5zqorgbT6D3agVBzfPx0DVLOTDq5HPhUJVxtYC6izjydRhts
eXSOauhDCxXBdq/yk0u6vWtO7aKA3fQeHXYwz1usQO6tRfyX9Othwj/Wu8NxnJPWhxm/zPhVH/ad
HBVdb+HzRPml2LO2+f0WKI2Nb6prsxZdnSIfM05KlEXt5hzPh43LQngJ4+2ysUBu6MCYeFxzAZaU
X/HWte9KlS41phpHl/keNE8+ewz74Viocx/vzfaqV2OHhjseTTLupzAV6wBiRKFr9ti0rprF2yoJ
jzPZOU8Xzd3a67S4dnKLJkD2oaf1x4NaQrOr8TR5QV13956I/MhcTUNiIrvAxOrSDhLAvsMj+WP0
guj4Y4jy6w4aUFzlUXdpsMVQBk6RKoppaOi4lopmW66Kf2/FnySLZIQo7mryacz/7CjfchmIbOqa
vfoem2w9Nk2bW9/KirWRDSRarnoJurSfn7Qspk58c1Hu6ejbwapKIWB5+9wfAWJsZ2exP5sNsAn0
sO9SEUwIa/lBbBfwXg23EnACV6bFRyzHtCnCOjtPWyA2uruwzvo0mM5taIyrX7tV+9n2VzwWa5s9
1CiRFiYg15ZPU/DHsKwxjd7LrBlq3Poy58AVGTu0mWQbnoZlzoK/A9zkqniAyBQE5jkAP+IuE6kz
/hiXtDMLZrY4Uw8+0lg73j6Vbi02UxzllqD6ay+m+4akf/oqkDs5tjPh21qtl6DvtR36k5TzGkQn
a2Qcm4fG5VHTPeRH8ByfetzMzHv28xQpw0fyTHIRZB6F4M82H/zv6ygSfu7O2w2J6NMaEqqEyQlC
RuS3z7WCiVpPpWomV6V/+y7MxvGyQZwj+m0UWGf8oCy5OWLyOi72+6Xx1J6emsTW1afJJDINPqIY
6RWf6ngNW7rAdkm9cismJRh8Io+XGbg0KQN60r7e86/dGBJ8fpGpsP52KrKOAsa7RLaexzb2WKQ9
5/poChCWTKs07p62woxB+4wLOvANseoxxoXpc5lHjw5InEkd6Asm0aKDhgVHmrZZvv1Wx5mY67LO
u/EomKpSUNhLvnCwAKglNuKRqDSwa/FWyZ6FcLe24Jv7fRv5mSjoLKuKOn/UfqFbdx1h19FZt/Va
Y5tXbT6CvlwLzdGSXyct8WKpM82Np3+DKqUTgY5luFpRXQrnOb4hNrRXi2ftls7fT/vcmoZy4cwc
Ny9Dph93AXrbLC8kb8yBDrrk2MjJ7gEgg6dXqbr2nqkzdY0X4eOXVok7/NxxS5e9P8cAsSykFvJj
8Sl2yZjVp8jJqMpOKk92cpd2UhoPRHnN5r0j9yJ5jrb3Q9mUZtgGrygXQ8se/7nHiQHYLUdnVu5k
kK3ALC1T4PfUEPjoIGZ3O88vodevMrnWEWZ4MU2R/7lRXOXgWMQVJRXqsa+AhumTZdE7Wgv6J9G3
OpwvumlJNt63yK/Pc9ntYWXfWlBUGZbSpNBUq7kP86+JziXi0JsCbus/ziIo7Nup0WSuuON0DhZT
iqGp9Pa8RTAjmui0JPPqlo/9wZ/7gn7gZNs/lCEvh4ua95tI3ihdhGtMciWTbFC4EIcpyojwgThG
3468uBSj8qKyRjE3Dd9NYdSb5pLalRKR8+pNvdc/9CyVTL8C0F8nCvL8muyg/7h4s60BjToRBKI0
qNMI+iLnqjDFfb+bIOwvedg4CtiQagra4S7tZdGpi8gTNHQfY10183CuFZZpuNIHpvcBKdLR98Pz
1hF5GZDjYFiza7KghrtTAOTyPYF/N8V6vk5Gyy4oHWnxPbgQm/VRcaaWePS9s56yYd9hIquVr1eg
PbF4W8/LouvrEjryi6837GDkU5Mqlip8SOuh517Wyj9iTtMkE++tMpU9dbESTmiZJcuGJLScXK7T
chcav+8MW26NshIOC57fic5WSfp1CqXiy6rZjiU86fbwEpoum/jhicYoiUcgTJR0gQqz8sE22yyv
UVFf4c37BBrtaRDz8doyhsfHQySe+EO7WzN8iPt+3NRpHqkTwTyJqvdfSY621T91baKpy3eOw7y7
1pVyfEvBhuV3F41t/3rktrgbIzCqPLFEjtxA2IXkPMp4XuohL0U9BW1yivR6TEFQ4+SED30+DUxP
vKbHe84bSawpUnF8Akq033v3uOpp+hVJ/oJBF9F2XNrepnHIjbTjvR9vDPo2dIqqU6YDXsi6xBdM
BJFb2SZ1sKFfKLxiEOcUsq7XnMa5x2U5EUI2ZB1IZ6PjddLiiI7+b/yZjOxvkXPyDGd85OCYKk0O
0yuFyI8BFi/39v9GqwQf/DHd61gdzx0TcSATjbKOG0H6tONFZeMW66OmLeG9lriKfw2hJl1VAFXw
wzC5iddmDID3jnx91r22AF78QhfQdeLvMSJD605xWsl2LfcK6kdy8sw0H/ObQ0xZ72g/lEYkfqJA
Fjw5+BN8+8ceGGRH4uqKuqHsmOfU5WjP7bEK/ffdHtW1u8dVOIKrNZz1XJxgII9BT0uw9Xi43W1Z
qREvrinrbLEkkDLTHbf344l4AbWRCtkYwdJoJ3VMAXTfA5DubYge+QnEX3jRaUxs4xlwu8Y6Baln
UxU9rLXzkk8GHo4AxEtCnkm5R0kj+6fmBmG2chor/6HO8EpbkIYEcutvgU3naC7BDXfwXLQRxvSL
1XXk4yGlqgYqCECVGZXcstDzT/5aUV7ypl05ZOw1pxH7Nl4pksUH2aOuN8/xbAVaO92AHJw4zztU
OlvG0xAS0Hs1ccCTfcEedM6WNL+NW7hxmPzAM7JRbsOpXqax/r2yzYz20yz8xTz5m5ZkdkZX7J5D
J2+b1+FkQLHM4wYFw4lyJdWIRd6GbbNXMpkm+hoGWPqhBPFOM2JjWGTu3dJ38dHPr4UcA/99dMn6
sQn9Wj+YFzRc5Isinu5FcMTinl3n/s99El32W+X1ywai5ut5r8vdb+okPfsLXPaHvYkOGEJty4EZ
5UpPDDYcg2Ons7wAOYAVNmKsG0TTme2AKzA+Ha8xKUi909Ozs/Gf4Iei1s+tw05soIxVkNC9zkv3
7NnRZHj9pKJRpFAg1DQo++xa/GN39fotmN/GrU57GkEu6bY3By1kp8JW3NCoVZDiDz4vYzJTBjKF
hhiVvgCh73BpQtSEzXB2bXxgq6ODEzeWOPTF+qBMceBkQ54dJRjiZaLmmHAxP1HoAWngivvYCXRX
Z2WTv00dR94HPXkhuk7ILZiqvrh9AEd8MkmhUio549nY7VKNfS3nS7b46fJ5a0i94ZV4+OCfpkbU
0QI0gYqkd5UxlKg3mSlwkco0DABcH9oeiZUv1U4e840mAbLCbkIrB0nLH4MlUaCEPu9hN6NNNgtN
xuwyUaHkmwsVRQdQ4vd0YOJRmT7T+TUKyV2SFlmTbRJvhmG0u7hWA51vvo6L3sKvBB7JWryZJXzS
NwVtInjadU97RjrnvhgdAb+NfbpIugCC6ZGW4NcPW8lMzmI98Cs9FgHwYt0f6RBjgoO4tFHy3kVn
8JJxWsmYwPUB4gvDsbZ3aqkOo+w15Iyf/HZ7Qd6GKDrQqi38P9Sd13Lc2JamX6VfABXw5rJh0tGL
RiRvEKQMvPd4+vk2k3WOmJpDdV1NT4SqpCoxM5HANmv/bgnM8B1UKySFAsebYPale6tPzCFCPc7U
v5hiZ8rS85Yv5pSMedJFOfDAlpgqrZAKDS3gEe3r65lBGhK4xqCPlhLwFBS5UEKvK225fsjhUyYO
19kQquOuXpuFs4z6Ji44ImxQvIyiAHlZsw4kzlbqjKRvVjuzfccJh6ymLiLsK1q1G0BpnL1n4Vz1
YeIuXWYXs5+ng1jrMJeIW5OC0gGdKdQxzEdjGRBgB6teNFEOu1wPixwoi6ILfJflXJI4WslzU9BK
shMvt7pG8ExU+wJ+RLQjcNCSdkk8svl4MzW9rXvrqtOVvpMu7UESmGMTNeQP+Kkks1I5pSmmAoJD
gfYNlSZ2nla1It5kQBy7dtuUFxRmEM/IdeOgs0qzTALJksP1RkpVFQc99o3i0gmNmjD/LF1SzgSo
aHpaCXTdNC3Pej8oy3WGmS3OILDzaX2eauR6aGjmpImtvTnO2Wx6FsIRWmUel5AoyyicvbDTycJ1
4742GxHFMscZneQaJCCxe5ysTZQSH7Ufymbi59lbyvnmHZqnQZZY340FOOe21+Ch7wYJMO41PgLB
RULgZ+WGcbxyYzgv2WRrKG3ByZk+rBOxojR1XvPJvC2VOKyzsyPqvgylDTy56toSrt9x8+ViEynm
pV5vkRIndvloTJScFvO5GZYflpRhpw1sA/MJJXqf4a+4MpNCSLyQ7aOtA1OtxLPRaDakYn+aTVuT
MFTSiddyZ6UKDSOojaZqsP3otAFK/VBdFOq2VFqijkWSen8v9dAcVxQRVRLd9xqCgybQkL6EqosS
jWA1XzM6i+Ffpa3FZ8p9Q1HxJZ/bYq6flDgdxOg4js3sDZJ6R5VpJSMQp5L2W4LZeMOY38Hst+VS
rXSqkroZmf3Hh5do3Rv/8jbp8uNdrhQkXxWET9jzOSGhsOK340rj5CpNWj0Vxm0FXB00tipXazO8
N0TmvSHqZqdVw3YplMRyrtb35SEpBKVQ9wtdDrD7jSbXJyP9FIg0zSBXfcN23MWVh2eM6a9Pck3c
Df2iEIid92U+tvEmpkyiuTWN7QstPODCMcfal+u1yGQP3XLeLq4UzUOf+xoCweJJbRfg2k3U1HNT
XlSahQD5pdebSqoCKoMBs0qn6yyaF4WeDKVJ2VuYSf/coeyDJZwIRR8NwhNasf3iR9N7EuLmzCr6
zdBHONfJVOhn/ivKkW4CL+SFXTzlXdOAXU5QXgMYW6Ub4Q0nHUMD4VhnclmmNVa02TNyRMNPIQ1f
1Nc2b4jjvLJ7M27E1ras/UOmaZN1PSNFbk2PqkpwDEd0v3IasWGAK0EhoEBDgkodK1aa+ki4NNEk
BlHIpjDsjyi3NKxiuRkjTl0saJYldoN3EhgkneJjJ/rbjF+B/PUVerWQy1D3a0dfutbv1k5UgGY6
AZqAvUea9Z06luA3f+UEpFl+luC6C/eVU2hR6K4tNpDoBtJdMrNLTlW1ZG8mBdfKvJHVLm7mAMZZ
pWkBtFGSZcDUg5GWZ1IU5x31QlzrYJetmqT5U66zvM2BGQ69unhDaExS7FZvGiFZlyAuHEmP+Xdu
iDsEpZ/R88A2JBUCUzEZmXdzVrXJ81y0oMNJNDZt7GJD1RIRHQOkkG7KMBdlZVTPnU6vU9KyeAsY
pU6dX0nWKlmEQVNAIufSEKtvkRhvoHpUDuHDbHdK1XrpDNJOaXpkuXAoiLPdBBQz3+h6KxavvJW5
zjkPET/MymLVd2Nr6t1yHulEo7cX87Ao2Y1kWjS58+acKCGoM9qflw7CrDaULxtdLjv5fBjLVMH7
1jiroW4ziXWaWCEzz8Gp5F5VgfqAvrFbBg272VAwPOuwzHdYi7JW2qQLLfs4VCLroVdYWiOUXTEh
zZPyVZI6mi/fOpXerZGLl6VQHtmgR/sLWArUjetUzlwhO15asA2PWPIaadqSIrX4ntQ5HIcrEUnZ
ZcGaWLnyqGhRzxuRiUQFIBZ38bYowbS+2JQm5LW1HScuFf9rMqx17co4mOkiuA6oU3vPaeshfurp
OK+QdwWXEOc7nF84lr1qGeVZD8I3Xq8YWQqIJk0zwbpmVW0BGfLBdj+x/bVK+aNy4M9IB2KrXuVg
Xssong7jVL4t6Hkhtp52LMQzVYS/jhVU5cyLuqBOeFimPYv/V5RGK57F2hPHjjpvnPN7o3HkaLk+
klfv0ymaBkG+SS3ctrylTGQXcKuMc31/WHpUTYySUBJg+zyXCQKEyMnBA4KqpglnH1gDtnd7SwPs
spg2Vj0wl10YhGi1DkoH5raAoBlcOyXzlKzWDm0xlf9dV+hp0t7mcrzY024tUrmXCheeQFztXI1a
XQbU3ISVH8Zk5smGyjDJoSfjMAhfzTpconhjyKli9K6U10v4OqMsqe+UONLrO5uaulJ4eLn4blmM
ZY5DcahCcNfgd9z+I1c4t/ngSKAzUWt0biVXWkHfnCPnOcatIHXRRQ9Qgu80+pEO6NpGbOzvt84o
R3HkeN/t7WkV9cJ7AcQEFLTt+x5Vgr3xaHBHiusxUlswtjLUNmcelH7zTYtfis9EbGH2iV+3tdkR
Bi8YZJCXo3rhnQE2IpTOZLdDaQwhI4scL3UjpUUNjyHUBPo+7UtLHdg6qOmbQE7C2em2TilL0h+U
WW89VP6tyzIdg1bsgnFULNw2GnmxH7VvVucgTF5JBXIoOS2YKYnFPkcrYwviaSp1dMD9ShtYfWNV
kLNyAGg8ojeedAsuDmREaHiBjxdIq5AVFCPv37oWqF3YQexN4rc3v6oRc5TP2ZAUwYLZiQFBLGWz
WMAiY5wgRI+2wyMduBQSpB5HPWwGelK8cXcVaU4wTsIwjG5iaAId44H+IwQmMw/YYxFHIpoXz7S3
Jgr6dibPQOYoXiUqNMCChH1Xp5qmyH7eYjVI3IKOHUkCCK7SzOEPgruP0j7uLrpJTjtEsJsICwmJ
P7m7mW71DZBk0HSTWm3kNQHtwFg/dhy8Ptf2/d8+SidbSnhHkPeZJ2E6BeoeVG506NIaq+Lclc29
W6hZ/vD5x3z0zh2/0a8fc/KN/v0xEEeRaaFQ0sWaBreZOTaYWO3Isg9J05vFoSVdQEK5p4dz5CYk
Cyl/iLdVRDDLh9HLmY2UbAScmvCCnjr5lAEqBL5ioixm3twvRSPGEJUfx5hpLgUBHNpWA++qhAw1
qBWowONYqcaq5WfXFHCx/ZvQnIZaqII+v2UfVZdoWgGWVWHTFL1rEdSe2A11qx1jzcKhYISFiDWI
gYq6wNbIMcjJFs1ItcDZTXTE5x/7NnV/vTkijUu16Z9BBImivcWW/GpzRC++mrTaoUEJSlsWss7B
qfWzzjqKk3wCukMMFcXQ7iuNpGOfbVdMeZ3VFaXMG8H9+QWJofHhemgdoZIYSBixoSoIQj9OBr02
BqHuDYMa0T1WMzAtIjrG2iiylxy0ejlbNbkUaRRvUSCZBUX65fNL+G3A2DiqLOaIwT80GzmdkA3G
AhOdjZD16oLBHgprNp7xwa9l4zf9BJ9vs0I1xea4fFj1amAcOJ5IUF1M1103i+ySjiMEbP2RVv/8
Ij+Krnlowlwr7hQfy6A2TpZk0j+Q3Em97ckaPrQUoODNcl8wUiu8bk3K+PnDOnU6RPlIXSFghoHC
8+EPHx8NZrM2bjrb8SSbBtnrHRkMZbHLG6Wr6rNINiexWjcpdPvnX/VkjDJvQa80h+werLhkVJ+m
2qCNWJJ57mW/dSreHfgL6UaRRMl8f8xaOO4BUV0OYpbOMsMV5DTFjxNrWq3+YaqeBBGI66E4Aha3
LZHoo5/aqsFlslgnVMCHNxQK+6NWRmCE4CmDlIld7ijgscGYif6QJ6GaWKIho4cVxToutg0vlZwE
fV2XTvN2BkTLLgYsCUw+Y5l4hzTusOJ8fitVMSz+Pb24dAsFuWmQVIF3ViYx6+MzDOtW6oEMuJWd
MRCksQzi/CUPC3qpBC6v+DqtKxp0L3ci4QeqDSw1OrbV+U0skqrojKzayPHdlbMlZDuWTvfrA2Ye
oYKxKl0sp8mbeEepUMix36tY4g/RSgmDlvdtU/78S/32PBQeiK7T8ImK3pKNU8P5Uq5WG+fJ4OFb
Ogp0kNtcDG2DvyhjIUcVEwsjxeQOWGRxsnVx0cJMS7mdwDTqKfqUCZoquzhGZajRm3oSh5ugoGwV
yqz1dDrF/GmleQsI/fVxQPIxleiJouqsd2BGHx+HuoL9IH6YvULOBMHRZRKqpkbnKHRvz9BJrxhe
bCIjSE3nTGAOfHu3rSKO2IOFTOhHlxI98ApvY+jIibNmqc6SYjLGSxkacj7PiQTKcBQtQwTACMqq
YmFuKAFCvDvwFPLN+xMr1JANkLhkoR1WK1WP58B2OuTYCE7KVXnKajTuPw1JKQxa7DV5I5X+UiZi
eYwRsmYX4Jl2/K1TtFhLAg2az3xcLDxhX//wsEWE3MdbhtyQLugsfCpkm8jZ+nXDQtdc4AurJw9v
rQxG8l4SZkCPTK5jwYnGI60MRABZnr5Cy1INOhp4V7KN2jHlx7KiXdM/VMkn2wYbBjUaOAVVocpe
bp5m+ypaqeksgqsnv7kA44rDFWcBJcMsW9oY7CgjQ21JaEfYWrhFMRDqSnrdTDAl9ygM5qHz8yiL
yoMSRkozeDHyAdbUz2+gKPE+3D9WAIvNXiMUwsDqcXL/OGKFwB60/rF1fICPQA09UYBYMDsNl2k1
KvWLA1Mc49krJ735U2zASZiBuEsAjTw/FYuHZdN95ePzg3xUeQJJRPe5qmfxVK1Q5AasXZn3ye3C
CkZQzpvx0BQ6LE6loRayXqY0U+PHW6lGolaohViWPr8zv10aXT9IZmRgkaVL3tDp4tiSF6PFWaL7
a5myw4D1Io3DS5azgDhE96pXGqoMrmUx5FB+XAxkTcUmnnKhzMP/3GUIyMM8/f6H6zpdtEkuIWOB
JU6jTlSM31aJvqqwVw3zAX/JCgstmxKeVmQsQjDTeplOHMF6ZlSznl+CrNhddEFihGDY7CO9rYA5
whR8flkfywEqRhJVCD+mVEcB5fCnjw+S2W4nOdk7sLJoL55yRydbh8DhNzFnojAGDpWJHfxPlfJb
Dv0vI1jFhiVWAMMyNUqR30rEyUYFnMN6gkbJiMpXZRa0FUaDHHlLA2DSQRn2U6+kOGeLsEcDUcKy
dm6GXTqlGecIAesip1TIKtA4m9MdtdA6wYng7QGQzoduHn6U04iWcS0ZydusIGoAYVTLKsyX7qpH
FQej8a2shGqzRwY9nveLPC6aq7cEIsAjOLDvAcgLS+M/u+90a4EeZK+j/JCZSydbOGElDp86fj96
5ftxYZC+V1/vcwQFOavv5596urqpgDwqK68IYsUV9ttdh7Ke1gp0iUClZGbVb6KB+qtjFIg9MmrE
SsXuJCqwDmYK+XWiiOJIiuDi1qs2w9SruHZbyvxgLBXscBjaY7CCzy/0JBmB4wMLsKGbDkdqUS+e
phtnZj8rnTNiGDtSjSmdqLsnfGvEHqOzWYSeSFU7x6HLWZhjo1+cri9/0oAt7YRD2mJM2Yk9hwV4
vwmH4yVNYybfaiUU+vZVbmveyGQPsEk27TmG2GfSgq9DKGkMlbaBS24ZzerLM6qCK7BqoakniUBU
WlWlCO8AnK5anOHjxMBIQIBkWV5L1/jhR03QhJ35BvtvGf5hfTtZ+dkxuSWyaagWx4bffZoNDeBi
YHskpGiW9K/xlEqJPza4lwof55Z4qAO2seFbtyRA8H/Ydz4eWHgshkaCr8rwRHzPWDrZd/Cz9NAE
U0RHaUx6Nv6vtwPLkHS9OEi94Tefj4TTBQr/IMsDad6GODlQHn5coABxyC9YMrjvPBL4WqVnojit
kkYM0qOGWVVnDrqff64mvsqvCxStukUtR0KHbjg4f0/OZmS2DCHbL/xHpCnFWYmQF3nekf7SM2qs
G4SfrCfSurLaDIo8MXaknLalMpAM/baSbQtlzRKEekaIC9vIzA0/rhWNvsWKFFfIQtpyjq3Sq4oe
8VIwTxTlwfE4Sp7EGl5bqNxnELOlQAVkL3Mkf0G8XcaTP6HLASBFy9s3t+QAkzBGfDtPXr5U5yZq
dSwfkq1015M8spRsqn5J1fwPYctilfp4j96ysmSO+qRl2/rJw2mMXKMUs+nQuqQOgVkS1crjUQTz
+dM4HfUsXJwdHVhTAz2QJp+Mu7AZ9UUOKWeOTvtVRVL0Bek9j/1YLMaSJtYuzjIs7p9/9mlFQcd2
xj1rpgIxbun01vs4BIdJWxqLZDp41ExMeG0UlAAkEE//uLNwFsGCr5QOkz98Gw9HUi00ZH5GK1vB
In1+Vb/devBGIsFMCjBh2D6FWIqh7MkkQFRKEEsUosxQY4imwMRghZ7x8886PbuThmtT9VIlGKI2
RkX68Q70fZ3WhmgSQBcFFlayRpvqqu46fDzlSAl6Yb6xwqrWIeWILFMs0qWzsuf24C3Fn7DA0zWB
1UAFwLZxIIjeeaerUGVHyNIUjVQeC9bi0mYWT3dNaovSIbNloRDXsAyrFBdJkcv1uYZwhg2DwBsG
zALYBPRvkaSCDYBldpT8uoaYS7eo94T0YVIjA41h9vbV/umtBBy2weooBC1DI+f3462skzbplWmh
a7HKeNvCRU/JTLSdECM5sdNkgbxm4huEEYflbSfZjfET+qkuNN+ZReLuP74g6lI2WYEl0DHyFLNE
pIoPayYaopUc1rlCQX+8b9pZSCxW01zZQcmXayTA9IyCu4X/jEquj+MFDQHcgigTbvvnF/URP7Qw
8FGggIyB9ZLdBnPx8SbR44QGKzLtixaAVqZOLIQwr4POORjOhoQVsRIvM+MrigtmHj5ToYH9/CJ+
G2UCxOQkyKQXG89pCYJtwy5JfSy8o3zOMls+qZiBYZu/lZuDsITefv6xb8vJr4sqUJQNOINBgM9n
EJyU5F1lzdak6IT0zEQDtZgGohnfmow4OPqqxUTBHVB0w9Jrb8KLIYarK30tTRkuZWKgf4lJkEZ9
RBomXzGwTUnG9K1Pwu9Uj/I6/HCiGD0ETmKhBxnIVqyu3q1yick4PI7GIUXYk7syATT81qZY9Sxs
Xvjm54vjTP/8i3/kG3joInaR1V2mFwI395SfIkfJSFJHqb08FmErnPXFfv+uQpNyvKU/nIkFMXHN
Ku87/PARIB82zTcL5Nu1/KPY9IvkW1t11c/+NDT9/2UeOsu6SFePkqr8EHAuUhb+cyL6RVW+fKt+
e8ExD936Swd7BnSzyb8U/AGb7zEPnb+R2XUdgxHJzkew6L/i0HXtL4sVmFcBe2ksaP+OQxd/paLA
4kFStwPdK/8kDh20hMn+63ygzGShVAkJ4ejCEnWyGFixbBDJu4zkUt90jRf5w9kNnlRv3cRe6o+7
i8XyBxmLxC04+gGCyC+22L2vVjRaKeKaxT17INcHPae3xcISjNBGj3PrHoYNDXXSzfS47IzDGPSH
KdoZ5kEe/Nl2u8uHLujcYlfsrMDerO350pL9pAWFuVOLB5nGoR7BO27iVkig3QL9J+YJd+TCFm/e
jL6tBPMmREb5jNDDuxm4ipvBw7Di59t4j6Jum/iZW53FN9pEG8Xz4Yw0qsF9GNz4nBruJt8jRj6g
rtmoh/qcdKBt7RtPZ7BsvInky1/1XXvIA/U12YTBsHuYPGKNXM0Vn0AOtXWVWa52Hm4A8hLLlb+M
T+rF4A3uDZrHQLky0ce4D4ebhwfHvTgT/7HQLTrfd8Gz7jGp3Pa8PUccdMhov+meFW7hPm7u7iL3
dfbrcxDyoPgCP+9mDw3oATVsZ7lnMilrLo8jWVml3eEhRoPhW7y35T4n7h33yk33vU94nTv71jeU
HS66P9t9bZ80P/sCA++W54UbXWLD9JJ7RS2/JJzctmnfu0M0+VaJQumm+bZu5X2968/01CcCstI2
Ch/C686Nm+Sao9G22w2uctWT6wj/FheBegWwPHQHfpn2FRKo9nHd5D4xL+fRnnHwMAcLTR/M5/zQ
4CmpN0rudz4HunK6bvw8vxa0cedlN/WrPnEGcTnkXZHSpP8wNs3NsB22ud9/M2u/zdyzMuGxacb+
eS5dQ/KUxl941uPsrj/GC8OVSE5y026buc7Xsm5cxNr3Gt+GG3cxArQH7XO0n3M/i/cYjuP9dRnv
n9p5H/8ckNZQ0+huuomC/kzeY748b5+WZ3oizio9x0GVXYdkBj1FlEXvM1+Zto3sW+cdPfPGr2sE
H3/p3OAD8+st7W0u4nP1Qrttz6ftcG9a19Kr81qtsi/bCQ42V8Y2gBj3kF2iFL9CDIPg8GKaApni
9xwBtGxsCv5tEz+BOohSwDXr7XQOVYym2/CUONAd8OVAVS60bj+QeUpi0k8MjSp0C1ITY1PfDS90
JzTO+6uO96j203IYBrS7O80PD/F1uk/PjYEXhTe8pf+6creur88PXH/jybeNL7EEVLPbIwd9pJdi
fYf2XdM47HvdT/PZvCjO4q2zx0RG8JYUaAdiwhhgaAESKTC+dbza9pWtHwdW7BVeWG2imwr9/eia
ky8N9Ehm1DWGm3xVrjO6kT4RHOmGt/K3dOP2Lsbb7bDTL0bNG32TAJtvfDHHLTfxZthcLzvVcQn6
PJN5LsLvwuIQXWpX4T2yb1/MYFm7X77Gmd/JbvfKdYUeiSRYmFk3LG98DG/S6+hs/m4iKvghvQ6Z
GyJlhF/QNs28M7Zl9LWJPHW5UzVf2S0X5Ub3Nkuw4Cdy+/3qX9Ub4+wVW88F0wZT3ffs0jwQKG6+
4Edxsx9hyS1BHm8/5a+E2rc79ek6unBetMSDbUiv1S/adeLca+l+VJ/WZU9frRvtQn2yz+u2d6PK
Bb37Ju+V9cK+ClbP2tqPoStdFOejR1LVq3q9175sCdW7jH9qlzQ38bRgudUOl80+3VUbpXHl6IuV
7Ws31B/0li/UXtadG+8yn2U5eHmJdylp23vZvY131fUhDTTvawAi5F4ufmDcqHHwTfVVP/K67+o5
f3JlX38sX540FvMK7YW7bPpg8KdN/DL4sJr8H8Wj/USA4stbg+n8Ut0o3iWnxocu9vWr9cBXQL3g
FfvqfPD7wL6q9jI/gjrRJajUM30rch1+xtnmJBpeGofJ54L49fVc8XI3r3YJfhVtr9NE7sJ8yvZ6
eOh/GobLH/OfT9b27Sou+4dF8bqzfEsk0AOmYNbF0S1GtztvzqfNgGAX2Mslmkc9dH6Zo0l2CYnd
kDM58FsfFHv+eO5sx5xlhq2qP0iGG16BANEYSNkOy2bweY3pGtvc2Ei5T3bRzPCUL/RvkUxTG2Oj
BdG1sX2SLhS+g6P7McSmG28Zlb61VQJaumgv96mbHm693U9pXw6+ekaM0Ob+siSeE2E2Ya4vhpft
0QwdrAvlMpu85TrhFg0b6HVf24p/+kC6sWpPemaP5fKtbaG60V35khVe52y7cy7KfoTyupzOZcTr
LthafOE0z0voSd9H3bd630RPol+FwY3jk+Qx0LR7Sa7GCNkd+5zxlHPJEjGbb03ua2mnjTtceZjT
9Opgokj852XhXVXw67QmJGft3211/jc20vkPhSOHnv9cNv53/vpSJi+/1o38/LFqVJW/ZNLFFBlD
idBZKP+qGhXnLwGbCQibCDJNMTnivjfR0dW/AC9B/lWOeDItOsEXu2p4a6Lj/EVzNzgIClD4VJu/
+gdNdH7DKVFhAdoJbARdBgDOxwNkMzRJU/YhvHUajzd0ycsbzGipFFR5za78y025Ppaiv0bnqacM
MIUxPAoZvgTwcitQWJx8HL1a9EiAlH1b6Y8c5ZNX2WpijHmkhRBhouMTn+wyaXFGqNMrhBMJmXmk
jpdLupjarijzED84cuWrGclkHkRxNzi+Q/uYG5KpTMWPezOhT4PmFGed3lPKFmU97UfqXjKsHIOw
qxnPEhRzVFH8LaEx44NBq+7R6LyiPlPTAtimLWoWk1S7gQSprp2pGLmWJsWvlyUWqzYy7dGXCId5
bMM62kfJIFHCGIPjeKRrTOSDJ3UN8N2WqoNZJlSfHU0iaG1ZrPgBoYOpeLKSOzldfTgo80r6rmDf
7DUaV5qWZHl2Vo+XSp6JyGjZOQuzZvgSlVab4gpf9NHLMdsOLiElAxrSUVclV0IWeT2OlhoFCqK/
8QfO4sYMemXtnyPirq9iROraZplb4zGZrIbvvSCqcfEUAPpLiH0e5IkWpjuJfkPkCtGx58bCagda
vpCX7dm11DxBA4RfE2fOKx8ILKeYBMGidJfXZqHJ6zQ9Q3Z2Chpyxf6qLuOsoTzri9eiIDViU+lL
n7hD03VsRbIt4qgiR7mZ6MKt7fTe6AzfwgN8k06aiUF2Ggq6GA6JLSFc1Ed5KzLgBypNKAhGbS3D
ryzOnU30M0HHhW2QWVPW1DWmZJnPMclOlFq9qr/g15PoNYRHLgrMDBJxU7ZLc71M/fiattNAlerg
uxdhybPhFXo3Nq7Oaetel3HJedk625uxadZ4i98Qs0uFW+e+r6eSZ17qaU2laY5XYygSmbuxaBsv
jCvDB3S0UFpXyrzVer39kdRyRRMjtZ/gRyYrP7dFRoOn4k37HmHoRzOTL/JdGald4stx267BUo+d
vFPkluJcycfhUZ+Q97l0xlFTV6PLmBqUqtK/TM3EPpZCI/Ltm5TkgjabCk5ZaTjZlA2Tg1d86fR8
T44B/jiGifRqp6ZFAgG6816MupB+x/TC4MnGYdr7mb0QYzGT6EzHxVhqbnFisDhoeDfKDdC8zpEq
IyaNjneqfQ3OobJnT45OElCT9dD9BomkAflWDXFFUtJRddQLZoNByejkjjB4+kmgAWFCk50zm7mM
O0Obp2ZnJnFnUQoDtrqVhOXSm+SFfDyryHtlozrTcNf1LSFULF1tFSD8FPlV6LfdjBSgy4KUiDiI
0ah9X7WRfFQa81JR436vlqAlbv6lRvCU8KZRZWF5n/LnaekJ9VYHGj/5YZJYUaCD5P2YNKPoL9J6
sWjlQOeSaot3JDEOjrRGd3E+1RNhetivN0bS9N8Q1jNLlERds0sSj7OG2JfRntwc2yEmHfLOyEo1
c/N5NSWEU1pK9E2P3eDBIlrvroam/RIRqk9GRZuP1wR7G0qwNrba+Aahb4X/zzfo/4jbfNijRVO8
27798aO/eKlPd/P/hQjPp/jOf5ff8fx/2Kj5+eNGrfxFBzgYfrATFIZ0+QFfOcI7yl8CTaGPK2Aj
ilVbtB/9ZaMG62dvhyqmQ4TK271v1OzhNEmSxRux0+G5/EcbtSN24g/ojqlaYswjYQXvRUH1cetU
kcayiGSod8NKfk3G1LrWZ050i7kCrMj4Tro2r/Zhb9n3o5X3u3BopPuwqc9BfKOtk0sBKedYWyp8
s8t4ZYFzujrOwoe5ZUNJUM8EEQNugz6jxFAzfivk9nmN8tEnxOomZIRuLZi9YB6cGFC+olI3sXjK
WGU4ROvtc6skz81sP9XTihah0s6WObxHtKRtyn6Jt2HTnil2IQnv3H0NSnm5TukPpF50HFgJyIl0
kkqn4muzjGMAfU7mkFr1W1wZ9LsDbQ9SqbMp2+f+my7JX7gUsKSs9KZqagNnmmFSyHtzWxKxr6LV
xpCsLGQ7M/G8zOGcu0wmCaa0DPOzqT/rW0XaoFEsg5XMmk0/tVFQV9r3CjbRTyY7dTOj2A52PN6l
ef1Fi+rvYSZ91cdQ5U4nxk/ieA/2nMR3Ydbqu8yadg4tAnZS5jReXdTrYR3t8kjo/CO09X9QVv/P
Jvb/R8U3U+eT6hu/GcX3f72U3/9r96Ndf0TVmJQf5rh4/fskp3qmXY/GlMXdISrof01yAzQWpSvT
GH6Wmctr/p7kxl8qtLqKFOVvoPaXSQ7Rqlo2AhUqaMW2/0k1Dlp7MssR+BgkOXAeEAJgGvF8nOUz
7emMYtRTTx/bjkp3Jk3VDYvcvlDklSQip6y7p55chsxdjcjCa9eug+lhhp4rt5/7Kd2kMhmfPmGd
00vUT8p9F1PQ++Gylgb8edumWLAm9rh+NJQomO1eoG9Evdr7Gv0H59dxdmZ/pgpcqZXDrr00yLoN
fadb5J9UrRPM+2iGczCMmIlcM5PyB8noyEszTDK/0PimhGyFZC0fLLWXDVK6VEf4BJOvGBOz89YZ
HDrn5LZxO02EXrqhkWEKrNa52IdkgpMJYEC3sCCo9NRNRjUlR8mRDzbOqvaC9if2yvG4a8nqnTTJ
He3cDCJraM8SPXduyW9ULoj3yn0EtLytBgF+OQ1hepkQS0F4bkofFSKSxoIWJ8PabNEDqgFXnz2G
UdSe5QVtZdzGZAenJfpkhPhGlwSzbUPFTR5I2nxpaYv7s4vLIjzLcXpUNGyi6ZOP39hJfG0iayBo
aIip7Va9k8PzrM2ASoSILlAaOXe80GxRq1u1kzxPumwRVdHj1UWLR3Jz00+Gg48yjy6ktDOfJeKl
EPIS6PwN7YL1TcLbs3hjmTXoaajD/bBNrF0UpoR8aHYRk5qfh/E9rXPp5IIJf7b8Uc6yS7yx/WWn
djKpNTbeOc+KQ0ZZjEtvdDE0qudmVofPaotw2E3KRH1QW0neZ6k4xihL3oq2Zwb5IzbtNb01Kymp
FIy792OeUhUyL+r71Cqi1zI2J4Bwmo/YblMU61dylRUauxNpJgXWor99tCxz4sMQObqKLBvX65gU
io9zkDSCEq5t3rCdqDS4Mwdg8rXClUIysKmcpQvuTLduk4S4hTSNFYDSuL8dV51LaywAIQ1AfI8X
uUr39dIMr3lakKBvrtlrMsv95YzxFip2jJRz2r+oqktYY3jbO0hOyJ7qOLkQPV1ifm0w1vpKkhSP
02iAzEr4EzPPNsstlOF6TXsDs/U1olCeuwjrgkcLHk4KeonMjgyKLr6VYINWhCaL/S0hX+qrzV7P
YUgapRcuabmBTw/HHV5OOydCZgT+Hui7elaHWQ0IPI1Y6zUplAFtc05p/hyRb2Y0ltm7Ga6hO0I7
i9GTtLUFrkJ43h1aFb2015BnBbqVWWlzyZ6Ix3dBi/RdztMqg2qQ1ussc8qvyZyr3xwidtD9aY0S
UIdz25bspiM15bEwlOmRtNDsizYR37/lDFLOXjfH9bStRoQDrqqE9pdwRHflhpbS6S7pJBHxWspi
Fhstt7FypSXaUQZbPt04Ce2taLRT/B/2zqO5bmvLwv+l53Ahh0FPkG5kjtIEJZIicj6Iv74/yH5d
EuUntXvWVT1x2aZE3ItwsM/ea31L8yz0iZ02NE9sOtZXCn2GL4OcdjmfU24st9WorRErtXRmifw9
ir4pVN9uK/0NQKH+SRHsKPw+7dhqqfZkGV438uZO27rWPFD1SRHUce7c9L2mAihtAA56XVQBuIPP
qbU7hwBQt0j16FZmCeOqRGqMmDLKhgBXcmQBAVsECM5ZtMuZp9Xgubaa+esqTcXNOmHjcw1ZEqYv
JZV5JrSA+diktphEszWfXnlLoBQ36rZZ6CKqzUlyVuzJPALsOFQzK5IArdH8BBaDXHDHIIXEFRDc
VngPc1qfs40n7jmzxj5UmjMaARlxxeUlhs7qlWDljNM4TcNN5AAc8zqjNm5Vq5W/9oChaeWtKypQ
mAi8C1ax0gFnX7saJDs4XX607DyZ4RFGQP+SlHwbEGqroro2ikEUvyShsKLHJhH31txNFIQdsSRJ
HKuPGBEwCycIfvR9pcX2HQG/nUO6cbN1TTHgXXJjlY5ndiJrbto0MjPfIioHCUQcK+8LSJACnkZp
ZHfEdxbFsVtWSXqg7cgfT3hdOR6xFEIJLNUS9on8m7jxp0ZxkJTyyv5MWJXWA+JK4SzllgU5jBwl
9ZJB/3pbg7xSfIckMHSOljm/DFVVPJmDXg/7uo6sU6QrBROItB9eBXDIq5Gr156MyoqZSjjQXodq
DDqJxwkjBwwNPxqS5DfJhNtb+/vaHV0eDi+2BzIjYg2lzI9vdb2aDNZxKNzQHfvrEqP9gbe25UuW
iAM1q8CTjE51WrLR+rPl9o8qxv9ZOfh/bZ+3yUz+fUc26EX9oSO7/YW/WrL2H+jkZAwVGHxlC7TO
v4pAmrVwJmnI8mOcqorOlfyrCDSoHG3SMBAib/ILxaJ0+2unZ1h/GDRp+RG6IJq2uvVPisBvyqbv
7hY0/wgFtuOjfdfYV36Y469qo4ouzRS/GmT1ZK39My7oficpK+O/dXGOqVJWJ0dzmLAoPJgatPHc
tayiZeazWnT762g4VlWcPXx3Cv+mf/tB6LN9MNRYyIwMlFD4KD98MIuVI5sKDCXt3LSnSgxl7KqA
Z33QBhGvIV5lvz7gtqf98UxoHFTZck3xJxLA++G5kacuxVuo+qxa7DQ7uzt2miQef32UD0/n5g1R
8YoZNht5FZ3cVpN/l32JP7uM7aZjxq0N8nmOCPR2CSaXmWRr6gOK+PghHlr1uiEN4Dci5Y86c47N
tt4kM5etxfZNP3xDKLbtiI4pDsjtyj+j4SmO/WLV4A+JkHO7Qqt2pTCn0DGzksG6XQl3TQZ1R6Yc
IepWb14JKtxPvz4hf/upkFXhm0NTTJuUfsf3Z8QCAOJoURz50Qx6y+DS7Ful7gFTRU56j6K4P9EV
y90CO8uuXIfxiWKO+05xbqShjPBu0bHqfnMzKNt1+P5u2M7V5rxgi0YGIA3AHz+VvVr2ynswohhy
7FDkjuZDsuq+zLyF92WjS5+ctRneTSLlwWrJN9lsmZClzPrU9LH4jbaSJeLjh0HWw0LBA2pgD/1w
iszVxMvWE9IE9oCnL0vKIWi6xA76uC7OFnBn13Fmdf+bK/PxieAcGLSBzM2Nyev24xPBy77I0qRN
AxUxkJcVo4YtM3XImq87+a4jhxT2WZp4KA+n95ZL4SZZLy4XKOiMepXmKEWJ9CATgvWbq/NxbeCD
cSfjA0N/RBtt23F/f8usgwbkvTDTgAQHa98J9oedrI7+Fqq3pyfb/DNF9SZ7YxOvGqxHPDkslT8e
j2atNjhRmgXYl+Md2U/jDqJ2/Zt0359ON429bcVDXG/DhDC2b/3d0lDRqnXSPMoDeMacS1NkplcM
Wnn768v6081Ec3BrPlAb0GXkCn84TMoCkWcZnSlzKS5qNSHmxIwKqp0BYjIXmIBL8j+uf31U84OQ
kHOIDhWnC28slIQIl388rNArx2hlHGAkO0gRBG5Deke0SH+/XtokhCXIoIZdM0XwJHVLF0RVXfZe
t8I+8WyCCYgH5a3ILs7pxF0utUmCMnhiesX+ywCCyy7F7fSlucUBaDFY1Nf5NsvgfHAXaVfZlCk3
rYEWOmgEJgqsmlF/hgqnzB4UfUrtppSji8SO6nk38GV2vZyp9SWnEaXAOGLaJE21CVuJloXbzbD3
3djp6YSC4haPSTOblzJExCocE7U+cp9k1PqWM6FP0hOt9fI0ryf6/lZx1+PuYp6ktDFbUJAH44Hk
CbO6mccq3jdsGu0dwbfM8/N1LD4Lw1iRj2lL8QhYNI0Y10nS6CvsSFM8NYzx2LxN1oukZqQoSyVV
vjm0h75xorspjdrHAoKpl0I47f1fX9O/u5NYkxgmby0uVqgfL2kBlEpF0M0gTS0lnwTzaEeL2gzM
dih9wvzGy6Swq+DXB92e7R8W5u0+YlBNd5rfZWsf1sIJj+VAg9TwS60zgxXofcB4rmG0hFTh14f6
m+9HNcDBNIxP6H4/3LJMDgkA1Iga5a2TnlD9yiGgmtxrtEY/cp+jnjBBSPzzg9LDx8/Dgo/T9eNJ
jeMxIuLC9BXw7Bf5Ml9FiVX4ZJ52vmxRmZii+52x62/OKSJTnRKQGlBxvk3Sv1t5al1LJNT7fNE0
1QH3KliTIeaFWsvy+uuv99PSrbBwY/DfzLyI7b85EL87VJ/pJRHF28CyB75p4hoKCVHuQh3+9wH4
+/yb423l9cf7BbgOrliOR0VtfLhfNr9YPRAISmqjoLSBdf9u0455SZM1vR/yUn3WbXJ4dnLdKavP
PHW9lSNrbnZyTp6ftzZ2vTOnfKx9ni/5uo2VBllS1S+HvpJs8ZtH6m+uxGbqwFNDY3Ybwfz4SEW9
00wSEGHyDSrnPAxEWrYM5T2z6ef/xaGoRLeRkcmqrH24u8eRtmFbkRKgJORlTbaUHsDR217Bqvyb
i/B318CCxcP+B2cp1tIfvxUD5N7OGCJBlzOi87BGvbtSraLg6hEfTtipTsTXjb856t+cS0wKOlrp
jcvAP348au04AKOlFR2ylVcBXAmaGGq/oFmdf8et+PmuZu8AXAb75tbvtz/suRPCC4qlH02/ot/v
Z6AXA4ik3U7PCtlXclH8xqi6ffQfF0ENDzWgIRMjnIIu/8evFiUa0WJmafq1SVBnLy3i7PCG/c0d
8nffCicHdphtdccm/eNRWkJo8dEjlEjNBTSJkg47rUyGS7zUtUdmuf2b47HX+vl7sTKYLH9cLwYc
H+7JIqeMLXCT+sIcJc3HDlsJb8aek4Sao0SkdepzpQRgJZw2jHoF/TnNYJLNIqyyQY/+qPBpu6IV
Y2YJRUHSotybCoP5eD9TO2BqjvbEzo2PTmegKY6WpnhN8WXsklSb3vsyra9isJJqSIOX13WhJdMQ
EjYwIPC0jTgO0LmklzOM7s+ATKlVJEsvr+umc4DfGX3xCTrMbCLoiJnDZ3KH84w15lkVhYyDSUNm
FNWUXJ5Dz1qwgc7aE1sy+RUo7EwT1lTKh34Y2oecK/yeQ6W/jNTZQVsxrsTK252gmZ0CiCAgo7Wg
4UIkRFZswPB/MQiIiI5ESxjbiYuWa0Mi3sRDBlBEYZ+nC/HjZdJdQhSbCzeTBksBbr8WbPVEap20
IUcw7Mzx/FUVLbmIHVF5X2ottbcpbKPes0EYn/DrgyzMt5Sd81BocKWcZZlfopHQP7dvbB39BQ1w
3QW5J56S0aqaUKzkZblzrZZFSDpjj0oiWdZ8l86WQbk0ayRW86FYhEDKla/r0ku3Te5ktKNbohRQ
JOdotIZuMfUwKmL+D2Wg8Vp2UfIOWnDie+VpPIRdOsW35NxEDXrcqbnqTKl5pFxDpi5FKYKdlIgB
hJllqxI7U0p9jGdZAtaZwk2YPZxdSDczIkWY84iZeAdTI/fhXKzkwKOTtsVDUZcmnlcyEdEzE6R8
FGqFyDFfbefW0YAt7trZnE7MrVDrwB1OiEx2HDTUTkqHErh1FZ24grPiUXFO6PgBmiKIjSUL6nYn
+INWoyDTzyJtuBzsmtRxh4z4+0yuJDJzIQvaF5Nd1geJqMM3WCJOvstqYJyrmMwFMlxbHVKtqhjM
MIa/Gc1VvedAcuExMagfIXKtt9zWTJhAQY5fW/DTA0lRM59WLXmxuYYdQcFlylMEv37tb0vFhwWL
Lo7MaIZeAe3JDwtkOhtKgXRB3fiihg9vP9vx2sX7QMRQQKlRupugy0/z3vpNPfVzf4HibcNhoGPA
Ekuh+uMqhmSpbVUIf36DVgexcbm2JLarq2/jLPdKYTThoDex35t00xvAcFeOXltXJNOXvk2WwrlR
kJf/+nT8zfqNc4odLFUJlddP1k2JQZtUKqZvm9F63Ywg09vEKW5+fZSfmntUrVRY2/d2sALj//nx
qzskOwy6JTR/jLTqNABP9SrRilAdu/luMef+C27pyh+zkaFKh/ievQaseRtXbWtC97eGhfXJ1qvw
1x/s570gIlDj204XzAJK0B8/V0piRk8UiOXLYHXP8jA5MJTNRgpJ/2JVzCt2XGmkYBgoFE8S4/Sb
u/Hn7o6CPFNjo82iBfHh45ttzRo5NZLJ9An5jS+blAWfrl+DohrNIKE5Q7hqvFvMLfgZFZd1KNYB
IVmE3vCzBIb4+dfnA5vsx+eD/jCKIGBjzMwUfF0/nhGlm2G3j0gGIQ8NRx1xnxHmJntBhlRRg91j
BkK966xhuIxjwsg8teEeImJR1o4xN/LbuNAi9Zy1sg5zznTLK4sk56laEcgGbUdRSaqq1bYH5hJs
eSsnmo9xYzuD3yktiXL46Y3HfJDlvWrmE+x9pcVrUvYKBoSMOBAIoCTRuaSs8xqNILcIPFyG+ZQA
0zQ9mYzWHu2YqkU8UUN6ybgzIYxXJeXYhbog955eSuZrU82sMgJM4HzQwDijPje66cG2u5p5pS5w
4Db6FB8UrsOz1mgFmswprnvo4qW98IfTvnxt4xo9YLkMsn0slplJIr4RTPXMm1AQ1jrmKku9MrSm
fzDXaRWhgi7wamDh1TyQJUoc6tkir35KCMV9b9E/YPIDJnU/2aq0+gJFflmTNns9srAId2aWp5Cy
KhePLREVXjIjON4hZKDBlTR9T0aIZG/ywZTcIHLQlnILTmnFNaThKL9k0pwab+W4yOIehqusPaxO
Yqh7eFIJ5ihCkeRAqxprOPLS7g+M/drLuW9MMouszNE9wozW3F+KuQZLOom22y2JyNPQMsZOuVFz
ewilRNdaf+hsOSJuxe5SD+pgSxRc0SdX6dg6pHeJbLoHvI4xwUwYLXAhYxML1AC0jE/eYIdSAe+o
YafJ/WsCjuOGl3T8anH/pOhzU+OFItckP9RBoevWuoQjBn3JFqUnY6ZPJIQhRdZFjPmhQEQH0iZT
4Zr9NNKWK3M6A+ivM5cFXtID8jvEfd+b27I/L8VOLLXdB1BwrXtw6haM+q6YQ6hONfG2FmETrtxH
OTQYaR7kcK24Q7f5GSrMhGC1q2xJbWjABlIzt4tEskF9Rf9IxdCT+xItCgY3J7cvhBQtOBR5+pSw
K9ISIHsNojeaJoPyjkyWrxMw1mTfQA+e0HKD9PJSE2oEacJd0e1azOnnbO1QkUFZstWzU20HsxZs
2BXhQoNLQJ26uPmUyHtBwNu7WKcRrwsc4eZMmLr8kJAkGqMrNaQXc4LNjSG/7C2/462Y76FoJM+x
MU97qXRsBs2RM+P8IFD2ea0W89MgSOl2xRCZOukZjA4gfXSUhWAqkKGzU5U20be8EF6zVPPniSg5
+jBzMT8Tx6Vi0nS421yTvK/dZiWnsolt/FkSQrahZ1LvMx1tB3dsevlh6ImR9FJurOO86tlXw+ql
m7iXx8VtinR8Ucykkz2ExfKnHMj0Pdo+K92qSummFNqkuSmtmTue9Ej4aOGKTzmC4edRdYZ7g8yr
92k0x4subhgyS32zzC5K6PVBdZr4pRCWJTGoH4bSy8jCAqDeJUzOecyGMliqqS4C0IgALui6IQVn
M01utm3Oc+1F0YJOabLmwnG3sVKg6oQW+GpUKASsDYVyVVBU87ZliF/uKqr+z2OZ5ED5ALwdEfmQ
gTQYcaYeJKkdq2AQFeQpFWjNaz8b8RRMyI3nk1WgEQ9XdpMExrTT81xWGABVs7If8iE2jn0LCcFX
i3GG5kM644XC1F9zldxSiJEsUCH7DbgK0ibz0mqPfbVoBgEXZYf+mGya6kBEupweGkh0UpCPZXpZ
Vl1LjjXJSrT77AIfa2fGK3p5xYxumqauH6HfyJj5HD1dA1Ud+zdNkljObNTegJmWPA7Y7g+jJzix
g9d2GQ4Dac7lx0lIju3C5Je6nbPS1MRbryePcrTFmzswSR3Uxc2yI++xbv1JzhlWxXad58g6RUUN
44DJ3q2OE7/D5MjN/VQP0hNXuoN0rWq4G4jrocw2CAwbvWRU0hwhleI8D+wR3IasiDzIbCIn3aLM
zCRw8sF8GCMkqF481MVbqqxyRY/Typ+EHLc3LRA4sh2YvZ/bJV01r4nQ5Lj9oM+RJ3Q9QdCuC7jJ
k1YxaO/sen6JycFDIELdDAy7XV+6REIRk9QVL1FB+i85NGpPjB2RAYyWmKgQ/IUe3ApALPqT1X3L
iEDWTZ7KoDyXnWi6PfnOZuzLajlGhAqnBBNKhRTR9S0ZGPxZxf7/aP0/lM1a/u9n62diooaPfqdv
f+ev8br5h60BCv1LEE1z+L/H6/IfCCAcpnjsK4hR/k5jaZh/4GrSqbSga+Cj3+rDf43XtT8ggJHK
A6J2+8E/0lGrH8s6Bf8RTRpaxybzf7Y/P5Z15PeQPNMYDablqHHYgShskGWi5r9IdixyZiHj8lSQ
inlPAfgZUgoGG4D6eQjRqlCCRUms3icfrTyNPXzyYO1Ltr+8tWwpUMdYsECl1GnXjN+X/jTP7FTA
j5rz43en/PrPfdr3Xio6WR/q028MUOpkmpI09GE+//hF7N4GLCJ1GGrJtHD2a0zU0c5eE309tlPH
w22Rj/eWwvM8WaXcYj8BUufF7cRQJ23SGLOtlWoYUI0V7uFIHueDKLv0mnBVhFoExBenmbln5os5
FrdyLBDdKWgn0sNsLHYetlpJ10Sy7SLeY7iZ232PVLt1J1mWaLRAU8YrSU7sM8GI4AZKwqjpjUwZ
mswum9RrJ57KR9JkZ4uwE7novGRtIQfEtSheGxs9DvGfvDT8ZKP7YdeowV/ChMGbk80qMLI1NjMj
qNh8F0DMR0xlJXFt2MRpc1uenhM06qW8zq4TTUysmk1OTGtvkQUb9nE0gfXnIp9nFEc3pl2kBHRa
6O6CTEmdCTQk0B6qYlPp96ZDAlE4oD49V0O72EdCKaJmpxBYqLom1M83O+WN0a6Occo6mz5QllXd
oaAa/JRZWUfibBZrnCSpbXkpUm9YHuqNdd92Q/zJWCdxPSZCG8JihlnllxijLhl2Dwqk2gruCBWw
ZAYoPcDRNSWTCEJot16WGRFGWhKUbiNkqta3SHTYjUsW9vcWfVbPlyime6UYRsmja6Z+jcmloVeS
d2kgFim7VBKRqVf0GtRzO5mT7pKEzBMw8YkJEqGWaKxMLmllTet9rsXadGuZZEpQ55WLFs6t0V/J
iF4F0qzVQrCrjRisNbBwZ7s3CMlIotqufbtEJxIqnW48VoQjvpK/SCYCgd7Jln5c5RTyFfenB3J3
5NPFkLoQFSsz4YJA4nhFVh35ZqC8hC9VctYST8b+90xfHAEMmJWxO/HmXN+nZuZudiJbAemVQw0M
uROxlGMtXDenw5R8mcjEswL6xs4nMI60x0hbIUinGvM6Cmi2kKgyZYZ+p4pxpwKXo7mZLyrykxnR
natFGB7okicL2PolaiVi+BYScEv6zO7U5cYO/6Kce0UqUSQXazQ9IafppgDt13DttIAUSRkU4inK
FPsWC9U63Wtqnz1n5IlTJtgz9rl2LGaAgVIzu0Q7Diop42TjHBZpBh7kgDd6l9pBeR0kop68NanA
a5BtbO9wPBTvBKSIi9LK63uacF7eD9HI44AS1YX8F5/kqJteyiQ2jwZxFeuOiiFyK9v+hGfE7vdr
skT3i2i52OwdFHciiuy1aOTGOTjD0q8839LYH9UmM2Ws+LilAsuqlJcFTbWyk/rWfgYDOYo9QVf0
Rx1QTGgcnRGbfB/PFnl0+UisJt44vO4GyUbeADpWo5hStOWwdI2muG1Pu86LFcl67ykNcdRzvn3A
iXUaDsjllACSs23TpejqxZVYuysiqNSoIZOzhayxOnEfBcDb+xfYOP2TUZE06GqFHB1JtmvzXSkj
NXQHTRe1j8qagpo3knovpJyHeTEnoArVGq/ciFMizS4+veUF/ybGvWgugozJJOADTSFlReF4uSdN
lVKh05+yOhh1ht0U3Nw0OMk78ZSztDperqa6cFHSkmjYyjEZVSJFun4CEVYGfTo7x5j/jtyEPMqn
dJkkhpgzyg62uS1gwmYo4tsE5eDoEWM4k6uDDAj9l7w0gPMNEWWu3iKFYJ8ZRUj8NQ0ddEcnCb2C
qaTKNc5WPQbhgmfSxZ9c1iFa72xFXjbqFjoapUxDxxDxZdqtrdhLnR5xhqzJss+lk6eF63TF9EVV
u+QenYVeelWRm2/q4OhzIMMXHc8mC3r5hnFvRX1Sq7jtQP1h+FM08qmKTnXWoySlmAV6kqHINVKr
5RRPql367aBjGIKO89Dw5nJcFmb9FWeEitXfZjtBpDVLVp2abBsHR6h3TmoKkniL5SFBmVBwk/fV
DXQi+8pKcvWGBN/+nfJSfZlGWJVhnqNycnl6cxIH+96iI+7k4CbA4PH4EwZtdkHBwj3wwkriq6y0
eFXUE7ZOOk2K7uYtcOIzLbD+C3VtbgUVJPMa0uxCym/XNDiq6EWJh1SnM+CSGopEoB8tY9lHVPqb
VTQd2tBeRvG5TWSgJGz3kCmogHdndrlG/pogr5p96HAD+5K6jwBttIV+z7SAP12UZJcf2WNqsafz
fFybWjnLlO0kO7nttDCvBa8+bCHBxggdmpxu35omOkEk+eAfId3RyM9qVzvXUyfEPUDfhKB2MUXX
UHoIbs21pFAhr1SYFr4VKP9fHv/HJsj899XxLn3pvjCG6VCbVjhwl8Pbf377K38Wx5LxBzB97IUW
ej+DSmQjCf9pM9x+tM3gEQBR00Ec3maIf6lPNfMPFJA2Y0XkFVtfkrL2X0AAfoSGh2p2a54i/vhH
GCm4BJTn3w0GADgy2OU38gnNzYMkf2gFR4BTM0IK3xXFRad8aO7LW+UZg6wD1pC3km8Gb/mxPGIC
PCt7pnD1btrle+vknJavxnl8I+Puur+s7ouDdFW8ZW+Kb+yL+xV0zOv0KOhjf+kh41QHtt2Bs1e9
5gClInBO62F823o3qktf5Fj4bCuP5pfkWn9P9/WFcVa/OEDYCpIgXfWxuxfn/iiFfeBcCb8IK5+o
2UP+qN40ZxxEN9lBC+tbgoiC4noJ2pvNYTT49n0ZpHuQcU5YXdU308M0e/ykv1nP9m4+D4/i0N5K
V9qretQ9Quh2AqBUfgm7aBf5Yg9z8GhB0zLfs+v6yKe81E7WPnosb+FLOq/2O2Sd2PaT0Yv3GGR0
rI3gT3rfPrbQrFF/u92VExp7+SGer9pj41y/DBfpseTXxpfJ9XJ0rpZHTuGZ7/COtTtkjOSmR5q5
gXGqrizwUE1Y3EX36qHe8QG93rsvPSsgwPosH7UzZbwnh8mlfR8dqxDFn6f7VIS76WsVhd0QJM/G
vj4qoRMyV9gPF9ENq5ErnaLP1j7f6Xcro9obiCoCSkr4DeTU0KNGliYHFX8+uWgLl2aQctKwXZ6M
A8oXrwrnk8bnms9oD0sYOeKOlHtN9yawKs/rudynN82pBSoN0qrdw47yMr4XEltOS3ZIDlZY7utd
fFKP1T2t/Mvywr7mCE9OqGC+CpKDvLg2p53p5A6wzK22b3s3e4sZfz/lp/Fq2tnvywWV7/jk3LLV
f9JO4q67sjEoJTvAVrq8d/ig8KT28mUaKoEM02nwlHD4Yh+XI/HBvmMG5Um5ku64P9k0JNVVCs0s
VNz6gr/vY91w49DEG+bKocUVAWLVfMKR4LY34zUkm0S42iUnrazgusx7uo4dGoP7OQrR0kllKKde
cx5DsCzgwV4Ab/vtLvFF5sUX16XnwhG7zcLVLUJrX7yF4j6muH9UiWDPmC1ymj7XJJ26dkDCNkwy
NZA8jALprv1cXqynKhRXtPSx3+T8ireM20j25gPbKl25go3t5tU5h7TgdkOomM+DBXpJvEuq5S7O
exGdDPRyhjdr+1m7EO71ax9a3gz756S7ludGvQ8kRnsYb5Y746HMXLtiE8LI1APpX5AFV3j96wAW
Z34oAlvxSGUM1tlbyAnlXizOZcu7DT4UFgz6QXjdnOPWyFn28uus09bi3pWDaAf0afnSHtenigqR
gihofcXLsmP0Wt8P13CAkyowR77GsT0gHLG+FMf0yrhv31PV3C/WXXRpsS6JcDlWZ30nQk3+ajy0
gdr7/dVw1/hsuRQt7K/Gi4V0XXe9MB51gEWph09wJuCN27hWwgoBQNaxK2C2osP3QNcLGy6h9edN
gi98Ya73eoOlbqfdd0ceYdd8kHl90qCtb+iqWzieaE3blptd1Nf6G019E7hd33vqsU3DZD5YxUXx
Jb2TDubOUUP2F+1ufpdg4clt8FRjEHEp5/IbrHLAixJC1fpAaFCZEvmZJEhVfzJ9h3nO16Z7ogup
+/kOqII7Ze66181AtS+0IqheJglj3N5y2IpEbneacSx/mj0ausF023q2Hyu+mZw0Ze+sJKm53BGC
0zeCjH/aRiV5/ZkEWgU20+QX0WuUFqEWanfDui+T6xmJwnhUg/yREkT5pJ8s9aJ6aOFLPA1P5JqB
gXbtPYkV8JOQcF10NB0+W+aOVnT/mCfo8x5FHjryE7P+eo9AVBaEFJM178t0/J6huRjrrjYhJi3O
F841JCxUFvvpbrqzHrmnvIq7+5KGxOj1GDKxkx3FTe7fWQfFAHu0Aom2w2V6S+xz7NzEkj899U/y
DVqPMcTpOZDB6IrdIHl7jVL/Qbq2b/v9m4PH1C0JQEMxcSHpX6wLWQKE98yQKq/dnpyq6UKJb9Hf
XRGqPBtu9dkaHgY2OGlrsVdkKMIue37NvGWHH750rUMKgFD46e0EaMyMFs+6wMjKjXzP73kmj/sm
oS1e01jANoed7NgFQ3OhOhfmC0wMN4XsNTLVSA6sG24svMp80oDrwYsyCa+mjbvgY3MRH1BQs76V
yGtB0jzC2yo/OVSvAv3ARfosV8/KVSc+K/HBEt4Qn/t3crLdtnk1ugfnyshPw7F0zrq889tgcHmo
Bn+cvYcxCKbXsg9MkuJ4Et0ZJMpTvL6NF5udqmk2nFiaBM3FaHss7uQKIq1lYc35wc0Q0lhw6cmw
q03la95YKDdece+vdvWoo2cE0fok+cl0AS8rv2NCBZrKGYNqJ02gtIbD5Dde+2Lf2pcWAypfXLS5
16OIeOEf4qI4LufoClKLD9XaNQ4ciovaeGYAUyWHg8BS3xxM3i765+QwvLBPmk7Di3Y97fWTobtY
XhEE5df12QbB9TwZ18oeHpevhnzXydOU0Jp3/Euiu/IeUCHKDFeqwyrZc68y+U0HF7u/YaM82rXN
IUuP0eoP9V4YT4xp47fhgDB0BvRGNnF5jFQ/n8Pa2h2TIzcZd/N4odNVgT+/T/0v9p4gUIU9GRmt
5jES13J9LCZvFv6b3HmyvvvnZfn/ACHwfwkOIP+yHr+ty4+9agb7/20Fc3D9b5li+G8celIWxe6f
1bgqQ+eiS0xoC9xwamL6r//iAeAfA+kDUxvnI5I4iwr6X9APDb4A0k2b4pk6HyXnP7GCsRv7oRZH
HsJnsOAAIMiwUOl/U+d9p821aykXTKgpkklDaTGDpUMNhBsB4t6UJHO9HpUuX+CGEu5awlWl5XdZ
zHqGtZk9eUTPbB3qXHkjDpwlWhRsp/dCGRXHa2ukvYETp9s0EP1CRPijzCCYsa/hfGEEnKIFLmKl
vbJWLVHOizyv0l5kJS035in17Nw5s4Tyri4HHakdPI66Phu5HndelVrKXibalkYN/olHS68653ok
DsI64Anob+W2Xk61PVQ38J369ZCSFfZUw41u/LlsjBgyx1ReWRE9JX+gC9wublspNbWTWDcHrzAW
Q3vojbnGaFs5GdiCpSvy5BxN0mhdtjbNkV1SkloakEAEe6iNogTPgtUbrJZyUn3SyUoxQ8aB47yv
QDvA6c5Igg3oC1LzYmehEbrObbfSz1ntwaXLY2IAp8sfh6U5xVIYx1ZNYdH3EwE0wnEuSvJy7po8
Xcewa3tIfYTiqS7mf+pBvkj6WYhV3NJjKliw8LWhoxkriFxdBriyxGGho4LI08THQK0srqzFI8RD
RhhjcaGr9fRM460xXS2lbx8UcZcqrjFIOGPjYdC/potYeL/yco8cwtowzukcNjZvCC6vz6tZAmXo
hBlHDFqV+K0q9TzbSZF0C/jdWPxC7/svUcEc1qnjkgEuLdZE6OvTgt0bkYpHeHzcHDGqoNwEkNWd
Jpwjqg/vKHoQVYTfvrGLCwhww41FuHRojvK93Zoy+sSsfIm1dfER/xbeWGrFq2wwc0fwB/3My/PM
ubJyQ5nRfjLL9RVlME5yNmefC6J1O8/K5miGqbI2fK1ptt/RZgzo6ZTVuh+ShQUamjevtKiSOd2d
Nat+hzDmrhxRiAQd4SgoHXRqJGKnycWJuZMvVglmuEufj556MrbrNgaRqQ3wfxhYvNV8Sv+LvTNb
jhTptvQLNceYh9uYpVRqypSUmTdYjs4MDjjgPH1/RP1tR4qMo7Dqy7a+LVUVBDg+7L3Wt9aiE3o7
yyahkkXzUiLAyftD6ymiowq77B8n+pHgc9OwflGUTUfedT4/uRAghvWYgoqi9TksxDlA/7d1atjm
ypxCNe+gyrSfK5mm7BBTr0dQkg0vI3xyuekbR39WHW2FVQKanyqslL1x0GnPPr2LW/EripLkCWH8
wu6KMb3sY9LUs8006uaP7EQRoqBqs4fKiPAxigaNgFyQHFsysuOADgzJFzxo2v/oQHJqylnNq7CN
2vpQ4k5OVpUw0l9xTS/npk/QHaGUdPwHBALiiZALt10PfhbvDS8Jv3tDEUV0t7rwOe2rTq5anSaP
ZiiMYWsaMrtDGhqDc23birqzIViYFX8DwBtMPPFgGG8EiurPKXiCx1YFql+5QWdf5WihxrU3uN0L
RTirvwmk0oehdl2is6s4+khaAao4wt6zaWOWCveFK3OOB27pm3eh0cTRLiMJj0KBHht1bUuXI0Sg
jO4XWv7xd+20c3FVYSEU914j8e/NFhV9AEnMdz/m2LPJifDs6pvgHmaAm8qZb7C4GzFiIqOls+GU
+c9QlO60a62mIaM4NYKnfhrKJW2nwqeekaVawgGx8ifLNzTVA9ogL1PkDBYGqiz82Va6uoc+RhEO
MTQyZoAwTr0rVbLgZi1pcPHY7TikFc1nDhYcBswxNIudEdvJHzuYKrklqKn+4gvRd9ekUfUYE5wp
vqlEDbCOHArIRw0Al2Tb6djEMemjXl5BRpDQRLNRx9SHp/DJsQ0Y1IKER7a51lDeonMeol3iDfYh
njLbXQkyp+5lEziayaeIH+LCKIkIRF17LxFYffHtvk7YqiA3OHBRto/adOP4qkuAMKx9xWyx0XAY
i620nRqrhoyL76U5OuQAjcx7G8nHTaZYEmYcgUfkVmvfbKiKOkJ2Dz5QA/ANcQ1xY0rwmK7dDAv2
ymoK47px6waRNpSnn/i7wqfaVv3vGUrJxyKwx4WeKvJvHWLKlD2WX9NHLCzu3R9huG3aUuSfOgSq
KO5st2k3c2RxsHbyRn+iYuxl+9EzwHpnOqjaDa0wStE0XOmDQuOKAV3UYQlYO4mqZ97a0K49oJK/
wiFjNiq8eSCZgG6YBXPBrZ9qaqwfgBnSKyIKQhMODmQq2Tddbj4KRNAkEGKfQmyXuepKj4Fdb3wI
io9z1I0tSZIZ5VzdDuKlII38LtAthWpQV1R927CDAoLefL5zuxESTeiIkUWYrtwvOhzjdRpk7K9p
4aAytCaNKBGVc//A/sFu1qy8wRdZTc5Xy+/R0nk9oJ9VMsLwoIwfuS+q0NajYVZUEAATMlyDoQkO
o1WpBAiLh8zNtMlo3CWGD19nXEA/a7NyzO9g71tr1bljpagaYF+sNOb71ayk290A70Qr5lSuvqdd
MpfrFtc9QGvgh8+oYu2HmX9g7FjVOKBqJ7WeWLrq/NoblM261w7zNkUqBNSszen+VGWngEOzIje7
WrQaMQqoD/5FOwq+zOGgKJH5rnEblRGssbEMGTWlbEa9CUo//DOIAmtBAojMQJ+J6RIeOcAI/h9x
scUWY38VaFjuG1AlzrZAkcT3lczWdTnlIHfCJgnwSode+gmOZIIVvuaNbF02EZzZ56r7gAYKoZ7A
ShSsE82kCQbRzH/M3pTdygmH+cqtpduzXvAWN01W9Q9W5db6usytYZ8VXYiMbPIlDPdQ+yzIZL/T
hcjsdqJjCrvIcuIp3RiWJ28KpdWCZZn7FOGnwQSuyQB88WpFMSxPO+epziNr3lOC5rRe9casdt2I
zp/Zu0tc2IcpUQATXUW9zpOshijvEop5qFFEljA+StFt2Ex5n/10RiIqE57/mlC66D6LnHTYBo1K
3RsyR8S0JdWOzHavNVCKjj57aOSxg/1DGUg12WPE4XeQG+IbQCtLXucI2gLW+aKnlBXiOCisus03
Cd0/9AS9Tqlf5Zkbrmw5qIckMVpxPcvSCK5KVyHObOdw+ZSQkG8aloTsxtKuO8HgGTwaMbBCjVWn
B+tx1Np5JFEt/zYGJRUfuybRxkPalu2aMiwoSjWYCu6xqeVsOMyqq3ZlGiZse8de9N5H9q0hilZ/
yv2bmZApfUfs3ThvjQw//I9gSlIWm9lCGvdpjtgf1bQHLVwLNBuH5JkNdFbsYzOuxhtbz0507c5G
XT92bdONu1QBYb2SYxh3uwQuU/zTS4nY23kTXc/Pjq4ieeM5sXYfHR079roHC2b/O9OzjbAEBQ6a
Es5EFoFOJxL1OLMNv8lasSn580eYg+kmqoPy578/iP6/SSZZ0I3v9IfUb2y9v/Wb9hD/xX/aQzZ9
Hg6iuANMpE5koCPU/097aGFCL2AQGj0WrnSYSf99IuUYuwCkYZdgXVhkUv99Io0IJwEkzX8F0uFf
qqcWBubr3hAXYIrGe7ZgqcPlpMvfX51HQVT2GOsEFYs2iT74qKmf0SNkt0FtJB/QtjobZELBOhZN
/zEyu+669RCn114aXPArnJhIkZdxJ2w3OZnjzEfvw8N4fSd9XFZZaFckPeCpSDdD+i32nfTG0ebw
RxcNRTi4wN9C7SV3aHgFsxhtuX3rjeJr3xls8oXuvQd37txDPyDnpFVjpY9Go+cLn9Nbp+XxRkPS
AAM4GiFWl6OO69UjG/zOidFackAZVLYzMsPZt3Jxo6/HhddWhnFzgU1x2sFbnk24yNtsShAsTtaJ
tcdAmQ+n0iWAMaXlMCeHwKxBklnQ30wf9YrwtbMxYvUlzZFL1rZgJcZehZ8OHagbajYLY57ux9xr
N///q/+nxcv3+t5nv27r7/1bRPzxv/jnswcFvziv/YiEISK9MH3/n6/ecv4LaxZSJn/BsSwKyf/+
6P3/8lyiYQOw8mgpsSj/90cPe3axrcDpCQGtL2WtfwGJP1Ua4ohaMmjxCQeMJTgVbz815SFBVwtV
pLKnYV0vpqywwnn/6nmcUzTyG1/NLRSxuAzVDIdH4CP3PGXhFKPtDHVMczZILfXo2535TP3AMOnF
yPZRTn36mGC/+Tg7FRWUqq+gPgwmbjzA1xzL1ouV4yXptMB9iJ6CWq5ucev4dmHA+8KBSlp6UX7I
PbQxhE+YHoS8YQlVqQrCPhB/x9V2inL0V5ZZyK9lbFmfxiLNnoc8n9SePbnMNknZR5/KILVDtkua
7nJYBTeSmEtj7XZ5eBcqh2r8+0/mzINBmkmlkdCpZXE+WZB1jPuqqK1sPcfzuq2i22AOP7nVk/C+
v3+hZV54bQnkDby50FKNfDVVzVQJrREbGLA29aKb+lYWmFOcchWNztZCNhNO03Xf/ku+Ar+LFQ+D
PSCdZedxmqwn0lQN+Dpjtmd0UIc6GrcCTdxWkSW5cwfU6rbX/4eMBrta/K7PDLeTpYyRzFVt13ND
4Ac+2KeTSVKavhuDSIyBgSrk9NGQbvMCd+6oS/te5iWthi7w891ImO0mkX29n7TbbApG8YX52jl5
7ktaLHstQmoJCoP3dWrF7MqKZamcMJL4NcrkQSXeR3Zn9rRKnUli3KjNAVNq50a3IQe6Cbor8GOZ
Zl56ENRg6DD3yrzBMc7JxYlb/ZLWY/xITUQBZKojfd20Fg2NIT+mHhja0PjglYad0vq9XPehUZCK
SlDuOmlr73kxvo1oQDO6SJYMvB8Im4JmZ6pJzqh3XYytbZ3px0YMdAkxxEOFQfNEl6P2OsKmh8Kc
tpHXZd+kzk35zxryP765k8/h+LSWijiEk0URs0hhXo9SBCxirrUyVmUTKsYGorWP2my+Wp2v981E
yeH9r+Jkq8FI4fXA/8WvCp0HF/zJBcu+6XyRpRhgfItDd9TT0gw71d84RpPeZz1dIUp8Bsletnlr
5EazLQvZPnhZPR/aoa4KVIKGYt+e1NfaBMBbE0K4mXK3z1bv3+q5RwPqgOIs44iWwfL3Vx9wGORT
ruuF2lMZ475ka0SXdCb4uG7M5pG+9lhv37/icS/xas5YHg6CfXajIYp+ywrRLL2+pEraRvaaWofk
I3v0iiD87QR16N/NmbIR8DUtoMUyM2ggSjMpDkiHI5PDYB6H29Tr1HendfKnvnA8sR5wg13JOUUr
MlZ5jmsIGPIT1kGFyjMdukuMiJOF7XjvS1YuUl7HYQpa2AevHteMLC+LXV4sH8qjdDo62o7Hee/C
W3m7AzyOnyUhGVOEh5OLLtPby+ihzv1iDplpXFff9Wrqt5G2P0ljxpFo0wdvmqm/MJUfUyBP3gvf
SMj0htIMntLJUAAO7Ri2Iq7KNLVFYhAAaE65kaRumtWq+eqy06W0ibRz3HQLimED37lnffGd7PP7
Y+TMY/boXpnLdgSQn3lyK64eZjYYtcFMy07T7515J1IVXxqJZy/DwQTCiA2ObDk5vX6bpVe4MP4a
Ax3MYAKnz+ttno8KKa8TQztIhet+o5NUXcWYhL4PJcDeIS+Tn03d0MUqQtj6KownfACJfft/8QTY
xBEdaYGWDE8WVg3uxsGGwEAr0F96yjSu2O2If3+VJRqAzHOM1Mu69vYBNKI1ahm1xkpkVn8f1GO5
giXpvLz/W5Yj3snAWuw7fDQmnwxY07dXCcLet+aJx2yRsboz/I4meG+Vhxh2L4DlXBwcF936XAbx
1ftXPrNMsgWFgMeJbxFCnnyudjoNXkbPZeVmXUgAWY2KFneCbzxkro42Rj/VH034T18CILnpamxE
9vD+HZycrI6fMmx42zM9Dr8u9/H2x3dCmiiWl7VnRACcGlWxaTOX1Ljczx4NVtADkW9i3ylnuHKD
pv2QZ5Y65JZPKl8R9NdWMeqPniC3qw876nHv396Z6Z8PbFmuTItsqFM6oLJIsKnSUKyNoLXuct9X
+EPZUayLaB5uwsJq2t37Vzw3GFgRl3mN/dRfC85UTcAtHAttY0h/Spbd/MEdjfpHJaJiDVOrA6oZ
OB81ZKkv71/5zKS6iGVZ5pCw2swub99EJJRZejW6aIzd7MrggtIRGIdNJFyMRnnnx9umk/GFqezM
VRmAIUvFkk4NzPftVSdbtBg0kABJnC80ZKSgjVZC0G6dUU0rsr9Vup6Gudy//2sXtcHpVxdSbvP5
ujkPchh8e+F2astR+bjZUz27IYOu7g6dIW1r7/uVvBZVHXtbQdsEZSe7sutGZc5w7ZTK+ENjGKQ9
OqFZHORgmmjm4kwcylyg1xPgtkrYJyKDZhLp+UdaOrN9sOK8TDfJFFC9DApXFluOZvNI3CdlyFC4
mDi7iT3QwXLhplx1dqldVAFzR76pQ2bWhy7XnbfTNUJKh/gpTThk6D/Z4UTz1EZ8eEtBVUV7i0Yj
026V+aRZBaqi8BwVyG2CKY9asqOUR85AOXYXYE1HTtzJJMbBmNBsPmYYZNHJkuRERqE8k2p/Gdn9
h1gQ1pkRsEQdpK2TvRKVWmdlbm7SoRhvDM+tP0R6gnMdZe5B57LGTK9Q/iROdCt7074bHHpzF77m
c68cVgixMvQ40aCcTOfa9kSHJYrkSrPyf2XMaWuNA/oCm/rMpIpYheUCWpYfMLTfDiw3aifN22fz
lYDsG0qcdxt79IVchbReNsAX9Q2tGQdTcQ+UPs0D88L++uzvhJsMZTOiTBkuf3+1C+vHHEy+JgjC
zwzri2Vr0kYjW9y8/wWd28VztKI2Grg2E5Z38kM50JUm52jKC43n71zEGZj3hElLpGKgeopOmi7x
OtWuae/pAKe7UE7pvd3N0VWT5na+KnVbPRfJAqFaLPCRlWBv0RlAlPdv9e9pnC/dXaBbgc0cc0pJ
05GZp33OCltWAQtF5SRb0s6yl6YeUZwn8dRcGGmn8BU2wi7732X/zhXJKjqZ1iqzjaAsdAZpphKx
vi28u2qICPXUwkMkip8zSAf/D5UfZ1XSx7jOzGy8bWvESGCPZHnhfv4eEdwOdmCWsGVrfrzdVyNC
Wzq2zVLSizOoQJY1xM5S2+rCVexliXg7CWAE5mC3BL4sQYwnH1jS2c1Iu9lYTYndb0lz6DYDvbd7
PKXwNKIRCYZP/GZpVfP9SAXga2Mm5AkUCVVS8iw0OQQmbJPCdIh1s8yIdnPmleO6kOUPN5hJMZUp
2XKlG174Zs89H/94FF0K33y5b78YSgMCniv1AlEVCC91H/usCLhVLzyhv1c78qZsegc+xxfg9ScP
CH1DbVgY0jg9ZOGdmiF0wBx2nqQ2/ae0LnkWnvZ/vD/6zw5GAEAmKZFMLMFfe6zSHsJ2olZdRclT
gBltZ8YeU7OdwxyAmoCTxCgT1FOcqXKArC6iyi7EO5pPabRKPf8Sa/jM90htxqbySb2BT+Rk7e2y
KCsgzhgrRHgeMlAcjFhlfY71tAJJnfUK48K26uhCPxmaLtUgjG5UhpiWTz5IJ/EpFEQ8ebsynEc1
whoiu3WSbDqQr0WASWzDyTdNyOl7m0e5Y21zGvzPDbUjpGO2h3EaVRvx7v6cTF8iLO/duiAsJbsD
ORGlEOBKUgLBBSXW4f339/eWEIATo4XjTmRDUz+ZZ0k3sIJccevBYI0P0EQJMQ51tOL4joos6ZKd
HSusDxTnugvj9e+1jEmDssexhs5zO7l0ZhGHAnmLQg1GRXNNtXp+RrGI0cI0htR46KOiu2kzLJi/
TQdTMxqw7D8djv+xOnVK+FrmUsr0QFuZR1EXnOLktZczQQ8WN+FW6edRZsDVGkFO/OQ9odToDsMc
cmAwHTKXZ2P40sCa75De6+xJjhCTACmyO4ubxLyw6TnzdGgsutTNADk6nBLezhqpbswCsRDZm8Ka
v6oRmPWOIBLikgajm/djQwzOdgJecIWC0AF1whGjeXp/cJyZuXivSykbIpPFweHtPWgDnGoXpIJS
totV3xqrzaTFpVPJ8n85+XqQ7vICAgvcBMPw7VWqUOs+rJlBxiCCk+Uttnf2mQFcxdqfLqzWZy/G
W6fsAAoeXfDJxUofzmfoYbmoB1r9bRZ+JzX1y2hP1vO/fngLnY6zL81cE4XC2yvlAcwnSyxfVhXL
qwT/7jY3i/RCNfpMRQ/+m2cDj8aeDq7u5DIBLCGNdoVlEdjDqm3m8TlRQ+dcAX/qvvlQH+yrABMt
BCyLyGxhZc1KGOKXjXkasV9ffA+VRVENqNOfMhV4xkw/BYTmpw46rtpO17UOzOLTv384VD0WByWt
cBLU3j4c6oteqJ3BWBUTJJ60j/SKorB7YXI7syIutFyKnUjDqQOc7FWLki7xLLgKtHt/HVHXI4dt
WhBBKvuBti24YTfbXVgNzm1UfMpnvAsaY0vr/+1vQ2JjsAjZQDATiqkQlmD52IhFnblTe9GizErh
QtzQJczXosiHDUCkGeMEdNPNIki+UjiaV14elge/C8VOhi2yTk7KV7Xh3LgR2s2brO/aC1vuMx+7
jxoBFcmCVDjaWV9v7FG+TFYTEGBXc2TicNqmB0ObevvvXzy9UxYaeki0u5dX9mqzmPStoViBuQrE
rut2xikXWG1/4SrnvvIlL9BjE8BHfrqqzQQ/u2PMlqurYySvk496rYmgo6AnhGP1/k86dzE4iBaD
jL4fXPW3P2maPbNsC82GIymTm3RM26sa+NferUV09f6lzr0jvvNFRUHRiHXr7aU6J5djJRlas4fd
vrLa7gr9lfvw/lXOfTYYKRA/cMpc2jZvr5InOmihyjKAU1xIbPzbXY1Sbl11jxO0vmxI5YX39ffv
omHD5xIiYCK81TsZFV6XwpOAnLAWHGtXuTs1dx6sugsj/O8XRRaOE6IiZHPM0fVk0rFAx1HnYDkb
FMpc0wgIiShnskqtIBH795/huV9EUjs9YJN5gIPR22cI5hFCVsu1OMsRwQNZboU8dr4wwZ3ZeVLM
I3aItCoGu70gml5/TsRjE3cYVyTCD53xsy2wR05WidLOl+NBZQhpu6xoHyflip9Nrq39OLa/vUyr
QxYY/S7PYBharfqZj1X0iUyzCu/CnD0TIRdHF7Z7Z56+b0d06kHkL52Ok+1eMYBCLiNGVdcnlNbZ
jceroB8jerSx/fX9p//3CKZkYC+RK3z8XOzk6bteTGEEIfK6MxfcE1TSG20AfqucluO4QIv4KQ3H
3rvwE8/sJt9e9+Q3Rn2sprpmHBuCiqbXOt+JZCx23ApYzDIL99VoPg2A8Cygh71/Fw359zIndW6l
jbzeIQpfWMxj/f39x/FPwfHtHosbIyOIEtqSxnAaBlX6mj5zNKdItRPZPHTHSDfzn3i3f6LejrFv
9pIAFx7D4Np/guGOIXFeM8Cwa1vDvK2OMXJZokC5Uc8NP9HvI2iOF0+2Vbrkz2XeEkXXH2PphmNE
HeQubxsdg+vqY4gdW5PEIcpuCbcLj0F32TH0bjgG4NHXIgwvOAbjeceQvP4YmEedi+y8JUWP9iDk
jqHsmseqHEt71fe+/12Wpqseqziob+JwJpMvyR35B+G66629xM3GzdjH45+6w20bsbM1V34KyhyN
PRVFXDOZfnGOoX9RuwQAingJAwS40HygkAgmEWcaWpp8SQ6c7CVEMDwGCgYy8m5QvhAzCG6VHBRz
SR9EwjL+bo+RhMmgp/km1VnWbQX6Z6zcxwhDMIJsscy60y8ee4bHePFKjcfgQydxCUEs59pt1n23
hCOO5hA9AA1Piy3CZ+ITuyVJ0TqGKoYNh2ucuQNAy7qyna+BJIGxO4YxTngirkU84DkHcTXsKyDO
GwSuTbCiYEiSozimOsZLwKNcoh4hLUHAapGWJ00My7GbOBba7F5X7eh00doqSYvaeRUZSis7a/uF
PtViyEL9Gj6OCd0gzk5L9iQiXJKqjTRJnH3SpsVjOWbTlw4Vx5dJlw8OQsSrNvVbi7RQoi1lZ1s/
80HWL/ESfDkfMzB11nu/wmMyZn5MyYSqQmJmZZsDAYrHJM3YWVI1S9snYbPDXPHZGhQyYdK2rOfq
mMbZVgFBi0HWRNO6PiZ29kt4Z3zM8XSPmZ6EYYvxkC9Rn74VG9/NFs3dKkXT/tIvoaBZ0y7OklAk
n0Aikhqq4YHPaxP+jQ+8jGBRXYUB4TERcaP4h/bxMYE099VEnT/KNUE6hlVs03HilbNEefCiESl8
YNgLwkyXXFN9jDgtlrTT8Rh8mk1koA46LX7gyRpvCzfof+THsNRghLUkQfVgoJ58BqlldZ/qY8Sq
bJe4VSq0GpSAM1kf9DGQ1TuGszZO3eDptibT3yaRmWVbH71Iva7iGHqSjhR4b7dPYTiNhGZ8d/EQ
YmqPeqXXYo7p3jAIy1VSNsl+gnzpryLwtp+8wcDxDDi5pb4KkUds3Clsi30GaepX1WXoSmRnYdBr
TNWua6uiLDLlffMMrbKqN4XEoLYy6F/+IGfCEOumSlsFT9kN53VXgr/eTzSISjRfwMW2k5/q8kNq
yga0M8r48mAMXr58jNp5yduuTgHHa+LMCdZBDoVn8E9uBdVnS3EAXSnbG9U66LvxmkS+IIBaCToK
nFCZ/q4jiyJiABzzi48r56bS+G4QU8XRN7Ouhi9uTTzqCqU+wHxKXiPIhpoY0nXK+c9bm5Eq7wwC
iaFYUqD8bDoO/vilbqFa3+oA7VZ1tNa9XSSbBGvhsynBa3JGgMs2W54GCj179tdgSOL7lClcrZMu
VY9UCOaHCP8FoGB0JMT9Ssjae4QLsCJiR7vDtQzdFASCbsHpgauL7qquLn72nZVA3szmcevhUvE3
IjVGfBqp90MOBSy4sYal0riD+WOUqiDeMhpzcA6mNDMqo01DDmqa/1GtZ77ozLQTtmWdeEDvlWIA
Rwvir/mUFxxyE5qLNEEH7sZtrOYxtHHnoe8rRHQtzcYuPlaR47S7yS4dZ+vrymR2p1acHei+G/tw
6oGDxiLIP1rZNH9TrZt/arJy0QsaLaQsb+oUnlA3c64iXRFOmklJs9wZazB2GiriF0uEyXMRRovo
n0zkW7MU1dUcIGRejQI7DwgNsFkrhXXypZX1ZDxqQ5VfommW843pOaO1HqvqFzGvqEkIoZVyi/1M
cgOjJhoO9txTWMi53MV8qdO9LxYboEYGZ99ZQ1V1O8MeSY2SpkPGYuYIYguyidbICplJeeP0cXsj
Gc43o5iMlr2BBHHXWm5a8dWoyrwyyqxAMxP7Ae+3Vvb3umsqiQ5nFB/iNu/Ka4V5hBXJ8P1NFqXW
bV+0RNL2xHFZB1uTPsZl4/yOTjZmdtRGoOIiSZ4FNfEA3AE048nZKMTeH5WRExnTSxNoMdRFm4dD
PjdEENpKn0op40c6pLHDj84p/hE5bdXboHWSpzGcW3sfI+tpM/JnCn7mtRj53PDY0enM46zsKOWl
DclfyiDmtWYA6oMIZ+O287FBAqOt/B8yCcqev9nyzmq4/a1FguvB6zGOrAjbHTDXTJZcghPbGSJF
lsjHvLLCdMdMkCKKCwj2WZXSIWpiKIL4pyDq+XnmHP/LBXBrHurI9OlF+jAre5i1ZLO7qra3LE/S
J0MX2w8W5ALlXdcTxbzm9DaH+3J0wy92sPwaw2cBWdHUCO4ny6JBO5kx6Aajkglthjgwb9pmqo1N
YxpEnWg3gjAweb25tzF5iYOyhghKc6gIA4IR/ZFw0rCF8V3U0W1RWeWmtPsy2pRHJVEHuexuGmss
4WXUIOITCOXqtd2YM8SDfFbhJra8EMp51Mt4J10DAniQUAjdii4s1E2cBtEvrw3Gr1Q2ARjpLA4+
RSHMRUBuGQn0jpTld/aFSHDLMeoY0YNrEgHnjc53yO+smcmA4naNnhHnlh8sO9PMCJltYxXZ0KOi
zL71OxXdGVnfPzbEd936sxR3SWIF4Fu6xv1sayS+7AKs6bHFOb4kNGcu7usBseMarKr+xgYwbFak
GpIOH5sj64QJw3hYNXLS8EG8oXsQurABYZvkdmEKWlgpyg9u4a9X68hVI1CgxNyoRkZ/qtYWnwfV
xT8CI6wBXRgSZqHFugmACIDgzk7ZLO0cR1sHL2vHfpvYBrKX1k4JKaBhLR/h003ZxushwD7yfSQ4
onr8auvaywDo5cIIv446T4prYsurgtx4dyAnJ1U6A86atChYChComw6XUX6Ve6b7UVWkckHglIoo
aDYTcmWjO2g/ekrGkiWuzLGXegUhmFLJqt/bhlbhPrCrtLmewiyH0GJi4sEuamJkjIbWRQ2ldL+K
DAWrpzWyT3VqR8Q00mIoKNFUHWMmLKcns3YA4rizN5CvDg2baajHRrmdvAywIQlzyYvpiaVFVmfW
s1cG4rNXQ1i+xpSaXNdTQGiXlzflEtGpMwi7oX3fDKEjkaaG2YG0pjGD662gf9gd2QPwCqgRouVQ
FVz2IYXkNAWF2nZ+FziEBsoILU0649PPQ7ZqTjQxrrVnBDcsZ325LaYqtA7Z7Lgl5MdZgWVKjAh7
xdhFjxZEv5A8wyH+NQy9CHbzVIDzaQvsvQeHfojaeEAF7lK+E+6NDcrHotLmrUegwnJx1A1wSkLS
0rWYnvmXPOym6MiBQI4epZKmvG/AfMdXjR23X2FlVncIuPN4i79V7utxyBEz2OCnV11j4YwV7Oq3
rRK01hX2lg+YbUOszo2pSwxsyhDb2Yytdtv0U3MI/DrrNu7IRmBlas+edwXpsN2u9Us4K6bTJd5K
SZVjfM6FpTbQ9gkyb2LS2ue56DprNUhg42udzfGzH+beR7O0Z/eQzBpDKEbPvHyAjJ83W4zF8QAX
aJByBY27BNaVOK4+eFjO5Op/ibkFAKvQ+dQeG6oVG0PoZ/2AKZ4uTGdfKHieaQFS4QhC4jfwN2Ch
OanewPeP9GBDCIVt0SBV7n+pxAU2Rc7CtRVaMc8h9ChCj+aPrlXtdWICJi2aKf6NpTn590Ueny58
4NKMXLSiJ8UrjearastW0Oy0Mewaefeb9LJ4nVauSC6c95dmwV+n6tBa5GUopihrvq2+YO1jR+30
bFnFRCnJEmycSaT6Uxk2rmPe3oVz/BlBm4dTCLUYEqpFxnvypB2JsKFxqSq5ft4vJ74lYdiYo34V
FtOvOCnHzz4I2p1tlURgGWFzJ3XkbpVnc3wzmGg4X0pQSYUxTft8Dmh4v19pOFd4IaZ7qe6iUQGO
+PaJoN2E/Nw1SJoFdzkN5LAQiZUBvx1C475vgGyqqtYXRuDyTk/eA1UGFF5mxGXptb+9aiBYHfmi
lvjTWn0wJmsMVzmEkE1WR/Oug4MMr9dRMxiVKb9Qgvv7FzP4FwFrwEZxCfN8e21bRHFO/iHu8TnT
13U+hgcvH8znTPaQl1Tr3MdtOm/+7WMOFvEPAYcUM+n9nPzgKQUXAfeUTYwxqmuOO+W1Y8ZyO1P/
hAmhiy80yLMLT/nv0Y4gFkkOrVrkqrip3/5SSApRAYAZnYfInGtcLhwMZjY+bLOTG/5Q7N//kWdG
O5MKCe20p1FO/IW2NMwUC0ODQLLDcrur+6zYChfmyTyxv1zFEUhtYM8uq2TIGdzlPCI50iDwTB4j
U1a7GenutTURkbVy04i2D2ba/sKAP/NQWAKZ/VCl0AA4VfqN0K1Bjiyc3wHay5hTKzfrmyRzdqa0
fr3/QJa3+naYo8l2l0GOBgbp8FJzftU70ewtifoImG5Kb/iAy7c1DplrwEN0oJNhL45c8aLmyRB7
JzEjSHNd5RkXSvV/3wQvhDI9IaZo8XHivL0JtHaeLxaVSRoJr7+pjFKLTTZBMoo4Y4hDxTrjbrRj
s5PCcBH+Mgwzqi889TOFVrKeED+ZYPPRNdvLa3n1KFIHbMjRxzBkrb2VBUgYzNnhqpnz8KFMiNmw
yqTZi1qGK+JRIeYoR+4kiO0DuR3D1wE3BwS3Lr7wYf49HJb7ouWEJMpEEHMyG7Q2zBANvRvhTQme
c0bXEACJ3goRGodilpdUh3/PfKhb6TNgI0HpSkf17XPojcGUjD4a5sigXjTtqVXaLzl4fbScAYRm
O53l1BUdYtHHC29h+Z+/HY+L5AePAONgaR2evARfZZnTxBqV66hbbLJgBHvOZBcG3JlHynhj5OOU
wUD5l77O97PZWgSHZCW4kO0d8761Z2vXVXN3FRa+vmTL+btRsbTxFiwYSzv6kJPmQe6M0jA81jAl
W3HnlWa4qTKQlG6P5Oz9L/rMpQJ6bPg+F2ebebSavRrGQ2m3Vu9ix0FeO2/mvsvwNNqU9WQ8XZpN
z3y4mEtBDjPL0dg7zravriUCHGgDBCVwoUn5wVdV85K4ZdHQS6zCj8kgpnEVG2MHRtwwD+Ns/7GH
lNDelmikIeWgnsMm27v/m73zWJLdyLbsv9QcZdDCrF8PAkDoSBGp7wSWVxAaDndofH2vYNG6eMkq
Vte8jSOSmRkCgPvxc/beSyGtlIO2xq6XJFsX8h8RmKU3HSvUr//hPf/LrwdbPbpf5KaMV3++u8dg
RgGa8jTRoCp+tFT39FGaYZvr63r46yvx5xWFYTTXGmw8LWqP0vEPr4VzrsQeSi4xC1Z9r4ay86Ne
yPl7kRERAB6JEKbGRYJ0LGY7ZYxk5tn4KQkH72O1Kkmabo0SLLKYWZiPbRakwX8oNcw/1RpoJXyW
Xg7sWEfQ4P78Hq1eB72kr2Q5Mw5c3lLy5elc4eQgO5Q+9RwZSZvmn3mfr6QOi9maI7PT3be64zmO
EMTYW9kC6Nl4rRwgZlYkmG8IpErvyaWQ5A+x0JDdNQW3QtYXCOeIHxL6se9T59yOhMMRrzKs8egH
+XjQMe+6ERV82911szmY/+Hh+HU/+2l98SysQbc5N5/a9v64viRJzZlUYL1XvOhu0qQ2R5Xul19o
MFiC0H5CQOKEBwsODNObMWrxnACvwNx4wdczL+duFblFlsCqnHNeOomGA3ian6y8WL55XrFCJwns
FRZvz/XeUGcNXwpIlzQSRnsBIDDnWccMMc+e/vpu+9PKySfDPhvwIPKP98eiUaYJofxAw0NN5zgH
SpckFbVMx79+lT8XUAgFOAVZcMl96sWb5fz3uyRflZ8bCckyxZC056IegnkHKqvLoqq21S5ffW19
WVTS0MTOm3qv/KKD2Da00BYgYhF72jgBmawro5uIGWDh3Y3+XKz/QcP0528DzxvSWKaTgNuYffz8
NicRUOAhQsKF1OqhtMtxXze5+x/2kX/1KgAfbB9X1+3x+cNuxdF+sgcDPZOW+95eQw2ph8qT/m+k
qX8rKbx9qT/ftUhBiPbAGs1RmG/+50+j8d/NrnZhZdOoi22XmUdCPyRe6r4RuyKd3dOoDAv5MZHK
R+VwX27/+rr/qSjAIcD3iTsb2dM/gul/f9knvRktufIOyCEkc93WcYXgNDvT4IT7F9DEiHlrRKeK
xPoPL/2nzZqXDtA+cRqysDz/0R0wM2AndUljONvVXdQgDr4AikuurDrG44xNJfzrj/ovLurtrOnd
7FOkHfwx4SThMW8KMgvDvi31w1zZ3xfs9tFfv8ivGrqfL+nNv82Z52bNvNXeP19SonuMvlrGgnT1
2nkrfYXRPIMT14SKUiGLC3KRyqjTwCAhFR2aMV5xji4t8i+4oa480S4b70VOSJVm3xJ5iWjyT95g
i2HP/KB6szwXBrSWDawDoqN33pnTekW5Zt5Vntd7W3PKPaKHiXC6QUF978vcGoEW00wa7WjlmXIh
o2gTcZF6V9NTczwx3IulJW6hQgpZhbQNtacc9V/yw68sOe4xzLiEYzKQDGKmrgkmXvTBVVRqa4Mk
za77Naa9fMsrJvTJ3rK7EwuO3sp9MxMc1pEiVviR08ckngVNngX+VLmiMZ/HXsbkgs4cSLq5MjZN
24OmLse0e1/RYBkRNFTi4oosE8S3u3Tnd2C0gxsG2hL3GpSZPhoXUgcjQDTuY4q6irCToW+/BThf
kn1m4oL5aBksHxyvhTfLgW9V/1gt/j8Q428UDr+7/aPP/vM39MXdZ/3jf/62H5r0Uy2/Dzz69Td+
o8WZ0N14uDlvmD7nr99FnwC2MCz+O8cRzsEEnfwz+sT/O30DNjzsp6AvaB38M/rEIQqJgCI0xpim
WBr/qwReMpL+sADdvMRgU2/xFLdXIsLn50eVJnc3NEFA6qmvfaGIhs37lCVrv2cm6uwtkznb0tf6
1u/IojSTu9EBNerdkNaFl1lbTzDKLRvhR0VZvySM1og4XOmgeQVy5GkijLMR0LRuY1UarNaltcx+
j0Xp0/Lz4sErvPborm2y6YXwN07lfiyT8330dvWQfKrOrGLR+sOJYIf1gZ6HpLOeWKGpmuxk5poW
txTaNzjkHBypi9OHmXTI0Oodc7cWYBha2oyImx8cLfhSLA3z2xZlyTSfNYMUM83stV0GtD1OBkPb
jppmXWZXs27pnrDasmYV5N4l3hagfb0DO1teZzfV53AICv855dQc65wdY4Q0/us8+snecgrbiKwO
4hGQohyBKtpg/bnVzBoHoNCeWx9RVzgr2bDZpONb2VEYk2Pfk4lOGbv3gerycbyUwHE56PBJPFin
Az9x+zrbfmJOkVnxoPcO1Ip5JXq8Rrl5yrXMiEBoG1lo6DziXsqKsyz5VEcpqcDzBhK5eA8yBC2E
WcUZS92XtZwZoBhL2iFgsbVu445e+WSno52gJF+HLh585h6LXqRBrPFByeFPcu2MgLjbJGNVk/q+
5nmc9Fw6G24tyX2KSi0cjJUJYOsbNUNfz3xDzzPgJlzqgyzlsp/b6pu1WD9EtV6ovMk1F/byC01x
Z3NDc8kQZYa8TOt6MtpHI91j967Jk3BIoZe3DI+yb5i2wRNmtDcs7zALIRFS1X5qg34irWOzEjgQ
pmQB7lYyBeE4209LKppDNzrfpGx3YEo/8H4eTC/5Ksr0vlTrrpn1fW3UVxV4fICq56rSDHgYYIr/
6DKXdGGxqlv1QUhgmtnR3OszBwIjMlMqUleOJ7Pwq91g1MEDe0HkIzeYHRUvyT5gKzqnrVXvfEMD
GOGorxi39ustRXL+NVCSE1NK39fEuZKPenOgYAoYGzKEBgRsLq+4w/hzll5q28BsqjOyRRXrpXzs
biRtf2r950V29eO8INtuRkQGxjgRZ01leBcojAEUAxa9QA9Nqpstp7Ipvc2c7lCqmgfmqWlcmLke
VxiBXphNA4Zw+vw8tPQmlNSTg9tV6QGkrf8+asK6TCN5aJtiaGFg9O0LOMAPb6CnPt+SRMKePWcz
jK4XNZjXQwmbqrCL93aqBf5TaeyCwiLF10YyhsX5ZeQoeMccMj0MJqO/8ja/Er1JKKjl5ETjjt+W
ikwJ0kF5X0mxZOGw6CwVnU42v7CRpBo8130O1i+o9CzMhaEDwhXuhUFDel072C1OxwkdSyyokCxw
P7AOPaE58cJOFE/wUI5aa+nkwPpBaAWNz/oxZtepcm4o5LY5UCzciybYiYxPXfbLJilJLO9JagL8
as2ee/KHSV7qm1A9eCIYN4jRj3ShAs3q2uUvzgouwASlFpWjqW8dPxX3idTPhCG6O7qWkMlXz7vm
mLM2t2X62LL2cw/aaUxGo3eRPbDGHIoJg1aUCWU8TW1IH3XvCvMSGJBS/GZXYVhjFj8e/Ma6JD3P
Wzd9w6tioUfGADoVyCMGRElYU0Z4IdnZaR8zjRDtoFPxOgRlnObE+84+sY+JciKmwT+kT9uSj3Mc
F0VodgNAkAFF+6Ia5rV6517rts4fgTM628oomf4iI9zOriW+OzOWoKotpwenzou9Pjbts6OrOG/m
iDCBnCAeK0RS8rrYzbpRjGJLxzk2YxWvjfGxGDpLhe+d+kqDdihytcFNFUDmNHQac27+nJHTDtyv
0SEaOTUTYfT/BObFyEpa8IhN0oecNpbIHL2XuWn4836uxYxCuAZlgaxt6DK+/+ZidkRhl2WV7G1n
dUNr+U5AFDKKoa13PHTzPrfWt3EcTHYHB37iIoc3J6ij0RIjzI2pgwpEBuBDoZANgK3EE963cTH2
QChXJ1TjNB+JPEbAA15nCVqCcVfzDnj9vrdS7cFg2v+QyLwMW6O5rwm+8pPsVBqCN6aXkdflD1rS
fkzWnDMzzUBtmDJ/J4i3YsGt+ZCsPqGHU9H0UNKYpGgera4f712tQ8qyyIjDelzyZd/RErYI+bLW
S1AY8+uYyn5fVevBn4py52QFgoRBh8RiEihNMzw2yNEuh/NCovamaGShNpnfGrtkCUySZIHEtWzB
aSH2t076BlTs+9gtoLX79qnulH8kDXdFXcW+iYMjOUwktu/EUCes4QruStE8oh2K6WL1x9RqdrXo
qv2NA37sSQB47o270USASqirGznViiaBWORYYK8+d8UHoA2oMnrieRsSXK9Ejzj7BM1ORMY+GWll
FnETGntP6sHDUGIuhGTWHtgj7H3FEhKSwxts9YaSOOQjuDv311RmTemKZNy04LeRL1gA/JiIMFTm
0gzKe7GKfGe5fSxtWB81Y+SNyO6DtP6uTC+SHbg+cpK/VXwXyHr6D0yJ/Gwxw4pho9m6a568S22c
rqnPxpcUuhO6SCPhWGfzuddb5pOjK79kQo0JUlaVxB6FWB4XLDf0bvJ9vRJgnE0tR1LB3TSnw5Zl
/W2SgIF6Y7fk2mlti/Ncvqc1G2bxHvTVnetUzDS7mOjdnVMUPGwZ8bDkWnXW2yyWp6ZwHtPya1Cj
fQmqbRoEX2qlRUZ5AboYedahFMO7ObC5jviHe3GPd2ova3pHTPa5E2Y/1heot6XVX3GQ6EBAaKEb
s9rknjq4Rfpm406Mct29Sjiw+2xiuOEz5RO0KZtRxNpo6XE/jl2ctztrCrbCrY52/r5IZzvogdpN
dfNZztW93plR1ZpPnKDesSofHXu463r7Xgn50HPDrFOOwksFIupwDsX48BQMQuzszKMPBLpDQTKW
PEpGlPrEjKR3VZbu1xbRDkPBUPdHzmJ188UvASNluf9FKycz7jpuF79nexghNm4kz9oMUAlFLzuZ
ALYEjxOhp4N4yTX3U9nsykb/WGWLDIeI8jCZkwfpaVDZ3MaIIIKuGznbT1g3rLDUlyH2rFxeW8Xf
cmWbfss19SXLxiI2zYodG+zqyRlEswuG3scYR944uflb0LGXetF+ZIF3IfOTmwuhtSXV9yULLgti
8GDOoqDPtiWp6Yu07BisQhdat7flSQXuzudv6GHayii/RZtoc7a8V0bPdSzG+p0brd5UWgvdYLob
fPdbM+hPNceYO02vflCdtUeBM+qdcKvHWocS6aKXmjKQnNqTXRuP/thxK5ljcm9001VmxnVImp1i
MegA+/AlWtvBmZvdwgvtdT0Vn0RsFU/4eOdDXvwY0ISatb9Nlr65rBVVD0aNcLBRRumQLS7+WAIA
advgvq5KggvWWl55ph5g1X5H6RsLG3+q0Gr9MC7lHCN/QAI0mpYdKcamZyvpJuyrthNLPT2JrruR
xWzvqdf8DPpkuSwvqPK8r3hi/JA8hPKcYLGMbo31jVzIWnKl34PBa1jMhRwig54ADQQLlKinmg1Q
UTyArnuvL+sSJyXWiSzNDlgD27MQpXnHSWmIe1F+DElypQuZfyQqO3vs9D094zhrqcLdrJKn2uja
LTsyafSI24h4pwEqpsH+RJZs7uuJGQ9R2dpB+OgSNwZS701xc+95xSRPKecGzbTZ9wngqE9mUI2n
XJRFbHii5gTlDEcxteppzlbAYQkaRxqv9bO2oDx2PVlDV6j5OhoPUxa7pTzh2E63OZ0lkie1ILYq
Uq7ioAy++OC2t31qCiBGXbNbJ1uEY110REb64wbJo4hoSw/HtmLEKUGRk2QTfF94PkjsTotrU0k9
LmRRkDPXE56mZx+ZX1qEL6XGgQl7c6xJ94Zn4Q3qoFRqvMyGC5IIgTA3aaC+mckot2W3nBpCoqoN
0OXgRdH/ADGlITfXe+9I6ksWEWi/xL6/LhsPDDrZ8IF41ZjTCWYCjnc/ZyxJ5mRAC/Q6G8Qhotmx
Rd6+902DbP1+eZsWaFYpifdAnEFP3xdBi2KznD+yta6aSAZ+gc1MLvJCckByr0qEaqrylt3CShn3
rbZeMFAGkbG2cgd02PpCO8jcDm4/HY2b9C/0bVbiSpp6iNIdGWWJvHF0p6iny7QdoFAcuyDQjsHI
qZjwjhfPKPW3aTSN0OmG6XWl3H7Fc8yYY8Wuyupe7wzi6ffeLfRFZNgKdPSDhO2j+zklcugio2mQ
yUGjuYAiL6MZK9a9DEz8edC9fxmtfgolVNmLsvpdbjTXOXirmkzDRFK/ep4QnwawGaB1UmMnT8y9
eUtbXBv5LWg6ezctIK8hciQT6DQmzJ4+W+dicZLQ7Qz7AfH9hww050WMhkJcijCy5zl7W8yboNpx
m3OC1HIHo0ptUldzLiTSPxfKubkrbOfAoLXmbq0/4E9QfqoZUE7RHd2K4AKzo5RflO6fzNsTSeTO
a2m05eNg6TNig9KIUAY9WGn3S4OaMZqsujkLz5kvnM7nBzkaQdwPzfvodMluRAvFQAd8S0OjkeUo
nU6ezr4NhagY45pRCUjftUBduKx3Ffpv9llq/U7D2MEOAsJ+RuBp2neToZJ3fxByPzpo5fIxcbaB
YMvRJ8/bexwMQ8/LAKO4wcbFtHjUDD5LMrr9cWSGfkjAjj1aabDspTfWO7FQ7UaNXJ13UwbLIzmq
5pVCzflqgWi+m/UhHygCrelesqazEmX2d63BAWHV4yFFuR3DDqofa/dbJvdp3j4QdvYtxWRWy4Mp
r5mAiururb75urCnH+uVwDk43fU+8Dq5DWiTU3ZOhXYOpKM9VqZwNik91lfUdQT2M3z8xh1JyJGP
9ILY5vSsDXlka8V6LYCwv/PFF6fZ8sofdkLmDMpoZ+eXQfVM8gYLa4HaWurrs0lKDIEYyfya1Ubw
3kw955bJlB/zmENaTazii7LRh65BYrDsjORJERJWiz0SkKgUHsbsQVbfRVBwI/RMNeHkTMZahmpY
Bj3WYHarTeJba/ZxiwXd2IDgT31mpWbs+ppu7HrVodC1Z1u7zhS1nOtwE73bdqqV1P/V8JESXtFs
MjAV18ZtxEPJZ9xVgrIRbMZSnhfLnrzYaaRxj4tLP+RWjSp08WWdcTjPjIs5t9abmxf13VyZM9WD
QasY3KKdwboAdfUE/HhaIY+m9M+FdO/03KhetdawD7Whrde66ziZGl7VHpTliwCYCPFg2cT4fzNJ
4T3Ya+n8SIaMkSAlMZuYj9Z76kqXBjkAnZNnO/kOwMgCm04CWuIgan4l8BI80Jxo21KmHKGl2caO
1KxogdDDYQGSoVUQZTV5oj/q7QAGkY6GLE8upjyIgZYTfE2D9aFOpAmYgbNF3cjuZKqElg1Hqw3b
XOBFCb0wN8x8GCi5XDhVG9Xa7UwACk4mDuMQiFAfhM5q39ShTSPgmA0QEq1KtJe0LeYD+UbHueDA
VGinJgNfqYzQlhgKiLTb9hxHhrRLHkncbff2zTYrG9GFQ6c4ua84QAMFwsVfd8q+tDUu87xih0zM
Rz7FwXT6d9v18IvYcTH4MHpdefBBmRRYxNzxXU5jWHjGrg4AoCZEp+b+pp/uUkrX6wKSK3IIT3CK
9ZbdQp4L27qQVhE6ecUWM+UNc+asQdrLtESfX8vKfSS6MjJraAmL/2zrIH1lAnFp3k/Vj7JjQxuJ
Pndz9+qsnXjmZDju4C79onu4Y2zAUuHoO7jMBiunNQL86eRmrnsMhtIN86LY+nr6bUqzH5axLGc7
L/fAxm5UQFeANcVVk9vVK92LEg4qr0OAaLYJ/GXnzHmzc/zghCWAs2LmnHzL+eZ3t5puhOrVkOtG
Ba8jB+DoabMnPJbZaoVFo/9YTIpvj7C0Kztw7LULoBYMgnsP2SHCEfodANG9zEZublX39W3Bc1CK
o08rFrK4DXiPLnWe7vifVltGeWGSsNnFdYB6zV/LDXQPJN7kr8xtEg0lB+3UuTpMZQpaKPWUMU/s
vpuzd7/6xiXgGD+0wUuTrPhyEL9dSZtzt9ygn0LZED+4HwX+MF5uuRMwsmCU47HQQaFXDRMt60dH
7LC5bG0SGKlfdKpe8DaVJWLUtU+2I2Kf2G2zc05zkH7x/L0kHmKVqIu84HnVbr0x/2RMGE5QAJBP
t1Fee1rh6kRAp16S1rlKzYBnq3JKDmjNprUbxPypZ+UlLfjEvTlzFHBje5m/uHm9oW7YzpXH5l7f
FclZZRAXuzw5Auq6UqnelTZNYlG5Rdwk/ofMnSlal9uanl7HZsAIlgeY/RPzsCwCjLSfRPmEXce0
V3T42q4pGKGVaBk3AUeYjVDSPrDrvxZwURI6j9E4E69A/u68RmllHgzO/ZwRI6E7YsMBL2BkRc3o
zCstbtvibqzjdPSOtGrsja08lh9F4rXWlHv4I0c3EOxnRCJRLYnQ0phUOmO4+MBUvQbbaL1frAc6
j5T907xtYSPYCYa0BT8SoelkSmvslFXJ+RZZ7aZHyxpWUzPv1dKS1qvTwZo9nK6m9zD51baDPxgx
ZkGHdQM50GejUXYYU5LPtOm6WvrOlVqUup8TzJI4UQmbefDdQ7ppFQiKq/JHqxIa9vbaX3Rclo8K
BkvkZS1Lq7wBfQs/fcUvZEfCNvN9m6AsI6yr3XAO+qwgAjV2xt0ttItbs+BVMwRiSLs4VRO0FkxG
j5mUEZLkD6VeDR8nfhDcY9aHchdsPYnbdRzKLWDrm5fNsp+S/BzkfiRGQiInO4kIiwomA3fiW2v8
QNvwSXE+bTpDqljr/IeysZJD6swnUcFuReOynmbmo16iP9S9vBQOLVcW+a+NPt9zAjnU0/TWzeqs
L2+B2V0biXyODpMXTx0lAWkLb0Ve7DKOKW7LRWkRg1SJOuJjYMOdtRfNvORay0wDLrk+nIi43Pg1
Oq6CeatOcmx9XsrmgN5g36g1PSl+bhoOGGXIwXqo02Urxp2mzjZ9Koog++gHOEerF/oOmzJ5kdPd
6LKieOuTYQ50+vttHuxG+qJt71GCAtOlyTLrADxq/3KDB2fDqZBvLEUbag6sPow1MsUQ45pTkc72
FC0uNubVenCdF3/oQsP8cJavZffCuIXDHsdB9oOOdVes80lBsSVGvPPfO11jvm6EBv0O/VYs9M1d
r9FzQzNTNqxpnCffZq0zQl9Up1UfAIznwfzc2YArhlSUscm0Bgqf/zwyNt82s3m1vWG5yE5xDjFx
3qz9D3v2ACiJ2DaH+4oj3jbAnny0W2YN1C8wd33jJJLpuUVuJAvtoGR+u6sbLlkW1Bwa+y7MPLGe
bSxwt+ziqBi8faZzDGVgjSPDfyxW243hu00tn4Hz3eKmJ9MYvjSOhVpdU4N3sWqsm5Od7n2olWfa
WXb1iK37B1sQ3Q84bqGdDWf0g1gly9tK3i/+fVL08w7/CjJ3+MMuyy8TjfckTceW03z3OOkvntbc
wR3YVJg+Q1Br7n2+Bu6hJaQQq9OTXdIddjnWSMnWMa9GtCbpe9/by9mbnC21NfM60qfaZcNM1CMJ
SpxN82GFWocpD5Lhsu+mOdiiCpliY/aeMY1EfmBBZtTv2/Z1UiMd7vq51LxNN/aR2cMKaHTjOBX2
dqqZsDXrr01Tc0mP+YQZ2qn8ZEsrvNhjTSOUY1jbi63P7qHs20uuOzRzW0DX2bWlkUubJR03QRM8
1hi3Ocs4M79LKUaUOmhMvDFJTU8pwCMibv5kvWTO0WF+podcVJc0ORWmM+yrcUk5hyQSu5dQjwY0
sCJP80MHOpCYihxrK6JDCGllmPEthIz/vUtwo1nnAkfaVloQKpHQfRX82sYxK32njWUSLmik5g3f
sYE8WXN2RjC5OPoCtRcuzh6Xm9DLxWYFMrOxXO3DoTYsAy3bUzz0seZBgWN+UIVzMM5b6VMc4SrT
KSz8ob9LKZqfF7fx2KoL6lCvvs5F8ImlcGeYI15uP9+Reve2VNodrYSX0in3+JL2Rus/rkVqR70+
0LEKRrr7znHN/EeLsm7omNUiWoZWb4Fdl/1LLesHgfQjtNbepvmb92FNHMzF6HozduxpjM1x/iWj
hN5ALFT7VZRfsyWhQnTYr0bIpjukOZ8EXnmrfPTQHdFy4HHSlwth2y8+J0WN9vsut6iaUrKmtpzl
cZlL51DPZhAWrZ2FqpVPUFsh1Xj+Wh27vqx3QZd9q6C/BdktkoadMNWfCE07NCtjeFFTCesLd1sh
GogU3N2JiPS0PGseSmnOAswQaq3Jju5YHGmxJdtJjMtulKQkEgBXhalt7QRwxMxV/MyCWM8dpkMu
pBau1aq/pLUPtHNy7wjLpbpx2yC8nVDwUYOza2aamsxaw9y/jdzkIzttvslaZGDBIN2dbCZ0pbQo
BrcQYUIy33bt8GCp0iADaXHUXVlZ93kx9QfeGvS+3gfMq9r6mEqL9aadhygZ1LCxOsvbu0b/JcnW
FiCuYUaTSrJI6+rtrBlPPHwP+EAWrJwceCoURbFce2a7K52wRC/nd7eifFTTMnFSU/I0VXrx3VU2
4bUyU8dVwCSax8Gmg7eYW3ilGrY93YnzdcixmGXTQc5Od9BcTD5BU5ehKNWtvCsMYhqKIby5hCJr
nruwEagd9Jzm65CDpVSp/p0sxjetpqZDHL8zRjQHpjVVoauAEfR++54yMnowOW5EPs2oqz/bTUzb
qAhNWaEPJGL7Yq028wox6lFd3IKXguJpGdTz4iUf1aBrW1utwZnSkDiWntF3jn0uDLqb8lB3L4ID
cO4rddLIZjkQ7FS8CBxD525onYMa6GejAaPDvOgP5m2WvLbVvXDNZpcHvfjeY/zbz6bSz6ZMg6/L
1Glvomzm91xvVmKYhoW+Z0r3v5ZfDK1xOeqsd62b3S+ZedUIt6ApyxvwxSqeAHgAKfeYWCAx3TQw
haPACL6XrRVlwdjEnqlkSBua4icv4dCzE2xqavF1Iwq7OtgV+RewLN1rmsPbrb32xQ2oZwoTPh/p
mGPczf66T5tgee5nIrZ8km5f8KdeakPPvzBEUfs5bRTErvlSu3yH0Cd2Y563By9PnLBQBV5TlCwJ
Ea8bC9smTSiyVWorRl5YH7J+MSJlTflBZMUWVRcg1UJdRFKp+2kaPhOnq2KkD6xo3Wp2IRhbCvi2
66KgVcdAh/Sof/Z0DzLN2GoIRXurufWmeHqQ38/kgQyWtWEE+9Tp3bATVSX2Zptb/1CE/lfqq/v2
R/PUqx8/+stn+79uv/oNPjSRSVn/Kx3pn//2b8F0P/1S979//SPwZm6ap5/+JW4YmC2PsN6WK8ed
6h8v8NtP/r/+z99UVM9Li4rqmxia/vbXUjKTftJS2dgJ/j1v7vzZj3/gTt1+4TfxFSTzG24J1w2u
KLwQCD//L/6c+F30yTZgJtKhbXSSv+HPHf/vGFEwKJqMRJHc3NybnRj67H/+5jh/J6AOMxc6TWwB
N5nXf8Od+tV9+DuZpG7TsCNNk1cPcOUw3v9Ze1XO3tJ4fuEhgXeaX+qgDz4AV2N+E+mwqywt/VE2
I+79IZ39j4RByBATzD1fdNlJe4u7zH511YoFVzM0RYVbwHGJF6tdd8XaIpRQvkdTjY3LY55LFGa3
EXZFmxrfl/hIoFkMcUGPlebAPHiAe4fRlHHtlSgzaGguwwalhdjiNUnME8RwdwpvdtpnvrW+3Khq
nb/NtlDarnZsvHtr63eoKJBfTCHKr6UKfZoTNMWcXDKTARW7LTNbZ7WYEz2nBq+Kd1jgHLVs93b6
6hap2tiCJOFsSDq0Pqt8JlKCwBYCKUj2UfrenErtmBjWgvxjgg4fJM0v3ZppxxL1A5M9OV+9alWP
iVN6aYRGv5uJQTDB8ZZk2b4tBAbBQGGqSIlbL3eOudAIo6JDYbOgq4rnoc0OAQOcmvGYjxChceDe
uoR+BFtJw+BdIcXMmGY07ScZK4pciJIagOGnzkQIjwGihIwQDiJ6it77riaNMpkkOJtOfJs7F29w
Vw4NEmlHlDdq+CVz0vw1tXkZtjgfBHvTeZoXkmORVZtKn7SLwYxvPRaoX16W1kbYGdQTioSc1tcG
Rq0DARTUQh0hVR16XA1d+trTBMIDUItA7hSkMMQHhavUBrrY1B+RRaGOsFe6oHFTZbduSWmgmkgI
pDlMSwM/Nx0L4/swBNbRarXa39CzRmYwjiUD1wr33k6afBwur8UR/5Yb6GzbdRyOoKWGFtnLwJmn
THIchoZZj8ChO4+mS6P6VoG5HgwG0z5xWDMxGUw4zDEahLaQKkdhoW8WG8MFUsNuOBMYQnObBYP3
MHqSInsg8eMrUSjNu03XhnvGF/NXm+RXIhqAmKuYsR7tw36wZ6LFh4RbCWg3bSgYO81ZEVVDmEze
ycdb9sUbibpkLqNzLL9PSaP1UHg896WuCzeLS5+eBpcKN1g8TtiGJ+wJ7z3VEAzBtHLpSXi3Sy8I
hWCLDgaFiFcM2pu9yNLdj9WQ/oKfYFqIMBtql/FCl5f3s14SGyEQcaEDm9tll5HMQkZUYlpUD6bK
XpM1DUiIt4tEoZwgB2JTQJR5bSk0cnqQyD/CfumMltOXorOV1aaXbbWSrmZYk1TZ/x/uzqS5dWPb
0n+l4o0LjkQm2sGbsAFJkep7TRDSadD3PX59fZDvq7J0XEflO3pRtsPhiHttggSQuXPvtb616qi9
0EikQ4xeaKjhzldu+zJ2lXr0qRj8jdJnCtOSxkVzrpykj5kcJnaGvRls0lmR2blxCAJa1wfMEqTG
NimptACjRs5UadxG8SVuxg7HEyQEfd00M/dcR05F4732Cd+uieMw11NkB8OGZpFj7TQn9RFquy6n
wYqh1Xg26qF/Z7NXQ3OeiyHcRGXUXzu1U+hnkWawX4815+/bsRSJ/hLlCvgBQ1zqLATSY7mp6rl5
qnkQjBUDWsg3SJ57erZTTLWBEXiKnXVpxVR0q5IwsfIySkLTvw4GSYc69LWGwwNSgeHUTciudllP
H+YiUW70s8Wf06/CxO1dlh40HISCJ6rZ9dYsHvDcug4zzzL+hnDTbr3BwqKBSgKy25uh9cYLKsHg
e9+16nsdZgL2WM6Z4UQCHJaj3hLigR4VzaCSdWRbWzpnK8RoySOjXcLITAb/7qp2rODRhjFTnTpq
HBs6vtk+5pmfThxAagPkzThy7g/GXEf2ZMZgwg0C7ZMt0zcruJZTtnUsVebbrKnmNxdY80hFwnBj
PVpAbDelY84SyF+k7mbLCGiECx3UfSpsGG1F3NcJnSjhn7Wgp9SKj20eKyNt3tSQtD7RaFUDC80v
YCz4ulFwOm81pvoMlB3wKyNSWoQrVhF53QwYq+7IgD9owCN/lk01Lj1oX8FM6VnFD74VumprDjrr
VQR3HEVegxcce3Jlbx23h1PilGUG5yUcXcBGoTW0+5pW8xM8pUHfaRwL3mrB4I/FI7bEppbIVM7C
2W/nPRz72mXsXrbfmrpC4z+21Xyn6b5/1yCEbphHOc+aDfmHkWs875CDWGezXw9vKC6CY0dkoVqh
jvZ7Tsb9mh5scVcbTns+NE32swMU4Oxo3U/7Vgtb1k8+4huJ4eVPUF8MmFJCkdlMSJ2TFOMzO9mA
NIicVEQOLyzftoWrzIqfaJTow50W687N7Fjto1PpDfPzaOyubMOoh20y+8NjEmmMa3yjYzrBDTJ3
dsZ9QacypYd58jnbTSIk+7SuLAu4lB2PhFEnk5QbnQyCfKW3PVbE1LwtunQk+7hPCn8bmilWlyon
2hz6gnCf+zIL7a3h+uFr0nRAl4oyFjCAGZQ3HnnWyBL7clTGiuVo/sn36eujr4FK303oEY2Tn4uY
dmUeDghg83q8DOtwWlSM+ghQg0EwsL8aY8S60H1RrSOOM8yttTBEEDjQoPvT7PKPquL/a637oT7+
be3837IqRqf/m6q4G39kbyzRwcdSmn/pz8rY+gPSr8F6Q2/bsclexUn6Z2W8+AsM0wArzuONRVrw
v/xXZSz+0Cl8DQD0aPpQI/Of+1dlbCwJr+ho8DoQNYnx1PknlTGSTSrfv1bGANRNw1SWoj9DNf45
AmIqzTBQXWAwRqGyVN1IowJG2SJ8q79VKH8Y9QzZPowRG00uk4hlKLkltiPbhHoWk3w2Z9sGkATE
ckfuqPadB1emb2Yzt7tZJxROlYS1uUH7GmXWKxjnB4Y/z/OYrcNK2R7Uq59gHe7EBDUMLQ4vUEjv
WNYEZLT5qQ1N98yeghtbc74bRgT+xiirA3g0OrlhaG+YCFlrJFxMI92phtjjv1WjOzy3ej2hcgij
23GIpjURXh1dtKXlqoMQs2C9bXL8OyuMzh3nrIIJQskYA3rR7DkBwuawyIxL4Qt371vYGNya8JAg
bOJN0+Y7GkT3Tu6/BFnfnkE+uQ59VDor1nUHNVpf7WJzSs466EHEwjAYwfj0QgLVtQzjcdej2ACV
lZ6hGoxXWVNsR90/OiFKPj9QjpcX2ZsJc3sXQdZZ5zWD1Vi6PswEa/bErFp0ASkpiGXfrGm+IDbJ
TIihlvM6tJZEKhu1Gwqr9mwcs+DYtM5L2UCdoQiUbwUVK/V7bZt7Q2b1MYxnFlBRSMb09n2+lHcL
NwGBSqutSwlwL1Yyoeqgqp0QsWaOdhpwgngEU1YXQ8GZvnWg2YJ1HDYUWzehMZoc4N0GXhOsLshW
5ykBnlxora/qKLRQ5TUZoKL6QU2So1Q1Ofxt6bK4FcLPCb1tME1Moc0HDFh3ovcd5CmMvNKwf6Cj
CxpYJ/psoKc/0OO6kH5U0fyikcIvjcMjnKBNadM+osm9MnzEuqHeP7YDxhlDVrdMZHwSUPvz1uja
VZHnxVbUEPiicvLKXHkQiCHWOemrv1hlfP1kVox4YyB9y7D+Yu79dNP48o1EG2vbVTG/Xll4pSGe
O4speyKJD8uIPmIlOOJtmFfB0rrNXXbPns5vms+XWpDfswF5SWHhmRm1dtWYjwwAfY/8lZEIIadi
FEqVV5SoK2qZy22maFgNpdg78DRWtW98DwYT9X4+PFqNYdA2IgkwbBYXA0ZZbLvdc62CuzIc/VuT
rKd9BBgFFke4czjGbyYDyFbj7DFL5Stkz9ahqGwmenxL3YuKFrlwykkKQX9zELlOXm9UPzfkd1Gb
09Kc0DDtiX3l6NP2Z6Lvxn3fqoOIHWdP4sOuRCGOkEdmj6Kt31po8kifim5TLDchCNWAirKaMGA4
L6ILvjl9dd8rxrNYfhgNpJwUGq4J8NxMsFeH8iG0uc60Ty8ApWIxN/ihi8Y+Jp1O2SExGmEUL8+a
nIDdHBfYJjZxkqulvCz06IU1gfLd4b6GoxRs08ljDQXUiwyUSXYz3OIleo6iAR15OW8c2SvKnTrd
IIVKiJZg32dtlDujoWoqTNCfblYBsLRgJ3iO1l6Y9bydKC7X7cz82slLtTeJb8PQjnY4wI7Kr5YY
N5PdmHd2njsbTgspgusUVd7M6r/R9emYqfbQLChFXbNQIqfhTE4Nuu2uj66xlh1lDgYs1iJ9nb8a
wzzeVEFKAGUpUeuAd/WRLK/cWdh4JdsLN5jean9Idlo7W87a9P3vdBmZuAObryL7HmowZ8+KwaEM
/HYVdfN9l9tvvZ+dUlRPq6oA/VrElfJ8v3pMBzfZ5EMIN81lyl+JN8YRapfaFl62NPY9H4Z0Wrcj
StBuOsa2Zm6Ggaq+9bkeHebIHrvmjwT/7UqkCxBV9eejHL8XE/XywrVTQ1McVEAFbvu0mt835H9U
m9wVGX/9e626D+XL7kexmBGbz/+p/4aVC+3m31Uut2nR/8g/dvTe/5V/JclTuAD7ZZAFlZJSRKdv
92fdQpI8PTREJhL7mYT3Sknxr7rFsP7AzY+50eBvgEpsSpr/qlvMP1Atm2Sb8BdZefIfJcnTAOTL
fChcpAK9tDT2QHkB+v+c8j42aW8R64cAWNOSBzCx/rdOFGBy49mkk5e+MzmbysTppS+oTvFO7TTf
CZ6uDo2BRvJgowlbIJ+hY7YLuTKsL+twoYCGCxC0CXLYoEy5tQvYfBBDgdsFEk1LU0kWUglVdNIj
tlajpf5BZReeNQuAtENIYpQuPNKcZNH74J1UWhoFMvHhnWBq9pFzY1tNfCvL2A3RZSCwWnWVYAiV
gRFm7cNjc77Y0tQGUQecVP+dmdqkqvZXyUiS4SZZsKqorVBcN6aCthpaPjVUskBYi1KzrY3sIDD7
jmizM0n/6zgYIEoZAzoIgzlFMPHBoZ6vGTcW4lC9U1/9dwIsxBVosBPT65OxIGLJP8xOyTs3Fnwf
DNlI5nmw8lGWxFi/if31RlpI8pImG4KWVEupg3ywJa031nn7FANvR5olrZ7kSLe0+001Q9wGIVjd
qJxbucKBicsvdmT3ZML6oKR03PopC0zj2dYD88EBCPoyzlN16VsRU2KdAzZVBPRXDWlKAYuzGuML
RbkaAeBcSTpWvjvvF/lwS2unWCPEf3CD5sjwYaU0RPe5HnngZFgTtUvbf8rGq9pIjz4LKtwgJirG
nk5IXlnrymDMG9fR1gUeBagzSsdXJ8yvhX4qwEP3zvxI4L21lyRRXMxxRHIojE0TYYLMbKgk2dus
yXvHj+TazKBH69WlOWXraurO8eTsrGy+HLvuTvjuGaONh7T5EZfDVRU8pFb0w6jw9AXiiTzWU9Yv
s3Dy09rlJ8ZVG/kHvdfEemAO6YfNU5Us5Vt8UdELq43qGgzDyhocRsSoNypMpLostoMNWpNFOOiY
2lnSy2qJtssPcbqXp9nJ6p0kEExv3Qo/jIvqKWjlHZN9dUv2dPEtFs1BjTxzC/t8E9qpFkPb1+/8
3k7R2Oi08IR9m5gRlkXG7/W80hzT2LKNak+gGrHEV91PmdTnTAOvTMcpj/lSHvb4u+4airjaTrzO
787CoK8vbOCmBv62oK8OLTM6GW2aob6JxbxtoCDFUh5tiz5FcTXROGPopaPTGcQjjI0tvn+2+XDn
txkJukAP/atJUgIAqmbkPm8j2d4iBVq8cSuTDEfAq15etRdwnW9tAzkJ9mBE7iuDX6M2srXuYl/J
C89hdCzs4LJxtTXL5MZwRy9pKy9ycCeGwhsH+PhafESzjzZb88jtOjkcG5hFryltIGEyXDC4EoMe
bdEWt512H6bfZOcflU2c2fQkwUrBSP5mkzYlomPkp14P8cTFIqcH30LUBei7tzYVer6Kmv45NLKV
FfhrO7wdXP2uGoF5hIb7pmnuK0/asc/APRcUQ2Yls42WXA9waxlzVnf24vIVA8MzaObMzcvrbLQ9
38LmWVkDVov8yWrbU49o2pksl2C82MvaUh6YZW/6ZYJJVvJmjHw4E+ZlF2k7yx9+mN0En8fopLyO
8MxspJqYtgcJ8HAHnxCm2j48n4Xyd0wP0g1PY+bpSDaPI/ZTfN8lKqr+2dYKTJpxfz7F1oWak0dp
mbuiJ/bVltquSbqDiYkvmyeAHoNHGcXA+lJE0RkoQK8AHFzg2yMsLr0g2urNDR3EWHO3IsYI9raq
UlRsLOlMG2zrLOlry5t93tbmSfX6S5WNezvP4tul6DKIhDYydV3a0aXITmYkTkHi7Mo+vRsL+8LO
awM79WTjaiqr+taO+xupDQf6V1u9udLwHqyj4Gaw+lNdJWd5+9ovbEy36erb1J7PA9Z8LQgeJlXf
yAERWe31WOCghmxKmlj4+HLZ7sYhgfpfDuMxmE92gZBF42Sjx9ElVM/THIsTOu69YfAyDo03VdfM
/1eFpZ3MbKaYv0hxsaj6NISoNJKCw0yDpwa8l42QF90xM5RtYQsUntPgus0KzK/0MB85nN7RXOQp
DsgZciDG4Z/NiF7GSfbRYPvHHKnKa2ZayUZgkwXedGn3VrKQP1Hg9v29QdMd7xoKVmBesH9JsAcv
M+zGuN7NbQn6qEFbg+dbqpPKiYkRJ32o1w4vWttnkIZZ5GNME122jhiHzEn3hq4SWZx1pReYVYmA
N1AnmvS7pPk2y4M755f2eOkAl52bK0Cnm0EcDadfWWRI62W4d4vMRwujGeGrmlsFm2CoCxwqzSV5
e6surdf2JIbXqGxOhm08zQ1LwNw9cTI6dhO1sUKtOeFSn1oq/BZHFmp9z8ZFO1CsB9bdYKTy0RlA
3Er7RK43SbflZdYtq2yhsvuuNp+dmXyEyvqGXW0Ti/ZtrjsPZUDxRst509gPvRiGHfPMFW6YVeM7
zraZDE+ldBP8ungivWdYIkOvMHVxlpuvXP0AQIkVDObUUGy0Ily3otk6NpnJ2bxn1X2NrPpV+ga3
ukGbK89lO+4rVnFdL8h/sQwSFYMTAhBEcYO759CCW9BdmyJ6qjWbO5WcgqHSrxkMbLTpQQBjQHNO
jN3FXGNYFZUZwy3wzNpds3NCWHZM3lGT49OcIiMlWyNwjvU8HqzBPKcR8dNkP0vwBWzGCnuLEa3N
aUDyxCaaXBWpc6nXjwbwYDbGB9d2zgKkhTPhj9etf+UE9iMK9EPluh6t+tU4vjl61BB5MB4rgSXY
RFIShDvY22exG9zhnkckPPbrbI69jhAJzKNhRadn2NaxeCQX6FtdEFodl/u6bi66dukf8A4V7SGZ
HJ5lZXoUJ99dTecoZUbnjdOd4Ry9hJJlIR1NGszK+l3SoI+LwlocdC0uNk5jnjDpHJTNTpCtC7fY
l3KMLsg/pU9MsJoLwaAXVwFixljR/dC3c/wdNYTFLo2vE5G4EWestuNrZlkcfvmC020aE7qGZqhK
XlTs8Cn5cxnQ8nGnG4fTmJpeFII5mE4ra+6vI6B9MRaxPHlGo02hhn2YS8DETkjzCWEJguF8LbC3
m0whrQC9hDwkvX5KCyrZjMkpTjGodGvG9Gu7oTkS5Z6ZAcbndB5r45XbIR7WfEDWiKUdazMbxYOF
mCqOnufyMYwZNNPzyS4jTWd3wrhoGd7S3EnQIqZLV33Wiosh62wHqT1H7EpZZw4WPuYETbCPZHWI
ObBPPV90OsLGeqor83aQwn80S9ND/L2nHNnXpk4pqhNLCm4DI2DAScBopk2Gj6tkRsQYaGbEXlM2
irRZL9vqqCZv4ELAFqHVRoBoWTye0FonMd/r5G6h0jQ8p74eKLivoxhYZR/1q2ouzdVQmgEpBQBW
EvnQVz80I9hNxWUvjhk2ZAblizhsmXV7afnmjLgisRz2r2OxZY6x8aGj83PsMtCo+Q/yaA9JdtmU
mGxbws5FGjz1eYjQH/PIRCIrnoBsynyWe7ltDeM2damy2uBgtc1OT4fuh4Frb9u1DOrQA0KJV9zm
FGsQpAm8S8gfOcggDo8QV6ZPqtIpfvMrVGMrwtrah2ioqoOJ+dKFf19zCVjZhbHJ6bqQgKVu88xa
oRHKk4ohJKq+UaNry/UVsflqNzsT4wyZG/k4rd3B/t7gKpk0cWfSWXPnJSeiClv2b8gZ0mZwA4qe
W243b5FOW1mq723XD9cowtiP2Xl8A3Waf2bYPwxneqnqMxqECN/EKuuPsROeT7q5B69uXudjtxYz
JBb5I8M105B5MNY0THyKoNzl7CAQ0XW8Qb4/71HXr22B+6qOt0ulI2m6LY3ULpTeUMV30ciNMtEn
jW9DOu7TWJ0DCdnZpbtrUnPX1z8CkW/NSG0s/5sfDpct/atADXBU6bsxDIZ3cgzs1LNqF9h57un9
TWPvs+yGa8VXhK4eD8eDxabDIfVagjSQnU6MaH4e0/PqIL4ZAcry/if+5FUvp7u6sc77QJwcFssL
I+t2IMA23VBf6QgB4yxeGijxNg2V2jS6dj1Z4avekVsmBrUxax3HrgJ+D5qQTp0LZmv2tVs1m6vS
Nk/2aL6MU5/tg9jegzD2D7C2UN/N2qVrdxQ9aMT0+Cm1b1Knp+Uq1nqCoFZjXinMtH5VOaN627nK
A5giCU7K+sqny7PtZyCWq5TJwRnRRhsnyM8VRsIiBD+tWxNH8PonCZ8rbaInrDaZCRs1TMSFT+GT
s4BG20gB/ERNex7M2lqNhBLg/t+BBSV/UiITjbvhJXRYz2WOgpQiMTMwzopXKBMsAyoVyI2tbqV1
FD4qv5O86ahltmTPuJsBfBoTvP4spQGP08Y9yZp3sI2ifWR2zd41G6RkZnqbEVNRocPmBXY4neJD
Q+5MhKKH5iEiSGf6bicYdgrmoGf6MLdHaXdqnQaF9kNzHagbunZKkupbhZNRSc3k9o87dyB43XLC
aYPI4UgaCm4MQ0N1VyYsNE4FI4mOr12n+a7vPN0a+lU3qqM5i4PRuRton+dMox/zadpnSb7CoRGB
YQ2XKDeN6K/mNQv6nV1JQA165UL8TAH1r82CSCJMf8kVJihrxXxyxLWP8zEtiamqrd3knFrf6DG4
dGtJhWoAkTlE5XXZ7LqwtLa9TwBLcbCm7uccHZZ713kzDmSsSkZEASPreJpRTFl4BV1Sy9YIt5vn
SMsRHkVKK3/60sCkOg1DHKPLE7jpgVAQGRInS3yI9EuB1BlgNtXX7C5RDIwTqKT1ybjsioxTVPoe
SELGCtkk7zElomsRZrOKjefde5AJySHuk+8z1d5jrvAxkRQWtMYW9tBln42ltiloszItrdh9yGgA
ljTo+hKdsqSooGXjRCDLgB9UVpn7NLxHrtStqfXrGtm+z1ddaIVhKVAgqfe4luY9ugXfnrzK3wNd
FAIXwdck5+WfNy7//xyqSvlbqeFt/5q+vdb8XD/e5Y+H7//5H+//yp+tSaX+gBphSECSMFhtZ+lz
/qs1Kf4wTCCPQgoTDSKQy//dmnTEHzb43GWsuuRRqkWH+K/WpG38oRQ9SUugEPxTvPgPxIYfIZtI
FSxU6+/gOFSNyxXSt/z2ehPlQfOf/6H/T40nek4aoW/p9w+XOpHl8wr9kq4QMGWuc9JZBByva0gH
WhWRSNuT1me6/fiXXi4V8ELR+h95h64+ytvlP8w3/Ut79M/LcFzdXhSXLkiupX36l8vIKekad6JW
Q7caImXG86DOMohmPdmpg/8SgQKGMWuX6RNqc2Y/Xe1G0za2Es6RpNlQ3vLbGwcmksibjTDA653U
KFHEVCFkim0jD66+uGZuwYdrpi28aDN16XDd5AEs3+kv1wwzxdVzq1DY+vDNC5VPuwjk4kVhifLY
B5JiE3fGDYNqThtdbB0ydF9A1A39GPRWg0ScniP2RtRXqy8ubRGI/p8xOUh5Lo1rEzD8wP7yo368
NDrL/Nia/i6hyY72ZI0rglxgYvODeiQUYuCJ1CFvZLOZNV3fR7NZE+mLF/qLK/lIUP3XhZBjsUSv
Owsu9uOFJBRsrPKhsTVmV0Mgl/n5j6nW0ivm8gPeSodxij/PYAcQq3yBNP38TL3/CMCOXYcjCt13
9fGz6YzNOpA+7g+jToHmf0Q3EHWx8JIe+C6xmfRzVkWF8umf//yEhCIjJsmEucJnlQK9EsKZnFJt
oZehJ9dGl1w+TiX7BlFvjAs4qxlUgsmpgXbcDB0zYOS72bWd+Diav7iY5Q3++CyYtpSoJTiCC17y
T4+pNTs1si4hebUMBwVXT+NrHesKcFwhCltuAnC68Vkdywk7qjWmryX6PYW6tQpev7iWX2+JZfBR
vDNK8pBan17zAdjN7CeNu3UqY+Lc1MMKgADsn+OACwCnopN9jgxad8FQpheR4U/3vRZVd70pcIIt
eXeyn8rn2hi10xhHJg5IzEX4P/zH31/pr8/t+7rIPMkUChDnp2URMSOzATGAN5xCvEN4AznFWmN5
auvgXKZ+emGgKL2dQNPuf//J7+LuD/eLSZFA+cLvhKRctz49tkUFiK2umshzZiE8XS6C7aJzaVwP
Wimeo6yRjzih558JfKj9WDghkMMx8kiJai9/fy1y+awP17KI2hX2Nglkm78+CdFBKcbQvwO8WlFE
sz5Bp8erWrCsnVqVzjd55ubTGTlh/uU8IY8/uH3VALSMRsdFaaHP101KY+OY41zuH+EjEKsamKCU
yXjB44dQiXwxMeknzVQ4qguZjS1g7cKm32wDfsSoMjId+/230n95I+iEscfwduo6q6T9aVGKU7Zc
Er56zzDbdt93Q7eHdZLi4RiiDQhf5alETZhWZPxt7HswLwzgvlqjPyqZWBm5CNvUbf5kZ+IfPq5O
LMlBZBVj50mrHOdV01aw23oRY0RvkbZkqbH7/df+m5vJ5qogaSPkQl7zmeiqOiKbdbJJvdGYhmeh
iIJJ2pTYOZEy5a/wP63RFI2nai7Kk1ua4mwyZ076srWvEfl8b+SYPvQzTaRpkvFDWVjB1u7NY6hP
C+E8a7I9gGTsi6G5hHdGGgWpRbn57fffY4Hcfnoo+R5LQBZ7r06h9WlzYxxm0Ojye69tDE7/NRyf
rQW478kgEPJY6D2mHlLu6FsE5b5k+L9pssK+xYp8PRl16blh0K1SJLE3iN1rzsrmsKoShfs0UeDL
WEG/2A/kL8seYmabNW9Z+yzKuc+vkYsbYGrrwXNIlUU/lsJFg9fEYC2d0GKFsHF4YQ6kS2UoxwYA
OQVnvmJRbwUV+goCkbST48+oBhyrvZRkxm1apoLaavTn6XEuRs5ojF8v47G9t7FRHvraP9dUHCOw
sNlihdb3FyMNzC9qoF8f4uU10lki2GclN+TjQyyR6ztxrvee3wlCAhKt2/aqLy6p5BDxKiP+4hn+
9fNcsdRxxEso6FTq0/5hdjgLYh9PrBzH/Em12neKjqjZVPXwJoKoTb7YPP/m88Dcuy64IGJduH8f
v19d9llrJh3IDVi5905oJj+0ebSPpkn31AEO9cWCu8gUPj3by2zSNAknc2Cki08/qJ3EZCMLDO1l
XZjrDnIxI98iux0iIh3XU29faCH7TtVpEPER2lMIdzmNa0bi+lVnt8Gdag2xbtvR+mJf+vWt48rA
/eNmoJTjxfr4UwzMpTXoEaPnpipZcI/6Q+ATc+ymVncxtkA+aPzqP1rmICsl8+ZPjPj/YxjAsly6
YK9JKBJUs7z7n5bLosoMnAQEns1YPO8F5twX00XobWQMrtqmVRuUad9pY5dnYazZX3z5TwEQf348
17BcBEcuqpeP395xAA0hQBnwi1OzrJzONdF8l9U6raaZBMK5ucPUaF8RtXiImCkcamH3lwpxXLKO
HUWDpit9LBdx2u4Yjgf3v18Tf7k5JidI3JxqSbNy+OPj5YG1AugsEEBZlAL72ojlZREUNM1lVT0N
pvrmoOS4IcpKeXnaiNvff/qvJQsiGf5kT0UMbvGKfvx4fDMFoVF03GM6LdoNGRTF/SCUO1zEDW8V
aiv6HGsY9HScm6TB7hoFRb3XdfQmqzFu2n9c+nNBBJ4tgWJknrmfT7UkzneC5pPBOjEwZOxbjRxW
UbTnI/BGJBrtqdNws/z+Z/ibm8AICZ8q2QY8JyZqor+eB7PZ8Amt0g0vCSBerGIMFj9b05x3U2bZ
O6Mfsm+2mwN4dTAVTIUmy68Km+Up/FCumXxXzDcosEmP4Af4eAVjOFgy7C0LZaaa0PK2MyibJAIm
dJikqM5q9LTZYYq6Cq8a/5dTSPL7cKVaHYZnHlcYvaLQz4ov3t2lXfLLdWGQdDkTLbfF/Px8WJNs
IW8wq08qeGhzWvXmmgZuTs6V6OdwS9QIFh5iwmd0zoWVISbum8bE7dBahzEXvQ6IBefv3s10E4Ll
5Nd7rIDC3pRzaN6ihsQEpSEM9HfNIOnQw6Ejhen39/fXxRl9GTNMDrJkaJFx9OnnzfUgZYjcOUh6
nVBdZQkQt1VPRiVrdGvq+LeTgbOVNEP8iqOjF/turMvpSPO8/zGNNWpnuinUxxZHz0Mz90h1f3+J
vz6CmFaVy6mTJxCx/adF2i6sNo0YUHmEpyiQ2ZN5aDvxWMnUPZdYQvaYSKY3syx2kyUj7/cf/stm
SWFDYWYJ3aTbZX3O4DIADPkA9WxwB0ojazror7DxCAanHBrop1YXv/+897Lp4+OORI8QPWGYEmK1
/emxorHQWHqIKj+08+6t1NS4SznrboA3iZOvNKMg1Mgc9uyliLIDV2wT/FEHmbIA2VqbXRQziUcm
Mvmjysxyl01RpeF9pAuSBbPzFMJzXA1TQ101MaH4/dXr6peXAkEg/T0hqS9MvsTHlzVkVKBB4RNe
zpN9oWrXvcNWheQr0IMHUqQrEoIJQoFRNbUndwEj6mizN+VYQje2Vdx7lZUE+eaLy1oe4o8/qmKv
5Q+CMaWyjOUu/6WrVdMqKcoZoYJfBymjDvY7yKy0v+8jy/CLx9EIRYEfFHHC2oBAWWxRC1indlb2
WWsyIVxB0QdQ2XTY5d0JxS4qQkgxx4FAYyjdddSbp1Ji7fs3LhzzNQusRbsDXefHC+dJkLnVawxv
nBGhZIUfNidqzXKvctvyn/O2Qv3g62lO21B1jr6NdX146ZocKy5bNENt+ujEJGA+0sGI2IG973wC
yjn8L5V2ozPKC21DE19d+K+rNruUtPjFWVUcuahQ//qLD2Vr4wLQZy+qhJGvAqW3r2bC4J1k+Otc
H1svI/Twxagb7TqQYXMHHAiMlBjzi7jlxf7id/yby1mOpADllbFED32qtFrVc9qg1vcse5i8wKcF
2yEFOCssszknsIZ5TBPaZ04xuGcFgqqLVJ+zc/7hYMO8+SLR6tfCi5ggahvhMpzgPfm8k09pESNc
HalsogLruz8la5GVww2CGH9pP2BAD5Laa1u4+YFVd/cjSGjskA3RQd1E5lhcz1eFgYvWbfr0i3L9
b1YgTj7YkBwXZxSL0KcVaJGV2rWoAH/6vWacFyMHMdJUwWVqjHghNcHasx+1SWt3Jior0lK0SeHy
I1c8YvyYaYUXjnYB5dEy6CH7plVaG/x0QOW0ZA6zs1nmBLSVdrWMzE2ckF46R5SXEaeVr37qv7nx
ZG0tVSRNERaAT1/GKRFtxegpPFRSTDFDSTB7gGlgjAPgdDUWqXMlqR+GPsAtKZwrVcfg4pil7VBy
ml+sj3J57D8tRCzpOsWbqdD4fm6vW9y9sONE4IVoTg+xyPOLvOVubHRTQJJrlb5tJ9AxOarvrT9O
LZ2kRlw52Zh7YdWLfdsOoNiJGLM5kQSkNxehqoHXMzldz1E2MLFTnXZnm/0iKAzjl0pWXhHE7VtU
jPFzmtnWwxfv1q9rPkdXybfRTV4v/fMxoiZJXktqy/UkL9hlqCfq3KqD2nPzNHnt7SZeBUlVbqWI
JgYavvsjCoY3bkS5mZspvGkF0/J/45I4WJmscEtH7HNvIoZwIRN39hEJdPWpBo53inheV7STIeAh
hN1Zado9uexKF6wLExKo3lyBMrC2M1/lEqf8V1XML+0SOtWEDtFxFCadsc8rUN+oahQ6aHwGrNbj
FGfRhgFRcU4t329DrdDujQax2O9/iL953mj18qwxD2NiQEnxcRkmRqbvMoczQ1gFxo6Gp9y3eWrv
4gbOMNjK7OhyEU8RhvtjSRjkz0ElryHI5Hhl5WaxS5y2PtdSl5m3VPnRlI11AZIestuso4shS4mg
g6zXt1qs4c3NS/+uIMvgjo3m1GhzbX91Z9+bBX99g/BKUrGyrzBR+1+EndmSnLq2Rb+ICPrmNfvM
6huXmxfC3lVGgGiFkODr78h7n2zfsB92xI59jp0kCdLSWnOOGXAy+f0bydG/bonuXpUDUjdkxNCx
J5yfrxUYZ7tz5h7B88QkotixCCPhDLRPmkYzKdA0C0dNQIZ4ozdrE5j+rfW7otj5cOrWvVWzS1yF
Gzhm47qzHb9ZT9r9zBjiuLYLTPm58oFZ1G38GtUw5PF2x4xc2vqts3iLCy3m7YDzqgUG7EHk1pmk
bK+CAcVGzmtC8O5Cpga1W2gea+1hTVtEQiZHLEL7jaBV3I9rXXp0M+tcXgKlCrOfgUVj82+QYaIv
c9Zd6FknQz4QAbAcYhgn5xzQyH3iy6thgNj5J25dCYy0GuuPUQN5AplgNSfWGebczUyVk598FLvj
rvEnpfiCjq7PVAj1Ew2c8Wfp+ybbLHy5XWMWtEeMBUy6HeDU7stODfch1n2UJr3qgm0H2o+MKJNd
tVlJNHhbAE8oiqEdODc6nwa0AWEP5YupLackxyCc7bB0tlsN6v++ahY0O3lLEOJJRcN8VuRfjIcg
BZYG5C4J9y7OjIdMIWq6eB2zNSzikiBVUaQDDlHSqPKjmQAQHoNayWduHsvhWF9vFDR6d8vbCMja
6+LkvRnQE/8rD/iPxjsPJMs5yX+U6xxVo9+6W/0Qk8/Fkr5vvNK7VBCqD86VjO97Qwn3qsFVsljZ
H8jgspewC+oz50bvH8f0P45xfAAJmdcJS8xkg/f91xfdBaCFJnLN90vVT2dZ58UFHDopR2l5X2jT
Yu2KX1LllHRRi/GmsWN0WkjbOjIMyfbFBC8y1aX6+Pv68/vp6f+uihonjWNmEiCEfqkC+4HVf1gL
OApLYz5kbfst8J3xcdaF/BIVsjv8/fP+qF1Y4TipscEiNodOEf92/ujrWbTxOF95Cja78srry+gK
+TWdAROU0cC7AYDmftVNwVm1Adjjivl6zPJK9Jq1FzGuqMT6FpMB9ByhyHuJmp7Ymz6JiUYh3NYO
9ZqgzcbkFLrK+1diN3X979tpSGFIZjm1hs9WwZ756z1Duhv1vpb5vvc0cWFdmIzpFbQXgxgaJw1U
chHikiMHV0dXBuvLwPNHOhgAiuxgIs/c2SJF3l0blJU7b+ZQS2JF2X1FimrwAqKTnkRbB1uvVe53
+OXU3XOLQhq+59h2hJf00xvYiRsnj4rmmCcmEpdBKSDQZd0J+ySaq/qp81H3bdY+ab+IeAULPUyq
J5lJl7hTi94lCEmZYlL7rrK53M967tYzYTDt9Jjl+TKiokujy/V8ne18d/SiPS7rDinmOjc/+r4q
+0MlyYwkcC0RPxI9tPJkVYUTJM5GCkfMsZiM4hK+y6Vacx8oWjout2tNSwx3J78XzbrxnQVCTq80
X8YfYmyBOvUa89SBrc9rLu3atgszdMZ5O+KZo3uZBshqU7dEjFHNq/kOCbnxD6Gt8Np39PvMUcfX
wVIcZW1xZhxW2G3MuDbcE7EMYrQeMonBAb4EKie7Rv1mlmVqwDnCU74kMguXO9KTIAbDN++PxjX5
ne+ztC8uICvutf+cd+QPYI8ORqTbuQz/YwFKH6MogzwzVSW2Zts6GXNGwNCN2wQn+mHDSwi13jnl
3cpZIqiiOsJhI9WDcYhw2QZRrcRGZ25Y7VD8+V/T0skeVVVgdhFeV+PUIWIT6zvO+9cWMb7ZI2CV
j043QYRyMBHcwWOfxm0Z8B07E7c4BmwVVZu8S+AQ5dqJ7Z7YsdY/8L9mRM4IGsLQecJVviR4u++p
8xNBdNVVJgdgqX1BOTo0+9VKNbyiLdTqkXiFdj6iODTjHjiz815XnF0h9rJn7pdVXemsqMg+OcWU
zYdsaFsMJmSkY3xzJmmxkoS0xxAUjjcdKNRuLxdQ5pzna4EwolNZ6RIslpnhEW2m9LZBubSfsoru
0q1NuQmQgGt3RHBfaQIZqxFT7pWAcuyrysy3AKHIbIjqWo9084hoPOAETqHoQRt8hm5VzjsgM8su
gjbSPipvwoJRgT6UgM49v8UCwaPrG50Ud20Y+tgEVls+Iy8qsbbrNLe3Pkk+/Yuz9rHBo65cMJZj
goDUX83iHG0b4aAIU50wFsOuU92u0BPxt8wpyJgp6K08rn4txdGLgSobGvnNR40poyRswRXhpelB
8mzpiqYAVGdJRAOUSJSTfjl4KPDocIZ7J+1rDe409NYHHj1E+4BKSZQKhRwPBYbx5BDDLbr1lJf2
p8bJBxZ1Ti0c8kz2zfihgrPg5ZjSyEO65YdUzNdrbc+6dlBi5tC3X8aW8fEjC8q8IKNGNribCYuy
B8P081Uaf2T3SkEOFoWG5Dp77Jt3vReB7gqBeaLtBbwERXkhqHi7FKEJQReoXgIQlqRzluGSkcml
Q+/SNkv0MqnSvEejBiA2dDP0qSxIA3XwjWzEqclDpmsO3Ue1AbI0fg39XkZbbEWQL2dFShmwOYnv
ge0UEe/kZp45u36lNal0Y/lWG51+GNzlb2E9tsM2ciKgnW6EHOAGd9MVHNqYNAIV2oJiq/WsAASX
4LM2QdJUP/LONRMy9069xYx5xyOiDbPSz3PWdTcXTpgSqpA0gniyYqofycci6ZEgmH56SgRf9IDI
hYqRZF348FVi8V5ktfyv8lKn2U8ZSnQkDtEaPrlTP10gZFPxyXCFARzyy8R3pIyJb05To97xdck6
0UVIPAk29EayvKJYnkZVgCwvCBPkBYpReu6KeXKnLfjf6ckd9PRpVSOANTXXUwVrt1L9fqJf4H/K
AhX+5O5G7U3DAYtsKYqkN2cJHSwS6MFvDWChjyAYFSlf65zKfZBMk3t2nBUN8oqJA0gm8eL5jvhi
4x+t5dU/WiriGWe+LTDx9FegNtO64Izzzp6dqpL6XOuheyE0xkVlH09QNCxGEs1DiT/qIB0PYS8R
DU29G5KJIi11SV3dDAv7TEQvDcX2LOKr4TCYEjBbKclSQdRF5OgR73EqJxcLUV7o1N2FbcoDLFQR
XoLRb4hVpDrdkpYHdHlq1346Lv41UyDuXf+1TjpVvuQOfJazxss/XlBlr9OppTalYpv0a5/J/oax
c/G01Lyj+yWuvMdaNPGXeUo6e6zB1+q7pVP2JQmUEHvVYLx6gG5hcKusiU9AsiLy8gKIkxxKvout
mONhENtN9Sio/apuvJL5XRQZZIzmF0yMjWGPLv3PQuscTe+agerkOSDlq4vk9GzmJF+3cZLAA0B9
J0cWfYsxw7MBdOLem2x3sF6ffQhMwxhY/YEWJf3h/kp2DleC5YXH34KlAQo6gCTSwOgYftKQiyEm
XdewDeBz9sKJugBb1IKVeGOakhZcpumAE44Lj742w1IcqjrN8aPxn4KrWQ2yQTZW3gUyx4B9xAj5
tvSBrG4M3e/lDAtSYnEhV6LZGebSl3KSVDypBD4Ih2tF++FcbWaZblGwox12wW87eIsI6/IpgSi0
bpak48A2V4kWO1DCEXnwTQxkPHbAteD5tva271Mms6vEO9aXBK+SREab+ZLXlu2wTcDnxGw6yzZQ
a4xj1k7zloQ6N3ttpDDufcPQTNzoQsc/UK4RHJQBNhMbMY5tRUeiIIay9YfpuyDaVGwiHfBpnPVX
fJmgY/fznI0zUPVVRYTeGDVtg2CVy2a2w/KMXYYcQbk69l3bxP2eePKp4J3hukB34bpxVtpMOpDz
Me67Wm/czg2e8mX1cW7R60bQxwDKu3MqF69mXNTOHSHhdM2TzBK6NduMcIJ6rpsZ5U2HNaFMieQG
ErzkwOdJZpwS7TinqpXcG9drik8lPdgNXc5an0yoRHGHtR/BgU9vC2dv34E8qyY0LWc6M/bckVo4
Pa+27UlmWofwI2mF9Q5Ufo77tDpjAum5yOP80ARiegqzZVr2M/l0GD0dHLYBwHKKYqXyCvV+uxYd
ppkpu7C7htMOkWrT7iw62PnUum0yH1g7YkV41QwCP8kyfOIJDtH0lJuFHIJcB+HTAPsXrCRQztMU
mUFvB5Zz7NuAcwnw6MN+l0d9SlxEm2M8JNrOYRyYTs5Jj+k6faf96d51sXIc2C0dnLEixbT/WDSx
zo8uvGGGmqAJXUACHkHxQQ8HkJQLJwMG49j1mMpyog2hlIiOeR/Gzd5hKFqd+YJx/tzpyj8jP8vX
O5znRjxgt4xGRH2e4x4ho3k/aT0F5kIaMbj+0EV+P8uw8ffJRAzVrlFZ+xaW7pSc2tKLm5t1LoPv
NWcPvVUOCoLdZEGN3hsHhihMnLAYTqGqR7xUAwlrO155chG6rNg2sJCCpQF1KSBJfS+8Jvkks7TF
ghzr2N34IbE6j1mrWNmZpinyAhybfK0JL0kf+76txkOf16xGaV8JmDkDnrgvLgOz4hSZVjxMuvGH
G9ZxujHY2ey9SZusvgQm7NG2MSjEaWQHUx1qrC4RzKtVm9sq5EW9xWqqqIj7sJTnsilwTPvMGx7J
nLgS43vQWXg+xo6pdpkKcysyHYqboRSmQgyNuunYKQKHpa+Aaw/dwspaBkHzzCOPnqVEEIviKpTk
JCTlEEKS7RZ54/kcN3cz+WiQ5pLe3JKtxlGCndjz7goDWYkeTJB+n0TXRfscAu17leNloXRs+nPe
ekNBfCiN9JPr1tHzEAw+IaQhcrE9x5Yc4EQriGJiyEKkcidtcAVhGK7EJnFttktTrT/csnY4jZDL
d0Ftmk1QtipuoTOwcWP8S6eti75pwGTZkjFeIpffG7IjqXqmYvgowpnxl/blKvcYmVHMo133f2J1
y3DyN+w/O0swCmqpqcPVB7lq+LAjxdy5K6UmhlOQE7GFbQvtg3C8st87DilncB8w2W3acNH4+RPg
AKEaFMS9OlfOc9NOq77U61UcGzXh+CptydwjdvLgYamCRtK5R+C3HdKsJ0mGIFC5oTqd5D4eEy/a
FTbMcBQSuk6aC1AN0NiKQLepsyR4TwJ9IBaU4qepx7K+GfRQK4aPQXCZZIIp0A37vrw4BBIYrOny
ChhI0YHErGCEciYctG55r/VjYdo0PUyN28LyUHV57EsiiW5Yg6cnw8Ei3k9VE71DkfecK6A3cF+y
mXTCciraE13vdku14nWMIwM3+Z5hNrovLXX4ppGjPRRdZdLXbELxt0vXnumFAsXig86F/v8ztgtk
IqU8yKmkjBRyr9NwfSV1o5/PzJfy26aPR2DmvjeGoDQCXx08b+B0S9CeTPcx8RfEH2VrUh3KgueC
7PdWfNfYx/GaeuNIppbPnwlqny/dJKlAbJL64XupnfJNh80MIKXo7QtdPEKFhs79r3LILdoDNMZ9
aqK8X88U9pO4L/qhLXE2zvJdkV5+CpdEBpsldqgWEjAFyy5MjLJPOZUGYdZ+NyGVht/VbSNv8Pwj
xgeskDXlXHIr1tZPb0GocDndovBHl35GB2FMmJDAlDVkuGA4TtRD0MQkbrAtVCRWMYqMdpYm3nOI
ssvu1hkXVcdrA0sSDICfN4/URPUtsE1H34rEiU8ZVZ1/FxDpTnxl1mRkE4N18kmbcSCwwlQzz8MV
k78hpEwtZBAUXfKJmQ+OrwxNIvaMwskmDKB2CB76eonw22vYT1B5s/LEK5N9DVCDkqfq8yIVFC/r
OfPriH6672QgTwhnKT6JYqAs8CGzUnA2yQV0xrjsXOBQ4XZclJvvKba97hKKsUwA7BOve+wY651S
YkJSmsT0hPDlzeG9gl+PdbFEn0TkfLCaQ6gyceMuwoVZl6QOSeNJd0F/5JrLYjuclbQgyttrkwrK
gSm9ZT+kvoyfs4V+v/Ri0mvb3mf1j5JeTTeRm8/dce0JL6HWGgmgFp65yZN4HfdQ9j15EK289oDR
UsYJq8hsku1ahCDxEf2VsO3GOtVYOmlEKwD7kIUJQCGq5ibqM5emedZq2s9lnpM7BIfzgBEU/L9J
RlB7eT5/EyvdBlI+Yhz8mrnA8CC6THav2aCd7D4gkAoXGfUcnXdU2OyWqfk6kkoClm9Apz23TIB3
LW5JTjmFnIELQ0psH1OH8vk8Vi2hUckCGnbrLC1bC+RSUgTtel06HTl0LVUIp+dzWutoJCarUe4b
WI4rzBFqHFAWr+/XQ08ujIHqVuffK+KSiH9oOFwxgEB+v3PSvHphr4njE4NoX594qoiplh49tBsn
KgMXGuKc/BDEFBApmV/Tnceht9WDZ68Yj2Zdvf8ajxb9VroL7nMAeqXYt1Fr21MlS0CqNYkB5xUe
IydGNckLZV++0NZIFsDMNnUeE3i7ZIt1VrEdknpabDPBw7qFvpRtTUsrYadTxDC7MsEQucZAWa8j
x4gIezWwNHQRxBZ89VDyDqRT+mxRkSUIZQK2xkdElF/G75wSBMFssPmnIh3OycjZ+KGVbv1mSW39
Hsw1Ob0+QbQY4qs4nbcSeidZVaqEQi2UEV8YVE3bKYhnPp7ItlfCNK9ZIhzB7YVjj2ac1+l8T8QH
Hl3aVuJSZv3s7EotAgBuA77bTVJ4xPgWblXd4dchZiYZk/7WbUZO8fkw9+ElYt/4ioMTR38vTPgj
o/0Hf63KW/JuAlokB/INimUrXM770J1r/P0LvUp7A/85XJ/6OkObnrSYVbYwZvMvpkkqkI9dBiIE
zNycfA3U2HzxFsF4suUVDXHqg8/a5tOizdkruo4UULjkb+PkV8g+YjFeZFsTuNRR0RJUPxODQepJ
MWt+Afo9GNd7DDBWdfJjTuIEg1SYVj855ZOs3PcAdu8juzCQbTsT/Jhb65LnEHnpvcj4ayFMZ356
BKnF9ZC2UOcbXxJ2iQ4wHCEAhyVMizSneLPSuHcwxdNlx49CPR4kTvDU0vnxqJKL7ANFnPb3hWkq
91TB2MJJDKDoUfQR1AFL+5g9m+KZunfVcJeIfL0Zm9Wn+ZUIwX4G6nTCrroMZuPwjQgk6WpS/vIB
rdiGOTix7LJMmg9kNyS7S+39oFOIqEXmKUY0l5Qkh3PXQrSMar8sK+m0nJ6WMn9cRe9/rUYbk5yO
qrHfWa2IttQ5pAeO+zg8qLkcBVrZVWG562P1k8a3SZ6yoAQ0EqXGGZ8DNqcYPrQztYdxTVLIjQYA
6Y4ORRZeXL368lrypnabOWkj7oLW2HFHTF3h7JySk86G39qco5z9a5d0aY/KfFqp4ixH9xe10N24
pNNgm0svBvduCrryxQQwVMHALyCAgi5boB06/nH0x5QwyDKl0lwi3M63fj/bfIelndMkpxvxWPQg
tje9gnqyoamR3IGWK4cLw+pYHUTgtgas45iM926yRDim9TJztPGI1/2uHZINMTyb8dgJ9OKyd51v
TXzNcK2QGxypFNuJ/kjfE9S0Ltk5R5xaUTE4C1mvcwWthLB4QOVeNM3htYMBaYJW3xodB0TXyYPb
1nhxprVbBH/KLvFnOpo93vMApuqOdIJhOPGNK8CwCBnVPsdtNV9IlomcF+ja7nqZSOnCRS7rODuD
/qnmXZG6xPGkpQKVWioQ0ofIGLNscla09YYs6+FjXVq4Rdov0tuASmJFiIaiEGtUd80Dc7JG+g/9
INwzxeVEg3X1yUihdPJOBgo9WnYvoyDHcJ6qb4NCTHMPp8LIi426/ktYV8kPhME+0Mt2Enii5QCf
KxiLJ8KnSaB0R1dxfhjrClhjXIOzVUUQbceRjR2KQI+eaxm6q/W/afVyi0G++7y6MRuUKYLK36mo
Sxk4xytfk7UtrHchrbSv2Tqkn5PWXtXyOU0p0nYy3gDHU8uekAj7o6sb8cPtdPEtnyu1nFIHEvXW
iZvyna6fPodGe8lhZE/g+cwGYEQCTuULziHM51R9GLENPw9dYOGnyCmKZrw2R11w+EM0nv3KSz4P
tbu+1+U4jWfVR0TSF3XjVgde6j4+FiVN8503TwHwm7o2yU2XXRui9IqNuPOsP3cARHKRHtt5dD/o
u4b5l2QgtPIb49wlv+UoGTabrPI0CRtt3abPPTIlyFk2sfNH7C/XqKyyyAKSykNssxWPY/C4DiAE
tnVQ0hqnolPhoYoTeQd/nZEgE+P6e5cJFEjRItqdtGFylKWB0cJZkW6H63TNLe8y7iomq6C9bJ7a
r8heNI52Y6lFy3UA5bXongZYNNJzIMwAH0OVL4o0DH44eS+S2HSHlRH2t9liwHjEUFRe0YYz6W7U
mnoXsyntx7AtIZbRljMkg5BXHJ8iMTfvva8QCTth307vcHE0eiADKmGzjsXsXgmDNAAW4B4g6Tqn
zu4EHa6nvK3jnpEa8pBtxtTkc0iC3HILoUhnJ0sxtmMPY8sw88zm1vAwv6nc0/3eDSp5yirgk9c8
Q9QAROD5AZ3g8BrjWY2u/GmjldRSg5qzP5DoEq83VZkJwYsUBmGOtmk0p7JjtrYTaRe+G7bZhTpd
z/WBVYaRzirzaN32jlZyV6JxdF/alQfsfsUSWPGyZ/2pLMMkvm3HAKGTHWjzbxNZE7LZyMbtYSZN
6lW1LS9205Z0X0vRA2rqJlDNu6rM/QrMkCW31I41TzmRx4A8nJL7sPHy2eChRVwNcKwZggsoL6By
pE21wIMZ6e8izpnBsWpc1KouWstkV3UMzbcgjYPqixlXaAZRA17oE1O77gGNyRQRsThO9Y2e+8CF
fMFp8wh/OHvAZBbnoK9j39mCphv1nv+gNhUe4/9SjE/guVYbnkgVcz6bgQVu0zdrbXas5SSecedZ
/OhIu7j50IE8F4JJ9YbeQXB2pCHQHZtpEJPwGxT35dSM1WFe1GQIJ6zZlpbcawFTpTjzeAdhfdMY
L3pFtrad9VaGC41RFdeoY4wuNYLhcInjHb1Gp2K4hIB+1zE91rs1HunlzcDtm+0YkTm1C0ldecIb
6TWHwFnn5Lv1YvU6sDp+AYGiyz1+w4E8gHIK7oQfEUIsU7u+LbDIvAsqYlEziJgDYJBj4Dr7oE+E
Oqe8Q80O9FrqgfCFdkhbgnvVi+n6Vk313OykD4Xt2DQyPSrBPG/rSmI4jhPqZ45dXXmlFSris1WT
dP8B+zFMYRl1ko2XA002qJJJmeYweE20TMZqF5g0vJmHfmV+S6oV5B583BR8iRIgOq6hFjdUtbjy
1BzFH5yYBrud0qWLOJlIk16wayE8ybuKKV1Cvis97KpAQGM9XRFLgSyXNqrvPUgomMsWzSdraRkL
pAnXg9IdAUexu++NB3RJZjCwhcxnsbH8X56axpslacKyFmfTSXHrkuwlAOBl44etwwZazQzq80KF
J2lvYN4/1CzW+tA2IiWccabfQyeO4etOrMa0DyJxUTd1fM/4mCB8hbAkmRwyeSjHW4aO9BXbJfd/
VsWVMrpJpI1e5BjkJUjCCdED2STrySs1M/iNE9Dv3o7Okru7mLMtdLwlpWPjxaTiiY4+0X7Qljve
2Ci/KEsg7V4NsUvEyXyFOC3Gzv8SvF3VNr/IwyI8zuHVKwIcF2fob3aGonY523k623c5zSdF72U3
zZG+uE454zbsivfCzS3zbS9R4IJi72C7mFO5XoPLEqckGpnVv+h1jU91N8ptO0/iU887S6FfFF89
V0Z7KNQZsYS5VJ/+Ll/5XabOfoQljwsHjoGQJf5N+iGbhagdZiyHDrMo6BW/PIskyRgGzcGZtENG
L21i6bMy8vuHsC75Q3aShFd9ZhR6zJT5998+m9HWmoZ1tx7myFcPOkLYlk+h5wMezFzISmxc5JZU
zMyrIzw8k+/GOF7iY5OQun7AEgHwofSbGBZY37oR+viUUQCncYR1BK+HLDsU4+UN+13xpExjXqvE
N+u9V1YpuTVFZWqK/R7ZMyR+nTP/iKGfNYks6JzKfh4PAgx9uvEZFjGQYagT7cfcNv19IRfxuYzC
q6N7AJNjnRlR+TJM5lOJlTvYtuv0HiCC2tIAbj8jndWPDEbGvZsSHYUYZgZeVqgpITkEQSqQLOFy
q/mR4vKJKmYdvosqj9OdOzG72+B9qL6vgNyIgaEod9ovNKnxkaswIsxKRF393gAdfSq8JXAfNQgf
5ueI8OZnUYzzevRCxFqs0Hn3LSLtjwZ7Z5xv6F3QpLuFCIka7ENDBjwvNg3woM69QzMPw9cqhoDx
L53+VRD1y/ty/dmhRPtXnMTVBPmr2iioazd2ONEcaru4G5MRjJsuUKhMXN8TwOUwOZ3KL9ZLwb5G
WUZf000ophE0dqNXPjhxx+Fugtb79zfhDyMJRnI/Iq8uwJH0v27yX69L0Fzx6THaA9qV/p7dzH3L
RDUdwZKtLx0T/+PA4wC6KxuLzUz21VsUGyh4aH2JohBzvfFNE/xDZfe7hpeL4t3gJvkJCh5IJL9e
1OT3MJLx9B8c2ReXMSM7kiPFUJ3Bv64bw+n0HCHU+Zd54frq/fobRTj/iO3wMc+m4e+G5DiZsBeC
wTqontSzclRUp3U43iPBR4WCPZqRG8fsF2eQ5WUI58/8Ne2DTFuiJOPEPcDZyh6JA1X7dSSj6x8r
x/93ddBAWGxjfPju70+Qh4aaQC2iUVliH0zdKrUp62a4632p5+0/Hos/lvcE8w7qOKwJPBkIRX79
BQSzaUFUCqu2M4U/tBoI1MugGO6n2S3f/YVibSg7f1+G/XLXdiSgp7JPGGrn6/7vl/Ln14bKzi7D
XCB0E6gWv17JVE29CV1hD0S/Tc81Z3z6UmWWbVO42u9//6w/94XURz/puag78Sr/vjbTxdSIMsR6
CJKeE3yCqhSeYMAQsYs4hinGw190SmtAUw3847P/kHAi7M+udxw9JUb/5LcFQtk0Z0zFM6/LUDyb
hklB6s9NsEmVVHviEgkH//u3/YOFcKVz0Pr2cWphlnB/f808LcCj9l7O+HqBP5f0TjhvvbG9Tjgx
7O6WDI3+tsCzepwxCM8XzkPuuU1D6hAULMMMHLON/TfPWWlf1mz/PCRMCIJ9Tm1IcLLkFFgCjFcX
xGbE1vzj+n+/ZRGofmYVaXQF1PCM/KZ6nYi6DIJBcKZHEP2D883ablq8ja8s9+3NUETm65AOaDGb
hSWsSSCnR3VGlwPCJOkpmRttdACMTQ2Fe6e1E3yzSVHd/v0q/7+LvBYauBr5B0X4b88vKvKmYQx+
1F2XeIdFlnr55HYOcZjuZD11wSKnp+9//9A/TNXcGp5IIpNQe5PJ9LuXE5GTO4bwgI59p4czHaGe
SiyMnqnJ8v3KQP0uiPP5NC4MVTamXRjMmSQoSBikufX3a2F1+m1dBYCALwDIAwUji3ry22LSLZXT
qHgqjqiIkuEqxvG6h7wb6p8N7LxlHyBQR1ZTodR50pkyb5lOy/Si6cwUD8uMOeBY6yJyvxWp5hRj
IyQfTzQ+xH3WXJGXRVbM4U2NMsT72oEhtq+DKAdJtLMz2n3fq9HdRykd5l1kXIootdBtuLtmzSWY
CmRqCBkCxHS/unlBJFuWl9U+saaQx7w2xDHyxwgbe9NlYQl4V6FcP5FSiMLJDCEkSFIVI++Ukd8J
Ixx70e46nPqSeXn6MXU5Z9PCS4CJFbRD2C3baXH2sLKab35TeEckynl8kd6CIhLDTO7Cu8VDgtkZ
qgQVVaAekNOOpIx0bFhH5hGNwEK3aDi51FpqrwNnzj8pRqbHmK6n3IJB7/6zgTu3B5QgY4pGtB9e
s9HHHDAMjv7Zk8a46VdC5P7j3eQc3WSBbr7QJPeH7SRK73Wx5Olt2WOC8XNfR8W5oCgFLa+j+Tno
+pjVPs+7K/A3t+8Bzy8vUleHEXBcrV/ToM3M2TC7CXbMCNWX65KQbQbUfgLCtfFgZYYilZs4lcFP
T/pEU3XltHwQARG+BLIek/e6TpEGO2KIIavqPK8rXLaGlCPymCpawDwst8BA5TXb1FhC71J8fntE
D3JABpPrQ5g0LdOt0dK0ofVObYgAQ+OvTkt33FV1UwNhDLqh4yoiN2Cx4o7jJSDg6RhzDFi3Lrmu
X1NLA26TNLNPlyDu828sQ+RQsRcKpzp2Non2foUA4lTYavHfMDLi/vRXooJCbyzPyeys6R51VYqn
lWEJzFld9elJQpxpWENT9WGrmalP4xVU5wOOeoes+ZCuL/KhydwMvObiYCHkAdrnVNGdOO0l7Y3Q
fXFj4NcNF5qbCAvTkpitTReI8sdUtVWP7dPA4fK8smm29eh19I4Bl65b5p/8DKKNQmSd89L6O4ZH
xaNfIkTmtBzJeucEhmAlB3Bpvw1i1by4yE6jjdfa8iada7IiOTREH2vl02HFJZASRNDly0PDH692
HerN9IHmJDoE+KaPgOPH75yp4ux63mcGVjXqR1ivkX9gb6KATNYAzH8YWlieYdMnjOfEDHZmhpzr
t3D8NkbkfrGvCHa9xF7t1YSYzYienKZ9zeJqObcMcd+Z6A/nuE5LhnJ+XYeHPoBZcW4DfkEgEhLl
G56FtN85nA5WwlA70riY0wS3pR9lrIVziyhzihQZVyleRSoafO6X2RnEG00uPd4VU2+fXY/4FaLU
eu8WYZ0DBXhKBsLbyJaI9smaJPmz8VeR3VSzqqIdugIe0nRc/a+t59KnUCVmrg1tCm53i3gMf49X
uIS2UxvYfVxby+gAWhhpWENeP/4PZWfWXaeSZev/ct/JgqAf41Y9wG6krb6X/MKQbZkegqAL+PX3
42RW3mOdLLsyRz4cN9qYDQQr1przm0ZFytfZomkYICcqBLThlP0jdgo041HlJiR0MvXa8j3ClFUo
3MQUfuL0l4TpLvMe8mBu098zmjsU1N2rQ+vBj9rVde/zSZOZYgdpe7FuTubIFDXoX79kch91upxf
Zoax7SkIJjDJyLJf67Fdm3hZjIbwKVmk+nwiPoysC9fUoPZXh1xiuuE1FAOvgKsTZnueCjZasxTw
Pawmf6tKzAeQGDqw2X/YGZIwJXgA2Yt8TklyKwBnAe6NG2Y5DXdFxb3NxwdPc57nKZ34pHhpFagX
mFOurvYruosDASs1VNm67HA7idBMDk1W5KRKBaJY7ganVuEe2rhz28iUFjaxrO19n3iu2Cmz2Ybz
K7rVeGuiD1ENGCSnKyqcb7IkNnQ/1asvz4Hirq+zR/II+TPcqTlEJe8FMHHJsB/BSEGicIdDTBBb
GmXTvIX4LnJJ47a0xWFJaDAx9w3dvcFvtLEvfWSRmel23zziatAJtjnQBQTM/t1capafJhuSL3XN
pDQmFRT1TxWEyM2G2UXvvxQrsWo+VnPtKPEAUaYpYm/CmX0OrWnTFpMDk8erq9qdzpjh0BQQBqlj
pkOQRiZMv7qgya+fC82sinVc6+zeTfvyu5pX646QvC478xooiCxYW2pIqhPLfbFoWssoUJBaTnjh
DTxuXsrriLHGi1U2KIcmVFXtnkGTtzMX+ujpFqz7ooh3nnYqaFAIs0wx63PgwsFaWEJnve0aMz0Y
IbKReF1JtThbBuiYEaJayzwY0q6p+OmtimM1YbmabU2eXOYMmXcoWivo4qwX7QfuIzDoI8BfCwUi
E2nEDpUXIAzz99hJTrCRNWniyYhLZxW53jqDbfctYARm0kgTQK490rr9s8kDWvwoe2LGUb2Ok3Wr
BQl2T4nHrRfjw+SlBk6HjkE4JYRgu4y/d0WRpPeiwFiBG3fSR0X1QI7qgG0mCpEU8Y0MNJR8Oa7p
bcXA5TrskV/s+GrHL/ZSGrD9y9SY/EPOKsHPzBZZjGFqVHvla3x6phZmz9u0U8n5lBtVfpERzPxk
zUtYn9MMxYtDE3T4VqKSadDBd4l5F5i1s/dHcjd3SEEyhQDHKsiclN3LQHy7Q4wwUqKD5RP/yOAR
GBEqw3JT24c1k4kqTe9LVuVvKHCLnC/Rdrzj3KOnR0TZ5Icl1+Ozn5nJN9daCWwhSkjvs7KW7yXl
+Iokvm4//DRAYqV4MmuSXFC/IB9v65FMpGYhec8uaTDMc+6bzNp5d6GJd4c1njDZjdE8d/rCJ3+L
MZy1TvOZYaihiMEi+31sAVW6FlWTOk8gUxOGZobu/MNAhN7DQOR0evCcgnWs8uyenzfD6slfF3It
3SJcL6e2hJFYV1ZzXgnfSXjwRq7a0KRoC1vXu5QJPL/YDBCfH5LVwb+m8wDbVaAFAlSjGIgYdOWw
rHcYqyTgt55EJbj52ql3qqwXcTS8kEQBC5jdd63SLoiWXArnWOjSV9znPa3S1fQfrGUIuA/CVD4Q
MSpSxEBj/zRJAiipGF0nrsW27c54znICcyRzyLoYNKof+hFNtIad7g7cKTxBqV3pC4SCy3RJk7x7
BzI0jztLm5N7YzDNm+MgX6zrFTkTS89qSb1rSIbKLpuhGVVE5FHyxZ1S96NjOXHJ1iRa8KJZJnGL
MYm2OUbUofQujIYYq10hCaE6BTm4xV1Zs1hfwiiQcsNMFnLP+yB39mK2nOSah34NUC1Neh+SGuhf
GQw/ryy5NO7FKCnm75w2NTBfZAAVT0HDRdptGxaG+FlA/LZtous5iEK5l1TJ67ILS5OgB7tog1cj
1ZnJ4sQAOmqAdARnWVpmuDGJZzcoNwCz7BcDjWUT+TTBw+ssYR+xs4S1BjE5M916U7qebqHMg+bZ
U1UT8UyBnvQjoagjHmxs+NauEIyViQr3gGxPuqJQTEllKV4lA3z3UE0tWQONMAwg9cIZrsD6GvWp
pkv0vpqjoLc2dvm3xONaxzgdxuGytRApXnS1XXk34Ge86UfvJtO0LxFTT+dNgZfEKHLHPVJR9az6
6IuIXl6YvG85MU74ZmVOc6azHNY7n+LgN+kBkNzmfRbQ2J1EY+7JYOVvFyTGjbHjFkN6mTtpWNxX
3kx0k8fqNZ3PQZVmjz7GuM2aJu10n5eFSYjFyjT/qobYWR3Q6KfzqzWlciU5agnA/ie0+i/9KkuI
f67ZpN1XIIoRaXeTbY200r1+OXhenRQIvHQVMPDKLCxwCOEsqv4OjQByamO+hZFJohzGyPYOByNi
Yh/m2BzbMxMBQlhoQr04mdPeoT3Dd7xmzF0pL/P61VzSnOieX29U3c+tJs+04THT99ooSNAstj//
E70mNUTemugnjwkJ6U7UYna7aPteXLlluvqX0qM+ulgZRpbXdGoS6whQpvDPFUM9kFg+Mrwo5FVs
7wDzhNMl/k1UeFiilHUxSQvZwVL1/I6petqLRtm71wgESXDy7KDvzmdBmy1q08zMzkQvk8swx4lA
uElPeSC1yNVVjVrfP5UO/bdTQfhBcumStV7u+hltQrQ6M5i/nKGvQChnkwrEZJRrls3zZF/iJad2
gYi6vKVkKBU3rWpQJOl+WS/klIfeBbeRY1+LAV9O7hamd5nSE6EmH+am3KHW4IWNu9R7Yr1E9cJL
wp1vqfUzHaO/weiv4Dodf31JNrz5Ty1ZjzawufEHINMxq/nc/VuqoUEwo03Iw4gwQeWFMo8Q7kBN
SU2f4tnuQNnEHRXiBMcjsw38bX/s6JN8rC5MHcyYVzpTTb9pUW+9pT/3iukPCtt3vHAjGrreZ3jL
Cpyom0S2HMNFM//Dtd7HquE12Ogse9E4DIg2ctc7E0PqHMncXn7T/frcVNn+AbTsKdUsGpXC+dRU
kdRCJpjwBfAUSmTkuunJyKX5EoZWT5zGOL25VBK/acb+tZnFZhiNjRX4nh0C/fj5CSEJw0WekI5H
tHTtNcyKLxK/4RwxrDZ3Mte/Ywh//pYBnTCfAHsSwBcBEPbJ8x+u1VCRXTMei6Wcnns7z2OKpeJ+
zobx4HXsyuKwmV/B4oxXbAl/Z3P/V4fnAsNCY2mgQ/rpdMeAqUuqmIaY+Yy+amwNiBy946in2cn6
Z77p9Ec1kAiZtXl/adjGj1/f/p+Pv42KuP9Rm/NF0Bfeno4/LUi0bRel8HYdeRzbIMJwxlPGluUc
fdawBzqCuCNop00uiOqf7Vf3m97dv3j+cMfDcQagxMiSTenP/wLVNQuAXoPaaBQ+DAOFYLNQyFnr
UF23ehoeXF0iSioAo6McbciCatOXobKvEf/r3zDb/vJ1QNBz6Qm44ACZDoXbn//p6wiCGb8x39Yx
Y/fUnlwPLtyFOY/THMNO7NaLDvgUsdydo77XYWreQGUZ+sOvr8kfXeWfnnyxAY6gHzCU9ViYPn0l
oF2a1rLQli8zwGTaqpP6aio5r9+V283TPRIW4ceKJqC7+euGH4L9Y34ghC8droait6qrypmFcVuS
Rdr/mAdZYSMm+TS9cEzdjUdvCQtmbeEAQ2aS2EGSRPqakiNDouRkHmWCoZZxX3ZIZGJjsCrzYtUB
IlzdZe18IKDbI7MaHFb9hGXDaV/RlgfiOijGVNMNTEYSRBTat4j0RbWeVf44O3Hp0bs7jG3oVJjQ
8SxG2iAmZcZy7LYvDOEXaz+Oov6O+dQcolkhOYwl6LFHWvMWm3S4K9VFWevE/U0H/S8zSt9iyAyC
xrWh67i+/ekbNxHeLn4540oDCL3TqGQOSRusO7cT+XOBKOTSrVp9IkilJcm5tW7g0LvHUm5z9HEh
NdeU7dmv7wLrL7cBMzFmcQHMTJ/eMOy4n2/Ggcyn1IBkdwj7AFLUjEvNOA1NYRnPw1JDFgiSCVcl
2ssuTm2i+vajTz1/rejyIqhtoIw+a7It1DkquMU8ouSxusiZaNV9x53dPwcY79OzJaHNuZ8bo3vz
CYhAIaq1+ypHN/DYcfndi9GrqjjpAtVwBWK3O6S1uSZnjsCOEI2dgCGrRYNQA9IG6pc6WdjRpDSr
91WeSGSGYzn5F1g85uZEz8517ma70PJQOXBpH4LBS7tzNkuDyWinzZwDVvnZiAajCC5LCIrOzucR
eRHdqirEwZ1W1CdjQlab5ROssQzOSH8GBIg6tITh4BTDRkdjh9hddkfD4KK/sMRQ3C5sr/wTm/Yu
p7O4rMWeF6sabzyhGvreTafunUKalIFIdZbzIi+K8HnQybgzjcppjzZaDe8p5UI9z1Nrv/sVpqVT
NjAi3WcZxDdksyLJDs3K6AVVdY+WNyPHdj0QdJzm1/OgZto6/Ro8OpOzuHEp0/W+58Fq4hYMibcr
qGgzYvgMesG+W885XYiRCC76rSGdqd6H1ePb4XTtTkXY7gA9UKRAmFR7rsKa7PAnLuWhd4PxXVap
Q8IH0JaTtlKEtGNW9IdRk/8Zs/fgFLIx81AzzUsFjCJ0iKlMasvY9wDp85upAJJzas2a29xFXAQU
pMbO+0VL4sngT5orVGc4rQNwH4Zkhn2ZqnDruli9wbFSrzoidw2WW1n2poxyw+9faSSwfUMGgyqu
L0Wmb9I+7Lx7a2yrE8ImC7V54FUZ9WA+HhFAtdYhsUrCBxtDW+4FLkJOOgczl1+DREheMctDTw/L
wFFAHeBZ1cpKPpxswENVLTPisRnu46mvtN+fFkMhazK8Zn6uy370I+YX5vhvVi8gEtmtuXCEqCaR
33ySFcBKl2aWryl8LvB6qQ7V3arIh6HCWM8ZZG4pPf/xKS7nz8E0n6ul7Xi8ujcsGNfD8j+9r9hC
jeMkOJ5dG/YD5ONvkICQoqI++Zq5av7668OJz8UyxwOyHYRETiBhgOL685LkG6GswMzgoPNdzDa+
0jdZGh4UHsq3ooZNAxZrqi7GcCLtKp8dKxpCoY+M3YM34aXvpW82tHU8ZzevPvcR1OkiiJtkzpNd
iGoupkRpL0s5NZcZlmq8qrnz8utz+DyB306BMxAiYGBoBeanVZWuQpKNJdy+VAOOwaFgHXy8VDvP
X5kUpAKkmknz+nLEynD89aGFw9fz5xc72hwiHQhzRwQQQnP7NKlt2xGN5Jh4hyYHdoaUsewwAcwN
rrPEdMfwuhETHqTSwElGzzNF9mHMxfqqh84dd2IIYA5Tx8GG6ukMYe6zR5JoA94FJwBe6zev8rjX
vJV2Gi5Rtt6x0xDDcQjcUSH57SzjSuZ+CHiHrukU/frs7A3A+PPZgQ6ERo9AjEKOqvLnmyNFRQ1P
KO2O82IyOklScmOCsQY7h3mSddlRc37h09OqjyLdaMMFZY69w8Rjj3tzyMsldloTjwi4jZDhoKfq
56avnAGeUI7un009lmI/s/EJrcyVn4161E+p6PL0HJEPE5+crNaK1op5hiPV8m98OopXMBr4liFa
dLR72ECzGvbPf5z6f/yEf+//eC6/tZKMpzQbPv3yv27kR/MwqI+P4epd/t/tR//5V3/+wf/6H1PI
fvohPv8fx9+9D+8//YLhE8PKu/FDLfcf/VgN/71ibH/zf/uH/0gDe1zkx3/+n2/t2Azbp6V52/wU
FLZtiP65Im2f/4+fu36v+bmnUr3nzcdffuLv0WKO+Tf4rJQu1PYmzu5tuZg/+mHLH/ubtVU1rCDQ
kR1Qff+MFnPF3/gTFDJIsflD9J//jBZziBYLSNbwEVUC3rT5vP8+89u/34h/vyjpR/uPX/957fz5
YfQ3IBf7WgJpETrxTvu8dtYZci8xqplRrQhPqIqdE2T03+Wo/MujIG/iFEHKMar8+aHwcxnUuWS4
YgBKxn9QlMOZhmby9U9f+784mZ9Xte1kbGjyfrBFlUGuDz4tzINbI9r1sollrB0JCjWJ66xT44xO
dn6CZN4/GRChLtrSKsbfPPefGLh/P3bwR/ACGhkTz9jPp1gj4avMqp12bYr57CsGymDlRdAFDASw
hhOZPdCZ1keGuZVGuhCmz4OlrLdG1F2yI5gFSx74okrHqeEzha2VCU6Q2T55Fr/5t/71aiDJZEfF
Qdjw2p93VqAUJmaP5rSDyz3ci9UqCH81l8r+jdBv27b//6Vw+0pcdonsJ7jiRHV+fk8y7w7mbR3e
ASsZGNPYQrs35C9281UAVksBFhshc75mIakg3r97koGLrpFEl+3/qL22ouFPm9iRQDeLlMpg5/cG
KcLZ4l/YHROeX99x25bop1MMmEER5rA1L3iQw09H6WzCPVNc3Tsiw/q3yQsQsLu2fEbp//rrI22f
9OlIaCaxmggKKvEXzZy7hLLmbWPtwFtpbHBegmV3QgcfaG1cVKWLfPfXR/zLbcJSxb1sb60vRMSf
0zzyccQc4xWoeRaHhr+3bf+91vjNrvMvN8kfR0EnTj1Cn8/69Ny4CCSIwuAotimT+wIyy6Hyc3NH
qrTNC617xs1W3f76zH53zE/rBJhEZ3HInt+JoMMPWsPfskhYlbXnvQxBiRYw9f3Tv3tMliTOFZEl
DRrqnp/vR8xqin0I7AERGMlpKtbh1rJXfSqN1qki5DrlsLH15uTfKsZ5COmpOR4ISQL2IGl+XhPT
ZjaCosPozwCrup+wcr8zgPIill9/jCb8N7/hbf/lkUBZyf8sm6RKCszPiN4WsFFfda67s4ZA3lih
7OSOoI8CJUFQGOe//lY3JPPPDwZdS7qzHIj8N9TV7ufdBpQquhZdOVEqJtB/UCcWzUkWxrC+FIOC
H5dykpCTseI2RzFU2HQFXKAKYaIXnrmW6qx3XWlCGjH2lZM6AV8LUgbZ/mIcYO92fgz7VdKnYduX
RXQBiCywlJt4+2baCH8saxRURHNq+2wcAYUzV0U8hCpizFVcgwqVN6oneeSCaCCrOc1rZtsvARFF
HaSoKu5X+xydU2jtbVhzvLeadBVnRRbq4auTd7piaEyO7eXcep13xnYtBMvqJcY3S9WzuUNzIl9b
1BzuuQfjEeGKy+4ycpkhNLiu27aJU7N1LTLPCfaIJhVOx7xSRIgmhIuTk13JsbwqzBD8JCy5VBxT
wy1uSQJAebf6IphuyWPJ7ANGKPkKwcAwDsVauPJAQe4El47PPCeq1CZPspAH3ASmY9lnXmr2z3Bx
A58KPQXZFfkNOo1vrI6OdvZSpExXSNPuO75aOYtyJmxz9Z2nwdQA9mW7wCUVNHrgwOD9FHszCBjb
rpRwz4uum/QYVqWwIsgOkC9Sgc7jYmU/eiY045S9U/poUVece3ehRG1/JMAu/JIE/jAi9V+mzqOj
OSsfNlpFCsjDzOvCunM6DPJ0+oFkHoE0IYmODDzs6d4Iy2EGjhCuAhj8NBmXc6axlBgGkrVHv4XW
gdgnhbvHawLIcTsMJMfbFgg3cuRhJ94Kq28giHSoZGJcN/x3ohid70Z26Hq/BXS9FIVBsyRBbnbR
91z3DDWJIfvLBCPiI7ESLbaOAnYTA+Kpew4SJUykVkNO8DlaivLaZSS8HJinJBCUeQFGIb5z0MWD
9B6UStCtJQgB2gvWdYqNWob0DRrVizr2VOO+K+xSLQgadlIRM0oZvHbD4HwkWOCXuAa/sEniqzqP
BSJlEhcK3T3jezUehUDFdLBJgceJBcQHZzOEeqBaacFYjDHeXGzjBOMHdz5qGa+FWxDZfZI8gxDs
AP552Axpkmo8eCsEjm6XJylZBqs7ZzG9b3nXjBZyCxBnSQcQmw0Nj1U42kcfcuVLWzWKDykNRE0p
UUYALZC0frVThG3XedFumC7hLX6sg5I8y2KcABmua+bP8Twn1vfQGCGTgVRaNLcX2JyY4wzf3Fqs
Zgx4jZdR7zDbQ/qglhaEtJ0DemMeuJzlmRU6hx7QkDwsWAzDmD3hOt5ICiuaVxkYrb258Nw81gaq
yntegkV+YA6djTHvt+56SUKscTgK67cRfNKrMXXFDRGPrnMcc410jW1amRNUVc2kw4aGCJ6EbZsn
Hl3zbZhBNe2VNMRD06dr+KUU0L0OJLm6RhZjOFThF0xvdXZrM9QDeThZzcrn1GbZg+SSidtl2E6c
GlKDOasXCwFXf2v7o+ovMIaPD5Odutm52SrBbG0ckmwLdih5KR+CpRLpOSF5myCtoat2KRkhlQcl
ll7cdmnu9/ez3wqni5le4fupVyImIxcur/pelKWlH40uL5ozns2m2gNQc4IP7N95giPZg6EgxgTF
wbgYGkvxPK+gURvZN/cgnr2txepUB+01g2YAANR3RdnyJQ9opMeL5eEtNN2+vMMMTjyClcjyniLa
fM5WZ8CHH0jkgj620p1JF/QUeJb51taW/vDGavnRUAXYR1d12Y3UQS5vYdJ2XwujkV/c1p7vRClD
BjEoTZ6IDnefTTVgt/LJgEMJwLoYW4Yf3BdVaHyXYbu+9jPq193CFrHYS1SP/gmtcndEJdVNO+wn
WJ6V6aIUTu2UAecCEffMlpW8NlBf7xrEn2scQDqeDvBxWr2D/gouQjKW5yvUAnmvDBJ5SYNDPfpl
yoo1wewlbE6vzp5ZxkwguuvWz7M5s6xCeyJ+acDx3++C1oVy4lbT+DGH6H1jESrjOe1KUsgNVPoR
Hu4q3fXKFngzC7c5CGI3hxNSw+ksSAHLgA1sedqTIajOYFkkGOTHwXufywATBa3N8ZUpDNa+2kHJ
s5PFoq9HR653NNBBu48ZQqUodb3MwC8H+GAP+xwhlwVWp+VyF+0HjVfgKUAFctBOfUGGICOpfle5
TjXHEwgD81iZo50eWvrkd7ZVdepxNgcQOBaOg/ft0n5DnWZTYA0ztDZI+GD5LI+0reNCZuDV7DO6
JmVeO8d6auwBunOf3prYn3waM0v2uric/y5A1d7seQubNOe06gTYYYWULcWQfrsaa6d2Qz8swdkE
HNSMktDpeIP7cqF5t+bGV0VzD/Gu0YbWbsrmzNuXi918GYSfhNfQ1EuUWg7vkEdzmRwjquHZXjXz
aFloxwLIJmZhJ2c+2tEPYDoEIzV0ktPYblz5zdsyCw7lWBgh7uHU/4H9UBm7BLAd1DSvcbiitpr2
LsaA5KgryBy8fJcbLI+uPnZ+SAsuXBZcwi2tyxeBBq0/NEnoTjsXX30ZBWUDhK4YKJmjYiXZ62C5
s6zBzM5JAT6xzW+1QgMMf7i13vsU83KErsNkBFaWoH/FagTvFYOY19YcAhGVcytknDjaflpnC/5a
HlqYBFckZe8GIKBqh0gB5a1mgrNAbdRIPD3V6y/AmpL0QKS4uk8Lf8127F3kGAdl2M7HZg56M5aS
CR6EVUHMAQ1xZI29GEhMDZLu5PV2veyVtSFhHUqerzmL4n3AyxmshJMQsjAFM/gQ1ZRZT8dWD2QW
rgHLpgXMDq1GwEjm0DurOZxPxuDXMQAF560KJqSKJSwcHfU428d9T+4iEQC4P3iBy5EcFL8U/Zku
B/WIrKcw4eBVI7ooGgZ6F+arNK/ntGtg+ciSq1oOQ3YPVJqpFrx3uc2V1IL0DaTt3lZ0Vg/ArKev
BRJxSlbs4YhcvALZtzeEbkEUlWcAesjWEAp3PU6UVapMrwubue7ZgHoRpgtuNJs5trTOc5BX1JCy
RPaWJY1+qzIHDnpW19AKZ6x69wnEv+GEdsDlDcQ8/lnSvl2jQDsQhwyR2TedBDt6NGcv9c58G9nc
3i42O1Bu9fnLDN3kXYm5CPaI4AJ/50y5/yOpC+lFvZ1kWTyxTP+Y3CZ8ICIxPJmzRNSse6mesYSV
z4NIbclqgkcErEBtHYewB17ahn6CXrb1PBk746Ke564Zecf7o/yq26x9aGBjPPVKokCblJRnfjtw
0krmrheXbgCN3IfqU+wWJwx2a+0g39Kl19w1GpJI3Nk49NF8Wd0LUA0JG0Gbzak1vJWohtFC0UMw
h/9sZLTpI2gigQIhhtdjv7k8JUMPRW3q0t4wY68XcDAwn3oZTxoDnZ0PuH2MQIX5F6Jmg4Sj3bKv
1tJwkZcyyPKjlVHPEk8+W+EIeXeWAAgy4fYHLi6GE8NKRGwWUtkH/NNOeYQn3Vy5SKVfFRVesbeh
cGEC70MKOpGTtBbbazef+4DyX5IlIaa6buv6msvZCZCwweDGAvrknTf0C9yxRpHwN1X1w0AuxoMQ
S/PEG6gGyDoPyQfqy26I0nwZId9rrHtdUCqDe20JroNkID0DJVH6HK4dFoG0q+BbUGLrb1NWN9eO
rbc9Bxd2ipDTb2kdBKhRAKfaHakVs4BVi7STcxnkIIuhLEAClp5hE2jsa/FiYI7BqYLgOqU6Lvjy
JzhQ525BzFqcULDerayQiltiaosD5NPkYXFGXiJQAVIykR3RgYQc5Q+L32ZkDc7uK8rXaYq8zFY3
c5GwJdB+WCP469cZbOwQIhkVQEH8llySqBpXKpBc97Yis2Mw8ziHmfqWpq5co7Dp3Cum1TaMzH5u
H1ACGCzOcBTZZzDGVlGXQP0+Ackj2UizFD1NcEG/BmEj9VkFv/ummYgDIY1Q1m/9YtftESBL8ABN
zQsiQ7fjl0F5Lv+ZzjYqYe3WO6dtk+eAG6E8d0Rbv4TmNNvRkBTWEJmDY1zKjoQ35KxzeF/V7F53
jpdjyKGwddkPUk9TNSFH5IHVsECi2ctzEptIJ6Q0qVLr1evhWLjYMYoIrGgLVLpiOLBf2Cx+FIqd
Fo4GNq57nZqhJrFtM82vVovrC8Q6GIdSDu1ui4jX0eTnNcEU2qnYBfm6NuPVNyGUwoMAxN8HehuU
u352BCs1JVEjLPvRcloWZxfw+Bt1iyN2llvImzbBZxepaRiY6fjgHiJBJXAB5czkbQUnF4rojJD+
bgQRWzNHGee3yQ6bR1T/oOl4dzXXI2aQ7pq2IKxiaglqDyUFME4JQ4G0G7ao6C3SHs3dAL9T0xZq
uy+5QAbLmYUgNbJ6GCHtFQy1Y3cM6kcrlc6jOZrA4YMhsB+yMi2DyComtlBdQNHI7rwPvQhMaP6e
YQFBihBW63sN6JDPrwOW9NHlTo/yJMQHPQJ9+eFpN+PKQXo7JEzLvnRuPn2QqUGGFtJUXk1cDwMe
Y58X0EyZyyb4aMusZPBLApJXmEt70yw2fqJugmiFK2yEbZywaQUCA8u8Pmxn+oHTasKxVGTVEQNU
SyZHQ1EL1Xi244r9RbnB6IuPnMibDVBDCRzVlgA65adO6cV+T20fCSbpl8Qbt6/jWDEP700fz70p
2XBmgSfehVUbl5PSw9uUmjksZMVygp+qGO67gYkasAAzA/girMLcla5b8UUu2LIO3iCTr5QHI7Ed
vrmwl8Wrv8HQUqjWpuJ5iBA5Bte+X/oPhtsYTyPShPckqVbe7OB+HslIYTdTJC3kBEMl3gMDcYat
YQ0286oGC2EfwwmXDF3pkq7Fwqbku+id7JWUdQkVR+T08xFzDGdpCRUcThXa7m3/BEsVSeY6nLNJ
pbyEX1ZyHiVVx1HOQ/1YcqFr8kFc9wxXjtOdJidkMG4O6XCxAcN3GdrKC4YSqKjFggbujBV1neMO
qZwRp0La9+ALUEZD/Z6cCEF3dw9qCrF15dj4pzu3LiikV2hrO390CCRaupQC1ChLdYcABhM3m7al
pVBnHd4bWFZkVBuTmx5HbFg3jmGIt3AYxBwLaVA8si57KVPLkfaSpIdyOdaI04jzIJRlN8LBJMsI
8jg9BAU0EQNFkgfvDXMusRvXGu6CxkX5AjmGlAIiAKBgzpaZWdFsu8WNHgO3I0rKQnHVhQNEekQV
4TkBmqG3U+jgxx2Ulul58OGLRs4wWe8j9anBLmhZSf3APdSeyHaycNGGedtHYjJKNB2bhMPIF1Cj
yKwHeUHUk+JvbJapgOnE6ww5icExrBb73FU+/4bGNrJ3mGAcpoHDE16oPmyNM9VuBKw29LixnGnk
CPMig83Ll3numZ2sfLXA/BoC6xS2swM7wv4qN4lgOZ+xrSDrYNxLNBaO+jAaZLYYcd91M/mD+dCG
eyclxXyHFzTdpVw+WN1OR8CU13Ov7E0IMPIVNr4FEq8hMhWwuR6CSKOw92LUDwCsfUidRwC9nofG
G0cMi1Yigp2oZ/3EE7y6B7unZ4Ku3i3OFFsoJu11QiqVcqU5xwoh/gfOYBt197QsLBXD+s0ZPPck
LA+/Tkee4KsL1PZFFUJ9SxlDE1vhZFBdTT27H3SPK8oRJ83Vjk4M6Dh/FuP32dcAiCjUu7ew8ayb
YJBkyUAuC554a7V+5JTcp8dpmto7ZhymfxUoRz4Ndp0MUW924W3lN+UrfY0E+J+B8HTfdz3+gH7j
kkadv733DR2AI7I7SxmRC1GcwAN2F99WBFaQkjLGmORW52h7NKl0SAXMVB6mIHW+2oWZPBAopbK4
9lEZXK0IKKtDkVjLF99eIFFZKGBpNajJns9KVVb5LWKsUe4AY2Husv3eF+QldBiMPZbZ3TDbsnF3
a9IUzLd4fm/FKngixtKTPxrI2tOZ7dlUEbxSqzzGF4QgpTAJA3oyyqJ9WjpmOWDWBv0o1eBkoOt9
qobBZRN6Nvl4HXmIXBcZni7kJfRSlnNnnkJWhYkJA30/CQjMcztBBUT383J04CbRNskkLhuDyCT2
+jm8F4/OeeSM6TpFg5UQhlclAuwVDyHYj9xtp1hLL3hBaIqMD78+fKWxTScO3BYLJUFfezfLSorx
GfkpeAGUm6UvoUFzB8BuK4hMylpabj341O/MGpS1q1gNyGRQErtEQwrqW45NnAKzLwDdWNoisqwV
awmMvlqn16BuvPSAia2h/jZpPUVpjQqKXN0Gc5mbdPIF93D7AQzBeiiaYEj23pjNXMz/x92Z7Dau
bln6VYScZCZQ9GXfAJUJhFp3sh1uopsItKQgKbFvJFGFAmpSD5HjHN1BzWpYs/Mm9ST1UbLiirKP
HRHiPSfqOoHEdUScX9TPv9l77bXXAr6iCzFLHjgxF1fywtAQUCXRhFLBAf1V8bP5o0zvMYEAJr0O
Dt+kPT0Vtd9POEFBiytgitFKt/SKoZagyI4fFEysHn2BQCdCpGEnnFO0pGlQVEejMw0IGLQriASc
M8o51rqloDifFCVMbixfQI8PSGCE30UIN8OVVrMba4W/HrBdKJ86ynxh9VVpEVwJ8zLIcNuRRmhq
qSPzwZgtkRZKMyUxOyiXkX2KuS+b/UgfZS7WFVLVRmsUpYmMnjG6dEVcdjqaQyvH+SyIo08jYNYE
9qrsfhUtuDt9emTQgV1hwXGvUnPlpc004cso12AErpmEqB8D/Tk9Y+nDKFUiK7xB5MMcLy0FE28X
Gd+Poo4MVjdeSPMHbxHhAYLnD/WibLUIjA4a3sbDYjVPuPU5H1Z9X5HmY4rNgEgYQToCwo++tr6M
5nMNJrUmh1/CslSIkTxRSR4XsQp5J09oJG1zUlrOTbRA/vwM3aDlVNGKfCIlWAKhz+imBVYXVGXa
mbDEOiByfekaNvBijrnAMkNugH74VTdJLFTjZFCLIYJ8msC5WJSnhloo+SUkw+yjKGHs2lEJV84U
eMw5h0eqjmnsp60xSUbgtoJuhh9nIu2m3ZFYmtczPdZuS5CesQgUBp4Eve/RzSIyJcQHPXMAZTkH
4pCM+GvmUhbtUgpwrlZcGEpbyxT5lKK2H5/LCc2RdL0lNMnHMVFqDnQ7tay1wPlUCMGlgDrCqBNk
vkaLfL6ePzrLdLZiP0Uh6D6NwHk7ogUXpp7lEWkvZwrHbEmIuOgs85ymH/I2pKpSnMzz00jRjXMB
cc7JTIOCxzlK7YBTc0mXWIAKgNRHHk8LOyGQeULIO5K8ixL8TMazyPA+0+XJYiFjQ66JIJ5djKRa
fk1vfPllBXmdVE+h265NKErXLyh+lgxgeYpIDIpleu/SeDeVwzXWUbM4w3M4UeBXifg0oLngVbKA
yVyQbhUXD4T2SF1ntMCX7gLIw2FZ0DE/8ha9BeXMsl2SaM/OqLJp10slX2SkqgrG1M4SZLGnpyYI
gQJkI/eIHWJ66GTuTR7FXTodpM+s+2UQOKMOyqeVYw0xo34R66mndQsLG4WzPDO1K0ju4o1UrW1C
LC7cbpLHEpCsTzs79aRgtKQ0FGuXy5WfUzKi+Vu4VoRAdntwTEZIws9LdrSfRjI9XbTSUz1LhZE5
wDNcQSkWMQWOp5D27l6MYCxiYIgxUMsyo3Q2GM3ANC4RvAYszGWux+EcXFToYmnrrbuBvgg/09Qk
CJ3Ymkted0Sy+Z54RIh6hJtEXwb8wgdIwFrV+K2NqoRaNzxay+ZIlmfrNbLESxhhy54ZwDzq4HFC
C085igFAMNoL3D6kD8wJCjNGY3pG68WIhjkd7aFqo6BsJkA+6oThuqDosQTy6vBfWV8tC0W5QY5b
C2XQKDXORmg4hmeYuulDKfJkGc19ZOjaIuSxjIbKheIPQkogaXdhjRYXxTzWC+TJZOEa7AShVQ9J
P6eTisoo6lhwRafqOg2yrkdJsGqHI6/uk3nqZgdZopS27mg2QzggTct79m0g9OgV51Iu1pwKMOLE
0bXnK+qVGCnR44JiwLqzArPBMG2GunQbbbU5Nd81oVBH8mc6Mu/suRHtz9Sk+tYoFkrOuHJ0q/kj
Kx1YiTuvTvFZpCCrrZC6igtLPCUaXhl9QhmyaNEX1sI5YbABb3rhie69CKCdjz2RcAxVhNJlfQcj
UwDf4VPn1xEqPumAYB+QPgL1DC7oEKT6SdeRiRCF7EdqOy5Jy/rxMksvTJTcPnJn5jIFgYT7NvR0
MetTzfdnp0rkF9eSrhXFFWnCKLkV5zgPQMvXwdUcx1h8ghIAirymDFaQG/umhLzbDEmvrs8trfY9
ag5mbx0VSp9wfyV1dNGvNJVDIb+FteR9ySLPA5b1gWvbSJUuOc09otUCS6i7ILesIZSX0hmqjhrH
VTjrCn1EOV2Y21Ko40KWhMjg0gdH7q5o62LeXZHCYa01s/CCDGi6stoSwkWrU8UNIIPSix98Fgwj
E7tRIQsU0dcL/XMaLwqfyoGHSddCjnBAQKUZIV4+2f9sLQQRnUs6YXrxXJx9tcpo/mnlwatDdsUv
xpZWxOmELAYyVt8VkdT7HHFaBUl7SQ/5OulEOaKbPR+eb/Zx7WNZ1tX9lRR3LLylynOwsajopbR4
IR1ohD7ujBaMgraxijkhFJ9qYhupDHPxNQlwfSRwTgFeFVxgRveUItycnGqZ2kvV4PwQUORx2jK6
e+pg6VKXaZNrYlKQWCPE0X1IBaeOgBAYSLLlmT0xhbzUQ7JEvQvNGfEvqFNxtrIMxFYw9PM/rF2k
JLrw4aLswqTgr/SsNQatHaxisNAsPUmBcOyabPvRSJphsrsWKr9ySY/d8yilFtnNCYJcsFvUXbqp
kIjz/txH5OYsXmrWjUmwF9CJm2GeAzKG8s4puMwicTqyQ4hlWxb69x9iB131s0h3Y4SVSeqZqMSQ
Y9L3kUlzazJD0UA02BsVTI32fttKRyCui3UAEpZmIYoNsVEgBuEqOteKFkbCui+h3+JWEJO+PF8u
CwyeFsHc6tObg8F57Kg5MqdznaRhlbtZxXS1okimRrguzvh/IfVkFEArw1oNUISJKyHWtpGUjqpj
GkWSc6YLPV7UQHIyGoRQgcxDigXtGGH0Sc41hWfhckROKCglOl3uKlY7WC9qZxjO5UZPyJMCfDFE
qxHdZ7BGgFxRRts4k/ISd0CA/E6AtG52oYWpubwQNCQTO0srxxATXe+ZdS5R5B6uyxzBm5nhY+We
IMjR0emgsAZ4t6PPoCaFI3M+4rxCHjkDfi9S2RvA9sELDag6Wj/EuNPPTl3EPjEwkBIrBXRmXa7O
krmvjyMjssZSki+R8YOzgODxwhAifUjugDhODnchQTBBNOhcAuNHUH2+8uOvGGungzkNwgHi35QA
zhbgpajVrKgJ9HLc2K6BmOiIA0eh61USwOvwZwe1Dz+UpK8RIPk6M84Qc85WtyOZxu8zGNa5OuA2
F/W+l0If6KG9COifFxqVXdWjheBSchRC+TX4ljhQqCi616vUU62eqxpJ/EnmUgxvFMFKhA5C/5hr
AV2AAiqenmx5YU8M4icC6QFl+eDX3+cl17jMr/Kcf0EGs2RtmHW/z2G+itLcbQ3t8XQShR4yaNMN
vfps8m//9PTfbtnMsnIiIhCoYoGMUqsMReobm1k8UTUFVUcRyqClmRVRK6xG/bd/Uis2M9Qzg8ob
LY6yAtUww7O++ivxBF05FX40vEYid+1HyMyGVbHo9liSlfIb0m8yTEL2nK4futKjFpDIbo5ujGBE
C/NULF3pknr11IuvXKf8NHOAsNGJJwsyv0hZ/ImOpTNdX+r2WhDKQeimEyTgkVc2ixt6kvHsyLCT
P1Uoz5daChyLyQ3t6/1gLiGyJr2XyqzL2r3RVAOUMFavo2XuftXCZE7RjX4uuL8eRClxlV1F/ldF
gXsR+9gR4pnn3eW5EV2v3XNxfpaV8+BuDkkBXG6mUWalvFqpXxGt30ZJ2kN6pTs3g0Gkz66dVU6X
CCIr0ipC8YY4Z+iWnjVEfAGIhsY25G64JfLwwY/SD0mwHpJADSUuncEaV2wvhL6lh53AM0oy/VDp
wVzjcsYN+FrTXHloOOUAD4MzitCdIB+dFan/kNNZN8hULKc9dYz5COLjaQobKXBm11mUkM84qP9h
OrAY4a8r5fElh+RlYEQTZM4miSmcxhpCG0gefDSQ+glMxM/QtlX6hWOiZRGqd4qEYA7ErXYZpELf
Xy0/pomCH+r6PpnHU4KLxaXgA95Hxud1YJxrwcrpYxwwCTkPZhJn4KoU3ofe6CIKkUNHCaRshzFO
0KPAt64cT1G578JZv4i97jKejlI4PfFXVAj6VJmyKS1fYpeWmFV7nSXDNf+xhJ/qvYJ4JwrR5Jlk
lUjjp0lXo8lvAnlk3taXM+PWlf17N731gXyJrEccrVQ57rwV+LFvZSg+KDaYLTjtDF1mhKpnWEJ2
Aylf9y2IHh0Frai2ZpbEB156laVyfo3umdpdlDkkvQBfohE3No9KmC7TTuqmvt5zZ/OeEuXw6hJC
y9gIMI0SfWmwWlJMX0mqTJxiJD1ZFCgThcAfYkJOulq6X0qCPoJ7RL/ipXGjCQ4lm4V5IZiCSToe
QkHRVYLgtdyWUQNhFwRqN4iI0aM4eKSX62wprbPTeQzk64G0l+vrAs5NG3WxQYkhctspEMeecc/r
KwNpZaRr08CNgGxB6OXoMTJwmgbQjSH6hVRlA0B4xPhG+mfZzD4broB6nGE5RAJ0xhSDEdbckfF+
lmUfl75CQ7SkcskWF+VIGbDM0ZRCjF01Zvewpkv2hw9Nh/7ethFRo3U0Qf0sUNLg10prX7iTZgqJ
P2SvldyGzUdBXeYNkLXfaNE1GhufIyK8kRUjjQK/8WMxl7sUXnv0A57RLoC2Denlleau39OMU56S
6YyuZ+kpPcAhtpvrszL0eqJF3zYd+1MCbAoXvI+egca/olhfHEPsYJhJ7UrAXcH7rGHZ3BEcQnZe
SkrwjU6QhZDfPEcccKauylPdKONTEMDljRJoBhp4MfLRGfU0MJo7P9SB0AHaXRclBOTWxdT4qq6V
oSVHztV8tra1cmRcubFmdUYoCMyx4cABJOnoTtpVl05/RRwyQsDGkZVTcSaGvRnKWbfFekPsA+QM
I3V+mc2X4FIaWwz3eUzIlbMIOAXFmmKc+PStqQDvcaqBhSRkJ+gKwCHBdDSU43EJMaBrFlne9sUp
fNjzwnVvqIbhClDi2yWvbItidM8LfLLvhXhtKjJtk8IFJljASxhikDxoUcqWccKcNSsNUK76AtPe
b5vyGgK8YuanSUxPk4wqRnuG9Qq6J8uP5mx9OVvSKIx9fNiGQ3q+GiWflJU7ENcC9NFZebuABdiz
5gLCWzOpzZ96F2EkD0wdm0GUQ4jG5xji+aDS9JkjGWSsv4hzeo4V40sZBBcrkS7WNAjRrtSCJTWZ
8rOEVxlo0KWDwjXaeqsxTfHtOZ6JtMm2sbEbAschQ4hybyeN0DDMsxuvoHyIjypyTcXiHhcsOpsx
j9C/ODEuzW5MHdnQB8Za+LQiuO+4q/VpIuAJLma2mZCEJ4v7FUAAnMWPsIoWPTFZfS6LxXDmJQhe
I6TrIVKwxm5z6BjL4gq5UeFcMHNKO8g6rhYhUDOeHD0tDMNxVJE1R0uAGAjFNo2bbse01u+NDKUv
A+9eZv2rtFDyi1GCjGFkyGOkqpS27nxYOuVsSC1/9cVL5riozPSPIUq47Wg1utEX94KGmzBWiwkm
R6V3PoqRxMNFKb8xl+6dGqAsJnqWg/6tE1a5DW8RFAV41eqFKlehrifXKl0i0erR13LUv5zgM1AG
YmDG5zCMEcXxCr1v0lmTk5wDMCNpKHpXnhTfEJteeJH+Fa++siOi2NYOLfXcm7GercSiL3m2UBGH
W4wR79PaHqh3RxDdB8fIpUGi62P8JtK+RePDnYhWwHsoMHjkSjC527DanbN5nqgAULHw4Oc4jxUh
LcNoJmhIlgHDpNVKs1Q3/iABUQyz0by40dCLwwY6SK700Ty9Xbkz4coJPO0sQnDlPbiW+xWesH+Z
6yVgrA/p9oIYOxuQaBmfAJOpSOnFWsWpPFv3AxeF+Bgt2DMLl4dOsl4rjxZ82kufa4SQYk7FqVyx
WvEflmi3ZsLC4qND+dqGVaSeg+KNeomkF+eZuxJ7K4hat+YC6UonRCu3I4Z+cJrJM/8Wcy352hQE
79xfmNSKQ2Ql/VQ7Lbw87mMFDO9WcRFXQAXPAnibwTsyqTHAawaUlTPtXA2C7DpHs/FirZS2gAPW
ZG7NoT7MguQexnkBM5J3PqKdfaaXy24Szpbv8f6kFV8MRmOqeiPqaWiInyVlTrU6T5C7RNA/HIpL
N75Q5mnWU7UEHzlYE+cOu5pzPU3zG42q7lDM9BVYp9/XClszV3idAMrSWImvJmZE12B5xfVqZmrz
HkqQidfV0jR9v1xZAj0AOc5VhawNpLUL9Xemq8sri7bZtoChZ8dCiPlccNB5asPNRmd1RsWpjRNS
1Ct8T/+Urxx6gueJDU6y6JLFLR+X6HbBGpAhdDilhlVliPonWqehfqvPMFmGCpjcegUhXQ4B/PM8
kVFZ4FTMyL+E9cABpbowXFHvhNHVyJhfjEzMLEddnTvMymxsTMRBkQdjvxTx89O7SxTEjBJHaGCl
M2Q88weKIFf0g3c1c/llFvgXQgkhV/eXZ3K6nF0XRaB1jdxRCckg98XaZmJzegTEwUj25W6eipeR
C7sOo5jzirWLNMX8EmZqF+G86L1BW+9F7K97GAregrt3lAVmkGbGuvW5JYArloPlzJ9QYZQ7ODj7
D+UIpRnUGUBMFAc/KjfoFXjYK6gx9KPIusBVJOwnsRxdk+EPo8A8NXX1AY+lAj6RldytlsvefKG/
R1dyKbMJ1yPQFw0GAQ464pUKKA+PEn1Wc3WTJHjCpmCUc+JQnB6QzKu68f0IFTghetAEsUPa2UHv
6QzLmDZ5cR8GrjfA4PwWgUEVSgxmDPCzzwNv9GG9hs5ixLnQxpQ6ODdWBU3MCHq8XzlF0NPl0UCd
iz1Qhg+KniaXCKIp2L2AObaLsPxEUvGJSxqXLHThIBCfyubXhBa6a9TBnLNVRMVnyb+1hdCkSSfk
lvAQaktXeA3p+Zju5fV5Yd2v5s4l5RJs07B5tlYZzD4BTMrTem6BCi/fPKD5ofJQ/7iy0KH1iAX9
zOqS193IKxySRVKaIEoqGug51cZlW0tG3hRCGMxFazZM8upyyT9IbiJcKuZ8CMy57hUVLDJzhlr2
oGT4dVneYihiM0oz1blCZ0ZnjbUOWOP8zqoY6FZ+XiZkGcg1dkPJqtSXuR/FvJQWU7+gB3m5Wn2Z
p4k3UMX1hYR6JtEYNFmTZVTkKGcgygMqFVTmMVp4ri6Ivbm7BEenRybIe+A11CdTRPIchhBolFml
Ol6IoX6VIaCA5uU1MhMBjSc8ppX3Ed3wPoKaKJdpmczibbvcD4EHr8ICNQDh79H+/PSoL/Y/f+sJ
rv72JsLD7h4f+YMO6u/6R7tm45cH+r6GagsAoIZFbJ5o08v92gC+zQMXE1quNemEPmIwCJ2+6uqH
Fj8fceanv5ZEeqTpXaQlaPvXoBR83t4E/d4UvP7tnjeaPx/ntS/wN1BFBx05bgbkE1QowGZIxTY/
cm0GBOPEMhCnt5ih7c+2hf0XmgLp2EWgGieaCVNErETZ9t++eoLpjGWaCiJq1c8v99WBuY57+6p1
YqCeSCcdEgHVD0DY/gxoJwr9/CLWItu//uVmoHJKOGr9q/qJTl0Msbb6y5dBIc1KVcF42vm/3Nav
fBmO+uq6coI/C93gGkoD1U9968vaSWVuQiPA9m9/veUvb5cjFyIiFd/ukR85/sUTXZVUE5749i1z
mu4tf/WEgMkADKYlePPzyy1//egZqF4yLfOStum2PlwD5gn6k+hgVAD5r3XxSVWH/1HLX1VOUJbQ
0NJ7er3M5d7Ll1BVoc2eAsX2kP2VbjwDVYejvju6MDKKGpWb2EsLX+NMpFr9t7Dnlzv8pKNPP806
QeSFnV/prFQ/B69fPKlKTXpVfvrFVr519Kbn7bO2FRWtv81P/eCXLPSEEDHdRYS/3sGPXtGRG0Cx
TnRTligl1q/9Kt7lL7j10Svd/Gxv2V9o98uVu9tRu59iKTFfFdY9fcf6tSdwMMLehIi39/e/1h7g
Tj5yDjTlxILMp0Bt2f4czIHMHECDUNHr+LZHfrE5OD78YRMYKhGO9uItIKlckKJJbrS5B5mmX+0o
5Ig6chkQ/puQETfbYfOe6wmQecIhaFGe3c3AD5wG33FkfANKOq7nTzY4ijfN9rTo3vwHO5zh+QB7
zAu+nSF+I0Rs/mmlVLcdfIslVL//+zgCyQn5gw3CsfcX/5UQe+/XaDy1wzf+TU0EL3v2j58mZ/9Z
9v+oV0FKu6l48Tvu/vDUm6Z2OnbLzX9SPn3rraDeu6+pN7b3OSjEO7tfd1p9T195bx29OmSY82n5
wbASEfKR42Z1soyMFtFxI/aKNIqnuzE2BBwRccDdH/zc19/Se94F08OJlRXNPHLsd1RxUxuTjd0j
Vs9MB08lNfW3xVfJK/7YK7urGEKtF55ZkZRKaO2Ysa+rnVB/YtwfMHDEl4Ir1EA8DpLEcZ9xA9JK
Z+LBp+gqdzSzrspAFGhbV3FM/ZsUfxOhzL5zdbNm7IOFiKqFqaJOKyOfTs6lo7/XwAe1bQqa49Zd
budTHm774NX7RqmEzYRjgcL3g+RlaU183HCaRXGU20F9Ern40ClHMV8XySewhXi+hH9iEoe246bT
x9q3wnqh+j9wZtBUZPCqkProt9WxU+/xkQXYuprm7jT17XBSm0wTaI8IR7UQ+jPonYb48ebHvnQK
f0O8n98ydST7x/9+/9VzNu9O9f17oX731O6VZ9fKK//2z7qDfIfDsnamAVn+7rv/zo36LnQivzbo
s0Nyb+V+56DtKM+WdlgbtjIhPvZh29PQq+vgEmsfPWiRFuHE2w1UnR2Vxfaxw3Zce7IbpRrz+YX5
4/N6O42LR5/jLvraYp+20BxyotqHvLYtv/PldafYxKYUtsattz+vgRXYQbKYxuvae61MF45+Abg+
pFHtGNOQ+T16WAYguGhtQ8Lw2xztRq7e9atXzXe+ho4dT1sfpumkFnm9ejl/58jdmfdIJFNb8fqz
aPbHVyfugnG+Pw36a5HEdz5sLynsPOLc81sIzIXT2plScb2PfZ89mtzT+rCG1MCw+CVHcf24NhrY
nfds+4ENubU2Eeaz6PPHX9/AfqxvQrOB1zdwD66B5zH4Tzzps4VAzfH4V9b57X/n09bkn88WkZfW
dp3UxOV1MQ3L2kt7ITH78bm49B4PowII1cdPxiWBbu7WLhepMmE7drvxvAezoDZw2Q7tie3Y2dhO
d09YHcMb755jH3hol2ij1pfDq9Hvdx5sQ9u3l7UzmPro7ul3OfWPrweGPRi0gV085CIdj+uLoRJP
P35uC05fr6hd0jAEmhr5MKNGd72BoSPUjx69pKiviYo/c+x8XHmE+LthNiu4iStjM2r9vpAqvsex
T7u9jwUYbZld7IbbPPVzMOTHF/Ltb38twgPbC/hVu8/5+R1yS2YyqR3EsthAGHs3Lcfu1PfrKASo
9/FP/IQ7PcMg4VQ0MPg0nDq2vxuoen+y1MAOvANOTe3W5TQ6MCKpXN6OXXp3UfAM35MaOD3viold
S0SAOo5/2vuonqXJSgPH0N1v/xm17qPgt7+2WM+tm/S3/xWOvTpOi/JyA0/PNjyA8jb9kse+w3s7
XB8e0JRPjn/gB+fZBlcbWNDtIp17od3q21ntJoT+cPwzU2bwDmJ67DePH7cHDkMlxtuNtNneTVyw
X57lILLewGL74gWP9uOydrXKegMTsT1Dn+/vigBz7Epue2nrnmCudoiC1x8/8rvHclp7dwYGaRKF
RJRYaaDmoH47n/rzcFgVYQvpaCR2//mrW59i4/4f9Rop8LVtt7LM2r2xbey1++3nY41OGaf16LaJ
sHlgr20qHqkX755w87wV6/LYpXyW1u8/qYlb9SxL7Wltc0gV86SBZ012o2wmoKIxHDsoWiMHIQBm
v8cPe1HQp1gDx7CjOX7Yy+mjTcP0bqDNLDRxhV4HB8ugiSP4PeXHenbzvKBZ/K3U+J159J1dTLzW
u9Q+vD5fLS9+7+CYCtZTBbmBTfYQevl0snnmVi/wwNoPkga5gQvv4zTLW207nO8vDsqUu19//lD7
PA2mtSUnV+ThYzfeVdRi0f1z1qqKj7vhqgWNuP7u159/5gFFrrB1VzxOPLgB3ri2FVVZbOJYvi/C
x9ZZ9qx4WtHjJKPiWh47R+8ei9awyGor8mn0Bubov9327nq3H3rd/96qFs80ZcIO1z+FbvTZEFWR
K69UU1XfrtS8dFm/coU3WAfekGn+AQvBLzKHNPHN++RPfBMbwtA/4KvwuX/rN8Sbb2HbZPI6NWwS
gZ3szovqEGwARdqwourPWjW8HXsmtafopBXBbqDqYZuIw9oR5jH2Bto4nabrqRMtSL5rn9LAVcbD
2wcB+nO23I/HJG1siKDU1B5XaeBxu9MwsNPajd7E1XuWMg31S7cJNLuX5YdkM8ijRy+4zno6dutz
2wSa3ffCw0moOkOO3R59O42mL0UFrzLEvjM87ZOtjWtYSdXFeOwjD7xHCA4HsbrVwJsbYI0dZtNy
94jVWWE1ELgMpimhY33YJuYB1/D67DZRfkBQB0SudjSA4uym5Ocj3NMi5MypTYLURH3gbPzscKDF
9/jnPcttv/60VR/esWv3fJoeLDAo+Q0MS/JAIbie9khyA0f6pZ0vDlZDE2D1pZe7xWFoIjXBQbvD
MtyeHz5yA3N86XGu59OQzOMAiGsCYL8sVtMA2lPq7FZDdfpIVaP+sWtuGPkT5mQ30GZcrYFjbRiF
9mHRvYEtAkMgrz9sE8D97xCHpSbwdXoFlnb9rGjiakZ+9SDqwTR99xZ//iC+QWK0OKiobtoMj11n
txQ9D5INWq2Pf+BqR0Osra0JukYaGHhzaqZeWK+XNZF13MUHaP2ml/HYGb5b2CR06WT31TfJjNzE
FC+nk/rlITeRJN0tvXy9pevXH7mB4/hhXhVEasElnRu7j/n57fEEfl54oTOJ6mljE7y1DxVxmXXX
QeZw97Cb19gIZ4uGoYoukdYXdBNZzd00PQSwm6ChAkdOK7b48ADP1xqpanyHRnNVnSt/frVcRFm0
qM02MhKq/nbV822U5bf/WR3/L6VmCNlIJt28VFpN0GdFffvj/jxobdPf9w+IrH11oA4D1tcXbgMH
2ztOzEfbm9UHbiCUf5dSF6lfow1El5RwHN+eTDO3dpw1MBHD0q7gpNqwTTywWxy+tAaS8TZNOnUq
hNLAs9J78hhN6u+sifTrLvVal9TeajFVE9cb7Wx1FLSJ3OiUNqIWOuRO6+7d7f5ykJogRp6FCPhP
DxhkEsSQoxMvRq6/OqkJbuG5HdePBqmJmu9FicL7+vA4g8pz/DRsb+GL6KCLRVIamOItbeqFsRvY
0hfQWPCOOzgsMGg8fkou7XrjFxf58YPiRWFHz7aI1sAsk+nThXmwlpug/5HrT7DezXZffoNN6A3c
dQxsl4d7uol+r6tpXCcjY5G7e/qfDyNv7BQjEf+lYE8yGxl//ixUwXekgQdHzsOLMQ6tv8PX276/
s3pwRwpmxxwbu8fc5ElSA6vj3rW9Q2wFJ9jd5/z8e7y3Z97zmYYT2cTQHo0Bu3E2U9HESXQPa7gK
Cw+PObmJE+lh/Th9YTqaADU/eNM8tOv5eRNH3TX0m2jRwnIpLeLWX1o9mjujvHjamfvTXwkJNrBk
nj7wogjtzIWo+5fW7n96L32ooTaBht7FkLr88qXzBlWKJmKfoTeZkNr37Czfn7Qt5fb3Iytugm+C
X69REJ5m7c715qhdhMzat/+5ZTjtfyiaNYheWLs/+vntvblVbF5Q6vn/93/8Rza3S7s1SEu6+3iC
UxpUA3v31mp3GtouutJEe+K9R9O4QPNjvePPQNZKqSRtj0YYpyQF891yz/7S9eyoJF/yWu8RIbDr
SAeScnhQHf+h3Wg+iZjAe3tOGukFtawEPWYEUt58eX8iwMHLPV7PY//5qwX692GRT31vXb9OG4iT
OxGXR+v2QCmqifCw57fubH9hQzfarbLq4jMawP4HtO1PA6LE/YGfa1sVP8z3JVmdVOJC++PCgdz9
+vOHzxUTnNpOUXtiiaV39Ka/oQe+vumkt2kP+wu299Tj8MfQJrcKXP94kGKH11Bv/GzizhrAEnnG
HKpURY+9KobTlXdQ/tUbWOZ3VHXy1k3VnTnd0OuGVSszcsW7J96Evk1sqKdKz90zaS5ZbeJUZH43
OiwvSMhtbozffwGcHd8VBH2TxdqfGqQm0MIyX8vttuP/eRv42yMeu4f3v8Lf7dJ8lxaP9TN3N90/
f5a/48DkJN+s77adPtLWuxt0s7x3vxzzCU7h+fXrrYnUuXpa7uP69dZEeotuDE1u3EO1oZuANjt2
CTHhpVyniUS0c7A6mhDJ6EYBPbF1Qc8m0r7duC+rQjWBu3HbHF5iTXBWiNYm3AFFvX28CRmHU9re
vN12q/ae1EQadc46Pnh/UhNNU0M7rbqlD7U9mtANA+PNs0oSoZavS000ZN3Aq82jKkOo5Y9yE41T
23DhwsvzbHOaXk0XXv0EaQKk2X7KZTGuY+ByE5TQewhI3sSebB7/PnpEAnV/PcpNsDgrlG87Px3W
ZZS9dBjKTXQWbCfqgwftmyiu4i9UOoDbU+EZSNyEslK7EujJ3NYHL3W8Fw95OsJ28/nz1+nD3auf
0EAS1oZNeSDrJTeR6HZIRqkL7aZgE140Adrc2fWoSDYaCJqB/PNWrwBPOFRdkpvoodiuTkKY3P3t
r/40qDGwtCZY45svMLT5hDqdrtJWbwAs3n6B7S3Q+pdte8W/7r9aBfnbN5Ow/bD5j03dX9Ih/mOT
gJe++54Mfe1hdnPzXX//lM5t91cle1Eb6ik7eUW19/8HhV82Jilt/Q5sgogLQ+Br5M9fqHdg2CeT
zVq6Dq2u8qd7W/TxpTf8xwBTW5n1f8D3njrc5gfEniaKRG1IBQfdJU2IWbRTe10Xu2lC0KpDqbuG
nTdRz+lEfnQoltpEGbM3JmOqo+ZNgHN90ruxWyndHsimNtFG0bf9+e9SXt8sAL1NqB0UEAprOIv0
qjr9d6Jwd1QDwc9rS0NqonuyIoUAEtWCFKnyaKs24zGk5ZtpWuxG2aS8bx+qb8/uQ1ocPiyei7uP
+fnI+wOE9jUAcO3FofT/1sh/3jXwkrPDsZfC/rd5iiX2/6gWqfwxl91L7h/HfstXwqM/y9Rgi96j
NGIHUW0JNpEttGkMPoR+G0hW76pLJXoxGW6Cz9mJKgThXy6mVJND519fwhKayOw3tNFK5IV0p7pu
XvqcJtoYO1G0izxrwJHWAKrd92be7qCqTtomuIJ9WrUqSabJk6nMpn3GG6fPScyvFoG+83Z7uvHp
RSyfkaSbqD0/jb/h8VYvu4KMqI5sracqjvqk9lKauP4Ak2u8sSZUvk6ntOU9rdDNdxiOuwA6/u7P
al9CakL668LDEweYZH954fK5+/XnL9yOm8IGpA7zQjomNaEScjVdtjq2P4V2f5BKNtGoduUdCF83
0ab2wQ7hi9SDpibwrisbmuHulW1DsQbO/2qCv0zhttQ1U+gZ233Uz6+OGy8fg1O+eLlgmtXAB9gx
hdHqKzz305CsBjDGGyamPueWdvxjc0llru2/TOFugle0hf5Opz4Ftv/SepcBsGfIj2+rBtWOpcQJ
DbFThG4tTsHL7Phvdx/NicBrs4ZdZBPjQvHeDbOBzppoCrkv6JM+eNgGVuZHXq+3raL0ixy+bu3B
m6j7Pgsy5beJj29nZp2KoV9V4Habdv+5NQBjw8A8Dd9PaGqq1oRyQY1Z0xrSYJ+2rgsIx8SLL4Zx
RkXyFFHuM8H6KkfeXzi9018wJDw28dnP5X6R9O4FN8Q/9ltuF3aFun3zi909wGvM8ME0ohJY25tN
dNDcFtlBO5HcBFHg/rf/g2p7Od3fkvAbd7/+3j29v152uf8fk/a/5LS4ey2bd/W0fF9J5Z9VOva/
za+x+o0XbCx/sW+5P2m7JbBXqHrij499EpN//38AAAD//w==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158750</xdr:colOff>
      <xdr:row>0</xdr:row>
      <xdr:rowOff>76200</xdr:rowOff>
    </xdr:from>
    <xdr:to>
      <xdr:col>22</xdr:col>
      <xdr:colOff>482600</xdr:colOff>
      <xdr:row>43</xdr:row>
      <xdr:rowOff>63500</xdr:rowOff>
    </xdr:to>
    <xdr:sp macro="" textlink="">
      <xdr:nvSpPr>
        <xdr:cNvPr id="63" name="Rectangle: Rounded Corners 62">
          <a:extLst>
            <a:ext uri="{FF2B5EF4-FFF2-40B4-BE49-F238E27FC236}">
              <a16:creationId xmlns:a16="http://schemas.microsoft.com/office/drawing/2014/main" id="{0F26BD61-0E90-4891-B2EC-AF4DEB5A0597}"/>
            </a:ext>
          </a:extLst>
        </xdr:cNvPr>
        <xdr:cNvSpPr/>
      </xdr:nvSpPr>
      <xdr:spPr>
        <a:xfrm>
          <a:off x="11741150" y="76200"/>
          <a:ext cx="2152650" cy="79057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298450</xdr:colOff>
      <xdr:row>0</xdr:row>
      <xdr:rowOff>120650</xdr:rowOff>
    </xdr:from>
    <xdr:to>
      <xdr:col>19</xdr:col>
      <xdr:colOff>12700</xdr:colOff>
      <xdr:row>4</xdr:row>
      <xdr:rowOff>12700</xdr:rowOff>
    </xdr:to>
    <xdr:sp macro="" textlink="">
      <xdr:nvSpPr>
        <xdr:cNvPr id="2" name="Rectangle: Rounded Corners 1">
          <a:extLst>
            <a:ext uri="{FF2B5EF4-FFF2-40B4-BE49-F238E27FC236}">
              <a16:creationId xmlns:a16="http://schemas.microsoft.com/office/drawing/2014/main" id="{A38C5E8A-FEEC-E469-D6F4-E83E05474556}"/>
            </a:ext>
          </a:extLst>
        </xdr:cNvPr>
        <xdr:cNvSpPr/>
      </xdr:nvSpPr>
      <xdr:spPr>
        <a:xfrm>
          <a:off x="298450" y="120650"/>
          <a:ext cx="1129665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520700</xdr:colOff>
      <xdr:row>1</xdr:row>
      <xdr:rowOff>25400</xdr:rowOff>
    </xdr:from>
    <xdr:to>
      <xdr:col>7</xdr:col>
      <xdr:colOff>57150</xdr:colOff>
      <xdr:row>3</xdr:row>
      <xdr:rowOff>50800</xdr:rowOff>
    </xdr:to>
    <xdr:sp macro="" textlink="">
      <xdr:nvSpPr>
        <xdr:cNvPr id="3" name="TextBox 2">
          <a:extLst>
            <a:ext uri="{FF2B5EF4-FFF2-40B4-BE49-F238E27FC236}">
              <a16:creationId xmlns:a16="http://schemas.microsoft.com/office/drawing/2014/main" id="{87B4A47D-E549-910B-6857-63616880EBDC}"/>
            </a:ext>
          </a:extLst>
        </xdr:cNvPr>
        <xdr:cNvSpPr txBox="1"/>
      </xdr:nvSpPr>
      <xdr:spPr>
        <a:xfrm>
          <a:off x="520700" y="209550"/>
          <a:ext cx="380365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Executive Summary</a:t>
          </a:r>
          <a:r>
            <a:rPr lang="en-IN" sz="1600" baseline="0"/>
            <a:t> &amp; Profitibility Dashboard</a:t>
          </a:r>
          <a:endParaRPr lang="en-IN" sz="1600"/>
        </a:p>
      </xdr:txBody>
    </xdr:sp>
    <xdr:clientData/>
  </xdr:twoCellAnchor>
  <xdr:twoCellAnchor>
    <xdr:from>
      <xdr:col>0</xdr:col>
      <xdr:colOff>279400</xdr:colOff>
      <xdr:row>5</xdr:row>
      <xdr:rowOff>31750</xdr:rowOff>
    </xdr:from>
    <xdr:to>
      <xdr:col>3</xdr:col>
      <xdr:colOff>165100</xdr:colOff>
      <xdr:row>11</xdr:row>
      <xdr:rowOff>95250</xdr:rowOff>
    </xdr:to>
    <xdr:grpSp>
      <xdr:nvGrpSpPr>
        <xdr:cNvPr id="23" name="Group 22">
          <a:extLst>
            <a:ext uri="{FF2B5EF4-FFF2-40B4-BE49-F238E27FC236}">
              <a16:creationId xmlns:a16="http://schemas.microsoft.com/office/drawing/2014/main" id="{E9705B4B-422E-D28C-5A02-BAD6703BFF8F}"/>
            </a:ext>
          </a:extLst>
        </xdr:cNvPr>
        <xdr:cNvGrpSpPr/>
      </xdr:nvGrpSpPr>
      <xdr:grpSpPr>
        <a:xfrm>
          <a:off x="279400" y="938893"/>
          <a:ext cx="1709057" cy="1152071"/>
          <a:chOff x="279400" y="963083"/>
          <a:chExt cx="1714500" cy="1181100"/>
        </a:xfrm>
      </xdr:grpSpPr>
      <xdr:grpSp>
        <xdr:nvGrpSpPr>
          <xdr:cNvPr id="10" name="Group 9">
            <a:extLst>
              <a:ext uri="{FF2B5EF4-FFF2-40B4-BE49-F238E27FC236}">
                <a16:creationId xmlns:a16="http://schemas.microsoft.com/office/drawing/2014/main" id="{660282F7-D98E-F566-1B6F-86850D4F5307}"/>
              </a:ext>
            </a:extLst>
          </xdr:cNvPr>
          <xdr:cNvGrpSpPr/>
        </xdr:nvGrpSpPr>
        <xdr:grpSpPr>
          <a:xfrm>
            <a:off x="279400" y="963083"/>
            <a:ext cx="1714500" cy="1181100"/>
            <a:chOff x="279400" y="952500"/>
            <a:chExt cx="1714500" cy="1168400"/>
          </a:xfrm>
        </xdr:grpSpPr>
        <xdr:sp macro="" textlink="">
          <xdr:nvSpPr>
            <xdr:cNvPr id="4" name="Rectangle: Rounded Corners 3">
              <a:extLst>
                <a:ext uri="{FF2B5EF4-FFF2-40B4-BE49-F238E27FC236}">
                  <a16:creationId xmlns:a16="http://schemas.microsoft.com/office/drawing/2014/main" id="{17B3471E-6182-42A0-ABED-ED2A2940F953}"/>
                </a:ext>
              </a:extLst>
            </xdr:cNvPr>
            <xdr:cNvSpPr/>
          </xdr:nvSpPr>
          <xdr:spPr>
            <a:xfrm>
              <a:off x="279400" y="952500"/>
              <a:ext cx="1714500" cy="1168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FA312D2C-A242-458E-AF88-B32565C08E15}"/>
                </a:ext>
              </a:extLst>
            </xdr:cNvPr>
            <xdr:cNvSpPr txBox="1"/>
          </xdr:nvSpPr>
          <xdr:spPr>
            <a:xfrm>
              <a:off x="283632" y="1123950"/>
              <a:ext cx="1697567" cy="393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Revenue</a:t>
              </a:r>
              <a:endParaRPr lang="en-IN" sz="1400"/>
            </a:p>
          </xdr:txBody>
        </xdr:sp>
      </xdr:grpSp>
      <xdr:sp macro="" textlink="'Pivot Tables'!A4">
        <xdr:nvSpPr>
          <xdr:cNvPr id="9" name="TextBox 8">
            <a:extLst>
              <a:ext uri="{FF2B5EF4-FFF2-40B4-BE49-F238E27FC236}">
                <a16:creationId xmlns:a16="http://schemas.microsoft.com/office/drawing/2014/main" id="{05163317-FFF7-4B05-92C7-A47FDA5D7DC9}"/>
              </a:ext>
            </a:extLst>
          </xdr:cNvPr>
          <xdr:cNvSpPr txBox="1"/>
        </xdr:nvSpPr>
        <xdr:spPr>
          <a:xfrm>
            <a:off x="296332" y="1610783"/>
            <a:ext cx="1691217" cy="34713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7F2949-896C-4648-9EB7-9869D5069C2F}" type="TxLink">
              <a:rPr lang="en-US" sz="2000" b="1" i="0" u="none" strike="noStrike">
                <a:solidFill>
                  <a:schemeClr val="accent6"/>
                </a:solidFill>
                <a:latin typeface="Aptos Narrow"/>
              </a:rPr>
              <a:pPr algn="ctr"/>
              <a:t>$6,45,223</a:t>
            </a:fld>
            <a:endParaRPr lang="en-IN" sz="2000" b="1">
              <a:solidFill>
                <a:schemeClr val="accent6"/>
              </a:solidFill>
            </a:endParaRPr>
          </a:p>
        </xdr:txBody>
      </xdr:sp>
    </xdr:grpSp>
    <xdr:clientData/>
  </xdr:twoCellAnchor>
  <xdr:twoCellAnchor>
    <xdr:from>
      <xdr:col>3</xdr:col>
      <xdr:colOff>349250</xdr:colOff>
      <xdr:row>5</xdr:row>
      <xdr:rowOff>44450</xdr:rowOff>
    </xdr:from>
    <xdr:to>
      <xdr:col>6</xdr:col>
      <xdr:colOff>234950</xdr:colOff>
      <xdr:row>11</xdr:row>
      <xdr:rowOff>107950</xdr:rowOff>
    </xdr:to>
    <xdr:grpSp>
      <xdr:nvGrpSpPr>
        <xdr:cNvPr id="24" name="Group 23">
          <a:extLst>
            <a:ext uri="{FF2B5EF4-FFF2-40B4-BE49-F238E27FC236}">
              <a16:creationId xmlns:a16="http://schemas.microsoft.com/office/drawing/2014/main" id="{75913CA6-8B12-4321-9D8B-190E561EE8D6}"/>
            </a:ext>
          </a:extLst>
        </xdr:cNvPr>
        <xdr:cNvGrpSpPr/>
      </xdr:nvGrpSpPr>
      <xdr:grpSpPr>
        <a:xfrm>
          <a:off x="2172607" y="951593"/>
          <a:ext cx="1709057" cy="1152071"/>
          <a:chOff x="279400" y="963083"/>
          <a:chExt cx="1714500" cy="1181100"/>
        </a:xfrm>
      </xdr:grpSpPr>
      <xdr:grpSp>
        <xdr:nvGrpSpPr>
          <xdr:cNvPr id="25" name="Group 24">
            <a:extLst>
              <a:ext uri="{FF2B5EF4-FFF2-40B4-BE49-F238E27FC236}">
                <a16:creationId xmlns:a16="http://schemas.microsoft.com/office/drawing/2014/main" id="{EA4F1F25-70A6-467F-1B00-9593D5A7F7FC}"/>
              </a:ext>
            </a:extLst>
          </xdr:cNvPr>
          <xdr:cNvGrpSpPr/>
        </xdr:nvGrpSpPr>
        <xdr:grpSpPr>
          <a:xfrm>
            <a:off x="279400" y="963083"/>
            <a:ext cx="1714500" cy="1181100"/>
            <a:chOff x="279400" y="952500"/>
            <a:chExt cx="1714500" cy="1168400"/>
          </a:xfrm>
        </xdr:grpSpPr>
        <xdr:sp macro="" textlink="">
          <xdr:nvSpPr>
            <xdr:cNvPr id="27" name="Rectangle: Rounded Corners 26">
              <a:extLst>
                <a:ext uri="{FF2B5EF4-FFF2-40B4-BE49-F238E27FC236}">
                  <a16:creationId xmlns:a16="http://schemas.microsoft.com/office/drawing/2014/main" id="{85909412-EDED-8670-A26C-9C26C86F05C4}"/>
                </a:ext>
              </a:extLst>
            </xdr:cNvPr>
            <xdr:cNvSpPr/>
          </xdr:nvSpPr>
          <xdr:spPr>
            <a:xfrm>
              <a:off x="279400" y="952500"/>
              <a:ext cx="1714500" cy="1168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E4E996C3-B84C-4BC5-3C0A-7AAAB352DAA6}"/>
                </a:ext>
              </a:extLst>
            </xdr:cNvPr>
            <xdr:cNvSpPr txBox="1"/>
          </xdr:nvSpPr>
          <xdr:spPr>
            <a:xfrm>
              <a:off x="283632" y="1123950"/>
              <a:ext cx="1697567" cy="393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a:t>
              </a:r>
              <a:r>
                <a:rPr lang="en-IN" sz="1400" baseline="0">
                  <a:solidFill>
                    <a:schemeClr val="dk1"/>
                  </a:solidFill>
                  <a:latin typeface="+mn-lt"/>
                  <a:ea typeface="+mn-ea"/>
                  <a:cs typeface="+mn-cs"/>
                </a:rPr>
                <a:t>Gross</a:t>
              </a:r>
              <a:r>
                <a:rPr lang="en-IN" sz="1400" baseline="0"/>
                <a:t> Profit</a:t>
              </a:r>
              <a:endParaRPr lang="en-IN" sz="1400"/>
            </a:p>
          </xdr:txBody>
        </xdr:sp>
      </xdr:grpSp>
      <xdr:sp macro="" textlink="'Pivot Tables'!C4">
        <xdr:nvSpPr>
          <xdr:cNvPr id="26" name="TextBox 25">
            <a:extLst>
              <a:ext uri="{FF2B5EF4-FFF2-40B4-BE49-F238E27FC236}">
                <a16:creationId xmlns:a16="http://schemas.microsoft.com/office/drawing/2014/main" id="{B1C0E824-4A2E-A9F1-7C3F-BF2CE091C2D6}"/>
              </a:ext>
            </a:extLst>
          </xdr:cNvPr>
          <xdr:cNvSpPr txBox="1"/>
        </xdr:nvSpPr>
        <xdr:spPr>
          <a:xfrm>
            <a:off x="296332" y="1610783"/>
            <a:ext cx="1691217" cy="34713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7873A2-182D-4D0A-BF02-BB1FA5ECF526}" type="TxLink">
              <a:rPr lang="en-US" sz="2000" b="1" i="0" u="none" strike="noStrike">
                <a:solidFill>
                  <a:schemeClr val="accent6"/>
                </a:solidFill>
                <a:latin typeface="Aptos Narrow"/>
                <a:ea typeface="+mn-ea"/>
                <a:cs typeface="+mn-cs"/>
              </a:rPr>
              <a:pPr marL="0" indent="0" algn="ctr"/>
              <a:t>$2,96,384</a:t>
            </a:fld>
            <a:endParaRPr lang="en-IN" sz="2000" b="1" i="0" u="none" strike="noStrike">
              <a:solidFill>
                <a:schemeClr val="accent6"/>
              </a:solidFill>
              <a:latin typeface="Aptos Narrow"/>
              <a:ea typeface="+mn-ea"/>
              <a:cs typeface="+mn-cs"/>
            </a:endParaRPr>
          </a:p>
        </xdr:txBody>
      </xdr:sp>
    </xdr:grpSp>
    <xdr:clientData/>
  </xdr:twoCellAnchor>
  <xdr:twoCellAnchor>
    <xdr:from>
      <xdr:col>16</xdr:col>
      <xdr:colOff>146050</xdr:colOff>
      <xdr:row>5</xdr:row>
      <xdr:rowOff>50800</xdr:rowOff>
    </xdr:from>
    <xdr:to>
      <xdr:col>19</xdr:col>
      <xdr:colOff>31750</xdr:colOff>
      <xdr:row>11</xdr:row>
      <xdr:rowOff>114300</xdr:rowOff>
    </xdr:to>
    <xdr:grpSp>
      <xdr:nvGrpSpPr>
        <xdr:cNvPr id="34" name="Group 33">
          <a:extLst>
            <a:ext uri="{FF2B5EF4-FFF2-40B4-BE49-F238E27FC236}">
              <a16:creationId xmlns:a16="http://schemas.microsoft.com/office/drawing/2014/main" id="{35B061DC-03DA-FFA8-E1D5-93F99C0FE7B6}"/>
            </a:ext>
          </a:extLst>
        </xdr:cNvPr>
        <xdr:cNvGrpSpPr/>
      </xdr:nvGrpSpPr>
      <xdr:grpSpPr>
        <a:xfrm>
          <a:off x="9870621" y="957943"/>
          <a:ext cx="1709058" cy="1152071"/>
          <a:chOff x="279400" y="963083"/>
          <a:chExt cx="1714500" cy="1181100"/>
        </a:xfrm>
      </xdr:grpSpPr>
      <xdr:grpSp>
        <xdr:nvGrpSpPr>
          <xdr:cNvPr id="35" name="Group 34">
            <a:extLst>
              <a:ext uri="{FF2B5EF4-FFF2-40B4-BE49-F238E27FC236}">
                <a16:creationId xmlns:a16="http://schemas.microsoft.com/office/drawing/2014/main" id="{C30D1DAC-A87E-BC2E-A5CC-B4946D83F18F}"/>
              </a:ext>
            </a:extLst>
          </xdr:cNvPr>
          <xdr:cNvGrpSpPr/>
        </xdr:nvGrpSpPr>
        <xdr:grpSpPr>
          <a:xfrm>
            <a:off x="279400" y="963083"/>
            <a:ext cx="1714500" cy="1181100"/>
            <a:chOff x="279400" y="952500"/>
            <a:chExt cx="1714500" cy="1168400"/>
          </a:xfrm>
        </xdr:grpSpPr>
        <xdr:sp macro="" textlink="">
          <xdr:nvSpPr>
            <xdr:cNvPr id="37" name="Rectangle: Rounded Corners 36">
              <a:extLst>
                <a:ext uri="{FF2B5EF4-FFF2-40B4-BE49-F238E27FC236}">
                  <a16:creationId xmlns:a16="http://schemas.microsoft.com/office/drawing/2014/main" id="{660E8BC6-5706-C9AD-9C66-B14E10918F7B}"/>
                </a:ext>
              </a:extLst>
            </xdr:cNvPr>
            <xdr:cNvSpPr/>
          </xdr:nvSpPr>
          <xdr:spPr>
            <a:xfrm>
              <a:off x="279400" y="952500"/>
              <a:ext cx="1714500" cy="1168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3A6AD547-F266-4CE3-6D22-6B0E0187E6F2}"/>
                </a:ext>
              </a:extLst>
            </xdr:cNvPr>
            <xdr:cNvSpPr txBox="1"/>
          </xdr:nvSpPr>
          <xdr:spPr>
            <a:xfrm>
              <a:off x="283632" y="1123950"/>
              <a:ext cx="1697567" cy="393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COGS</a:t>
              </a:r>
            </a:p>
          </xdr:txBody>
        </xdr:sp>
      </xdr:grpSp>
      <xdr:sp macro="" textlink="'Pivot Tables'!K4">
        <xdr:nvSpPr>
          <xdr:cNvPr id="36" name="TextBox 35">
            <a:extLst>
              <a:ext uri="{FF2B5EF4-FFF2-40B4-BE49-F238E27FC236}">
                <a16:creationId xmlns:a16="http://schemas.microsoft.com/office/drawing/2014/main" id="{682CF1C8-B7FE-D06C-BB88-53215346E0E6}"/>
              </a:ext>
            </a:extLst>
          </xdr:cNvPr>
          <xdr:cNvSpPr txBox="1"/>
        </xdr:nvSpPr>
        <xdr:spPr>
          <a:xfrm>
            <a:off x="296332" y="1610783"/>
            <a:ext cx="1691217" cy="34713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80F56D-329C-48FD-8AE9-5F3364AFE996}" type="TxLink">
              <a:rPr lang="en-US" sz="2000" b="1" i="0" u="none" strike="noStrike">
                <a:solidFill>
                  <a:schemeClr val="accent6"/>
                </a:solidFill>
                <a:latin typeface="Aptos Narrow"/>
                <a:ea typeface="+mn-ea"/>
                <a:cs typeface="+mn-cs"/>
              </a:rPr>
              <a:pPr marL="0" indent="0" algn="ctr"/>
              <a:t>$3,48,839</a:t>
            </a:fld>
            <a:endParaRPr lang="en-IN" sz="2000" b="1" i="0" u="none" strike="noStrike">
              <a:solidFill>
                <a:schemeClr val="accent6"/>
              </a:solidFill>
              <a:latin typeface="Aptos Narrow"/>
              <a:ea typeface="+mn-ea"/>
              <a:cs typeface="+mn-cs"/>
            </a:endParaRPr>
          </a:p>
        </xdr:txBody>
      </xdr:sp>
    </xdr:grpSp>
    <xdr:clientData/>
  </xdr:twoCellAnchor>
  <xdr:twoCellAnchor>
    <xdr:from>
      <xdr:col>13</xdr:col>
      <xdr:colOff>69850</xdr:colOff>
      <xdr:row>5</xdr:row>
      <xdr:rowOff>57150</xdr:rowOff>
    </xdr:from>
    <xdr:to>
      <xdr:col>15</xdr:col>
      <xdr:colOff>565150</xdr:colOff>
      <xdr:row>11</xdr:row>
      <xdr:rowOff>120650</xdr:rowOff>
    </xdr:to>
    <xdr:grpSp>
      <xdr:nvGrpSpPr>
        <xdr:cNvPr id="39" name="Group 38">
          <a:extLst>
            <a:ext uri="{FF2B5EF4-FFF2-40B4-BE49-F238E27FC236}">
              <a16:creationId xmlns:a16="http://schemas.microsoft.com/office/drawing/2014/main" id="{FF135672-E12C-C193-02CE-A038992ADC37}"/>
            </a:ext>
          </a:extLst>
        </xdr:cNvPr>
        <xdr:cNvGrpSpPr/>
      </xdr:nvGrpSpPr>
      <xdr:grpSpPr>
        <a:xfrm>
          <a:off x="7971064" y="964293"/>
          <a:ext cx="1710872" cy="1152071"/>
          <a:chOff x="279400" y="963083"/>
          <a:chExt cx="1714500" cy="1181100"/>
        </a:xfrm>
      </xdr:grpSpPr>
      <xdr:grpSp>
        <xdr:nvGrpSpPr>
          <xdr:cNvPr id="40" name="Group 39">
            <a:extLst>
              <a:ext uri="{FF2B5EF4-FFF2-40B4-BE49-F238E27FC236}">
                <a16:creationId xmlns:a16="http://schemas.microsoft.com/office/drawing/2014/main" id="{21F92B4F-4065-F7B5-7CDC-6E3DE44AC8DB}"/>
              </a:ext>
            </a:extLst>
          </xdr:cNvPr>
          <xdr:cNvGrpSpPr/>
        </xdr:nvGrpSpPr>
        <xdr:grpSpPr>
          <a:xfrm>
            <a:off x="279400" y="963083"/>
            <a:ext cx="1714500" cy="1181100"/>
            <a:chOff x="279400" y="952500"/>
            <a:chExt cx="1714500" cy="1168400"/>
          </a:xfrm>
        </xdr:grpSpPr>
        <xdr:sp macro="" textlink="">
          <xdr:nvSpPr>
            <xdr:cNvPr id="42" name="Rectangle: Rounded Corners 41">
              <a:extLst>
                <a:ext uri="{FF2B5EF4-FFF2-40B4-BE49-F238E27FC236}">
                  <a16:creationId xmlns:a16="http://schemas.microsoft.com/office/drawing/2014/main" id="{2986F19F-BB68-6AC9-AD81-2BE8F154F125}"/>
                </a:ext>
              </a:extLst>
            </xdr:cNvPr>
            <xdr:cNvSpPr/>
          </xdr:nvSpPr>
          <xdr:spPr>
            <a:xfrm>
              <a:off x="279400" y="952500"/>
              <a:ext cx="1714500" cy="1168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8FB479A0-25EA-F00C-8206-492CF1725A3D}"/>
                </a:ext>
              </a:extLst>
            </xdr:cNvPr>
            <xdr:cNvSpPr txBox="1"/>
          </xdr:nvSpPr>
          <xdr:spPr>
            <a:xfrm>
              <a:off x="283632" y="1123950"/>
              <a:ext cx="1697567" cy="393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Orders</a:t>
              </a:r>
              <a:endParaRPr lang="en-IN" sz="1400"/>
            </a:p>
          </xdr:txBody>
        </xdr:sp>
      </xdr:grpSp>
      <xdr:sp macro="" textlink="'Pivot Tables'!I4">
        <xdr:nvSpPr>
          <xdr:cNvPr id="41" name="TextBox 40">
            <a:extLst>
              <a:ext uri="{FF2B5EF4-FFF2-40B4-BE49-F238E27FC236}">
                <a16:creationId xmlns:a16="http://schemas.microsoft.com/office/drawing/2014/main" id="{B11E6D33-4DD9-3BC8-7D95-C0C0F805BF5F}"/>
              </a:ext>
            </a:extLst>
          </xdr:cNvPr>
          <xdr:cNvSpPr txBox="1"/>
        </xdr:nvSpPr>
        <xdr:spPr>
          <a:xfrm>
            <a:off x="296332" y="1610783"/>
            <a:ext cx="1691217" cy="34713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FEFFEB-2514-49E1-855D-0CF1F2E8D849}" type="TxLink">
              <a:rPr lang="en-US" sz="2000" b="1" i="0" u="none" strike="noStrike">
                <a:solidFill>
                  <a:schemeClr val="accent6"/>
                </a:solidFill>
                <a:latin typeface="Aptos Narrow"/>
                <a:ea typeface="+mn-ea"/>
                <a:cs typeface="+mn-cs"/>
              </a:rPr>
              <a:pPr marL="0" indent="0" algn="ctr"/>
              <a:t>2707</a:t>
            </a:fld>
            <a:endParaRPr lang="en-IN" sz="2000" b="1" i="0" u="none" strike="noStrike">
              <a:solidFill>
                <a:schemeClr val="accent6"/>
              </a:solidFill>
              <a:latin typeface="Aptos Narrow"/>
              <a:ea typeface="+mn-ea"/>
              <a:cs typeface="+mn-cs"/>
            </a:endParaRPr>
          </a:p>
        </xdr:txBody>
      </xdr:sp>
    </xdr:grpSp>
    <xdr:clientData/>
  </xdr:twoCellAnchor>
  <xdr:twoCellAnchor>
    <xdr:from>
      <xdr:col>9</xdr:col>
      <xdr:colOff>546100</xdr:colOff>
      <xdr:row>5</xdr:row>
      <xdr:rowOff>69850</xdr:rowOff>
    </xdr:from>
    <xdr:to>
      <xdr:col>12</xdr:col>
      <xdr:colOff>431800</xdr:colOff>
      <xdr:row>11</xdr:row>
      <xdr:rowOff>133350</xdr:rowOff>
    </xdr:to>
    <xdr:grpSp>
      <xdr:nvGrpSpPr>
        <xdr:cNvPr id="44" name="Group 43">
          <a:extLst>
            <a:ext uri="{FF2B5EF4-FFF2-40B4-BE49-F238E27FC236}">
              <a16:creationId xmlns:a16="http://schemas.microsoft.com/office/drawing/2014/main" id="{90617E3A-529C-501C-6856-056FF06DFE5D}"/>
            </a:ext>
          </a:extLst>
        </xdr:cNvPr>
        <xdr:cNvGrpSpPr/>
      </xdr:nvGrpSpPr>
      <xdr:grpSpPr>
        <a:xfrm>
          <a:off x="6016171" y="976993"/>
          <a:ext cx="1709058" cy="1152071"/>
          <a:chOff x="279400" y="963083"/>
          <a:chExt cx="1714500" cy="1181100"/>
        </a:xfrm>
      </xdr:grpSpPr>
      <xdr:grpSp>
        <xdr:nvGrpSpPr>
          <xdr:cNvPr id="45" name="Group 44">
            <a:extLst>
              <a:ext uri="{FF2B5EF4-FFF2-40B4-BE49-F238E27FC236}">
                <a16:creationId xmlns:a16="http://schemas.microsoft.com/office/drawing/2014/main" id="{C123808B-4F38-5F25-17D7-20F20C659A38}"/>
              </a:ext>
            </a:extLst>
          </xdr:cNvPr>
          <xdr:cNvGrpSpPr/>
        </xdr:nvGrpSpPr>
        <xdr:grpSpPr>
          <a:xfrm>
            <a:off x="279400" y="963083"/>
            <a:ext cx="1714500" cy="1181100"/>
            <a:chOff x="279400" y="952500"/>
            <a:chExt cx="1714500" cy="1168400"/>
          </a:xfrm>
        </xdr:grpSpPr>
        <xdr:sp macro="" textlink="">
          <xdr:nvSpPr>
            <xdr:cNvPr id="47" name="Rectangle: Rounded Corners 46">
              <a:extLst>
                <a:ext uri="{FF2B5EF4-FFF2-40B4-BE49-F238E27FC236}">
                  <a16:creationId xmlns:a16="http://schemas.microsoft.com/office/drawing/2014/main" id="{E8C83A3A-41E6-DB91-E3A9-CCEDECDD858B}"/>
                </a:ext>
              </a:extLst>
            </xdr:cNvPr>
            <xdr:cNvSpPr/>
          </xdr:nvSpPr>
          <xdr:spPr>
            <a:xfrm>
              <a:off x="279400" y="952500"/>
              <a:ext cx="1714500" cy="1168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73E5D706-A0CC-D6EA-3172-3E0B0CBCD96E}"/>
                </a:ext>
              </a:extLst>
            </xdr:cNvPr>
            <xdr:cNvSpPr txBox="1"/>
          </xdr:nvSpPr>
          <xdr:spPr>
            <a:xfrm>
              <a:off x="283632" y="1123950"/>
              <a:ext cx="1697567" cy="393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Total</a:t>
              </a:r>
              <a:r>
                <a:rPr lang="en-IN" sz="1400" baseline="0"/>
                <a:t> Unit Sold</a:t>
              </a:r>
              <a:endParaRPr lang="en-IN" sz="1400"/>
            </a:p>
          </xdr:txBody>
        </xdr:sp>
      </xdr:grpSp>
      <xdr:sp macro="" textlink="'Pivot Tables'!G4">
        <xdr:nvSpPr>
          <xdr:cNvPr id="46" name="TextBox 45">
            <a:extLst>
              <a:ext uri="{FF2B5EF4-FFF2-40B4-BE49-F238E27FC236}">
                <a16:creationId xmlns:a16="http://schemas.microsoft.com/office/drawing/2014/main" id="{D9C9D72B-E7B7-1694-1689-915EBEB8DB6F}"/>
              </a:ext>
            </a:extLst>
          </xdr:cNvPr>
          <xdr:cNvSpPr txBox="1"/>
        </xdr:nvSpPr>
        <xdr:spPr>
          <a:xfrm>
            <a:off x="296332" y="1610783"/>
            <a:ext cx="1691217" cy="34713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F649F4-A808-41B4-A2AB-21EE1C7D162D}" type="TxLink">
              <a:rPr lang="en-US" sz="2000" b="1" i="0" u="none" strike="noStrike">
                <a:solidFill>
                  <a:schemeClr val="accent6"/>
                </a:solidFill>
                <a:latin typeface="Aptos Narrow"/>
                <a:ea typeface="+mn-ea"/>
                <a:cs typeface="+mn-cs"/>
              </a:rPr>
              <a:pPr marL="0" indent="0" algn="ctr"/>
              <a:t>6698</a:t>
            </a:fld>
            <a:endParaRPr lang="en-IN" sz="2000" b="1" i="0" u="none" strike="noStrike">
              <a:solidFill>
                <a:schemeClr val="accent6"/>
              </a:solidFill>
              <a:latin typeface="Aptos Narrow"/>
              <a:ea typeface="+mn-ea"/>
              <a:cs typeface="+mn-cs"/>
            </a:endParaRPr>
          </a:p>
        </xdr:txBody>
      </xdr:sp>
    </xdr:grpSp>
    <xdr:clientData/>
  </xdr:twoCellAnchor>
  <xdr:twoCellAnchor>
    <xdr:from>
      <xdr:col>6</xdr:col>
      <xdr:colOff>457200</xdr:colOff>
      <xdr:row>5</xdr:row>
      <xdr:rowOff>57150</xdr:rowOff>
    </xdr:from>
    <xdr:to>
      <xdr:col>9</xdr:col>
      <xdr:colOff>342900</xdr:colOff>
      <xdr:row>11</xdr:row>
      <xdr:rowOff>120650</xdr:rowOff>
    </xdr:to>
    <xdr:grpSp>
      <xdr:nvGrpSpPr>
        <xdr:cNvPr id="49" name="Group 48">
          <a:extLst>
            <a:ext uri="{FF2B5EF4-FFF2-40B4-BE49-F238E27FC236}">
              <a16:creationId xmlns:a16="http://schemas.microsoft.com/office/drawing/2014/main" id="{63241861-4484-1332-77CD-9185B82D8390}"/>
            </a:ext>
          </a:extLst>
        </xdr:cNvPr>
        <xdr:cNvGrpSpPr/>
      </xdr:nvGrpSpPr>
      <xdr:grpSpPr>
        <a:xfrm>
          <a:off x="4103914" y="964293"/>
          <a:ext cx="1709057" cy="1152071"/>
          <a:chOff x="279400" y="963083"/>
          <a:chExt cx="1714500" cy="1181100"/>
        </a:xfrm>
      </xdr:grpSpPr>
      <xdr:grpSp>
        <xdr:nvGrpSpPr>
          <xdr:cNvPr id="50" name="Group 49">
            <a:extLst>
              <a:ext uri="{FF2B5EF4-FFF2-40B4-BE49-F238E27FC236}">
                <a16:creationId xmlns:a16="http://schemas.microsoft.com/office/drawing/2014/main" id="{DAFA5E60-8EF6-259E-9E60-27A3565AC7C3}"/>
              </a:ext>
            </a:extLst>
          </xdr:cNvPr>
          <xdr:cNvGrpSpPr/>
        </xdr:nvGrpSpPr>
        <xdr:grpSpPr>
          <a:xfrm>
            <a:off x="279400" y="963083"/>
            <a:ext cx="1714500" cy="1181100"/>
            <a:chOff x="279400" y="952500"/>
            <a:chExt cx="1714500" cy="1168400"/>
          </a:xfrm>
        </xdr:grpSpPr>
        <xdr:sp macro="" textlink="">
          <xdr:nvSpPr>
            <xdr:cNvPr id="52" name="Rectangle: Rounded Corners 51">
              <a:extLst>
                <a:ext uri="{FF2B5EF4-FFF2-40B4-BE49-F238E27FC236}">
                  <a16:creationId xmlns:a16="http://schemas.microsoft.com/office/drawing/2014/main" id="{E491BB8B-430E-61CD-8404-9A1FA9000FB4}"/>
                </a:ext>
              </a:extLst>
            </xdr:cNvPr>
            <xdr:cNvSpPr/>
          </xdr:nvSpPr>
          <xdr:spPr>
            <a:xfrm>
              <a:off x="279400" y="952500"/>
              <a:ext cx="1714500" cy="1168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TextBox 52">
              <a:extLst>
                <a:ext uri="{FF2B5EF4-FFF2-40B4-BE49-F238E27FC236}">
                  <a16:creationId xmlns:a16="http://schemas.microsoft.com/office/drawing/2014/main" id="{88B5245A-B724-36ED-3634-436518A73AB4}"/>
                </a:ext>
              </a:extLst>
            </xdr:cNvPr>
            <xdr:cNvSpPr txBox="1"/>
          </xdr:nvSpPr>
          <xdr:spPr>
            <a:xfrm>
              <a:off x="283632" y="1123950"/>
              <a:ext cx="1697567" cy="3937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Gross</a:t>
              </a:r>
              <a:r>
                <a:rPr lang="en-IN" sz="1400" baseline="0"/>
                <a:t> </a:t>
              </a:r>
              <a:r>
                <a:rPr lang="en-IN" sz="1400" baseline="0">
                  <a:solidFill>
                    <a:schemeClr val="dk1"/>
                  </a:solidFill>
                  <a:latin typeface="+mn-lt"/>
                  <a:ea typeface="+mn-ea"/>
                  <a:cs typeface="+mn-cs"/>
                </a:rPr>
                <a:t>Profit</a:t>
              </a:r>
              <a:r>
                <a:rPr lang="en-IN" sz="1400" baseline="0"/>
                <a:t> Margin</a:t>
              </a:r>
              <a:endParaRPr lang="en-IN" sz="1400"/>
            </a:p>
          </xdr:txBody>
        </xdr:sp>
      </xdr:grpSp>
      <xdr:sp macro="" textlink="'Pivot Tables'!E4">
        <xdr:nvSpPr>
          <xdr:cNvPr id="51" name="TextBox 50">
            <a:extLst>
              <a:ext uri="{FF2B5EF4-FFF2-40B4-BE49-F238E27FC236}">
                <a16:creationId xmlns:a16="http://schemas.microsoft.com/office/drawing/2014/main" id="{EC6EAC8B-CC40-6FF4-A51D-01C8A3CB4D3E}"/>
              </a:ext>
            </a:extLst>
          </xdr:cNvPr>
          <xdr:cNvSpPr txBox="1"/>
        </xdr:nvSpPr>
        <xdr:spPr>
          <a:xfrm>
            <a:off x="296332" y="1610783"/>
            <a:ext cx="1691217" cy="34713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5D474EA-2EDC-4F8B-912B-A534715404B5}" type="TxLink">
              <a:rPr lang="en-US" sz="2000" b="1" i="0" u="none" strike="noStrike">
                <a:solidFill>
                  <a:schemeClr val="accent6"/>
                </a:solidFill>
                <a:latin typeface="Aptos Narrow"/>
                <a:ea typeface="+mn-ea"/>
                <a:cs typeface="+mn-cs"/>
              </a:rPr>
              <a:pPr marL="0" indent="0" algn="ctr"/>
              <a:t>45.94%</a:t>
            </a:fld>
            <a:endParaRPr lang="en-IN" sz="2000" b="1" i="0" u="none" strike="noStrike">
              <a:solidFill>
                <a:schemeClr val="accent6"/>
              </a:solidFill>
              <a:latin typeface="Aptos Narrow"/>
              <a:ea typeface="+mn-ea"/>
              <a:cs typeface="+mn-cs"/>
            </a:endParaRPr>
          </a:p>
        </xdr:txBody>
      </xdr:sp>
    </xdr:grpSp>
    <xdr:clientData/>
  </xdr:twoCellAnchor>
  <xdr:twoCellAnchor>
    <xdr:from>
      <xdr:col>17</xdr:col>
      <xdr:colOff>203200</xdr:colOff>
      <xdr:row>1</xdr:row>
      <xdr:rowOff>50800</xdr:rowOff>
    </xdr:from>
    <xdr:to>
      <xdr:col>18</xdr:col>
      <xdr:colOff>419100</xdr:colOff>
      <xdr:row>3</xdr:row>
      <xdr:rowOff>69850</xdr:rowOff>
    </xdr:to>
    <xdr:sp macro="" textlink="">
      <xdr:nvSpPr>
        <xdr:cNvPr id="54" name="Rectangle 53">
          <a:hlinkClick xmlns:r="http://schemas.openxmlformats.org/officeDocument/2006/relationships" r:id="rId1"/>
          <a:extLst>
            <a:ext uri="{FF2B5EF4-FFF2-40B4-BE49-F238E27FC236}">
              <a16:creationId xmlns:a16="http://schemas.microsoft.com/office/drawing/2014/main" id="{CF30E5D8-6640-F9AE-2721-6CEC078F2C2F}"/>
            </a:ext>
          </a:extLst>
        </xdr:cNvPr>
        <xdr:cNvSpPr/>
      </xdr:nvSpPr>
      <xdr:spPr>
        <a:xfrm>
          <a:off x="10566400" y="234950"/>
          <a:ext cx="825500" cy="3873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14</xdr:col>
      <xdr:colOff>425450</xdr:colOff>
      <xdr:row>1</xdr:row>
      <xdr:rowOff>57150</xdr:rowOff>
    </xdr:from>
    <xdr:to>
      <xdr:col>17</xdr:col>
      <xdr:colOff>19050</xdr:colOff>
      <xdr:row>3</xdr:row>
      <xdr:rowOff>76200</xdr:rowOff>
    </xdr:to>
    <xdr:sp macro="" textlink="">
      <xdr:nvSpPr>
        <xdr:cNvPr id="55" name="Rectangle 54">
          <a:hlinkClick xmlns:r="http://schemas.openxmlformats.org/officeDocument/2006/relationships" r:id="rId2"/>
          <a:extLst>
            <a:ext uri="{FF2B5EF4-FFF2-40B4-BE49-F238E27FC236}">
              <a16:creationId xmlns:a16="http://schemas.microsoft.com/office/drawing/2014/main" id="{A2391A99-A841-3213-25F9-B8223F4B8BB0}"/>
            </a:ext>
          </a:extLst>
        </xdr:cNvPr>
        <xdr:cNvSpPr/>
      </xdr:nvSpPr>
      <xdr:spPr>
        <a:xfrm>
          <a:off x="8959850" y="241300"/>
          <a:ext cx="1422400" cy="3873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Tables</a:t>
          </a:r>
          <a:endParaRPr lang="en-IN" sz="1100"/>
        </a:p>
      </xdr:txBody>
    </xdr:sp>
    <xdr:clientData/>
  </xdr:twoCellAnchor>
  <xdr:twoCellAnchor>
    <xdr:from>
      <xdr:col>9</xdr:col>
      <xdr:colOff>501650</xdr:colOff>
      <xdr:row>12</xdr:row>
      <xdr:rowOff>143934</xdr:rowOff>
    </xdr:from>
    <xdr:to>
      <xdr:col>19</xdr:col>
      <xdr:colOff>14817</xdr:colOff>
      <xdr:row>29</xdr:row>
      <xdr:rowOff>124884</xdr:rowOff>
    </xdr:to>
    <xdr:sp macro="" textlink="">
      <xdr:nvSpPr>
        <xdr:cNvPr id="6" name="Rectangle: Rounded Corners 5">
          <a:extLst>
            <a:ext uri="{FF2B5EF4-FFF2-40B4-BE49-F238E27FC236}">
              <a16:creationId xmlns:a16="http://schemas.microsoft.com/office/drawing/2014/main" id="{FFD1BD43-756D-4352-A430-25402D32FE92}"/>
            </a:ext>
          </a:extLst>
        </xdr:cNvPr>
        <xdr:cNvSpPr/>
      </xdr:nvSpPr>
      <xdr:spPr>
        <a:xfrm>
          <a:off x="5988050" y="2353734"/>
          <a:ext cx="5609167" cy="3111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213783</xdr:colOff>
      <xdr:row>12</xdr:row>
      <xdr:rowOff>154516</xdr:rowOff>
    </xdr:from>
    <xdr:to>
      <xdr:col>9</xdr:col>
      <xdr:colOff>264583</xdr:colOff>
      <xdr:row>29</xdr:row>
      <xdr:rowOff>135466</xdr:rowOff>
    </xdr:to>
    <xdr:grpSp>
      <xdr:nvGrpSpPr>
        <xdr:cNvPr id="14" name="Group 13">
          <a:extLst>
            <a:ext uri="{FF2B5EF4-FFF2-40B4-BE49-F238E27FC236}">
              <a16:creationId xmlns:a16="http://schemas.microsoft.com/office/drawing/2014/main" id="{BB2398CE-1785-20CC-A494-539900CD211A}"/>
            </a:ext>
          </a:extLst>
        </xdr:cNvPr>
        <xdr:cNvGrpSpPr/>
      </xdr:nvGrpSpPr>
      <xdr:grpSpPr>
        <a:xfrm>
          <a:off x="213783" y="2331659"/>
          <a:ext cx="5520871" cy="3065236"/>
          <a:chOff x="431800" y="2584450"/>
          <a:chExt cx="5905500" cy="3111500"/>
        </a:xfrm>
      </xdr:grpSpPr>
      <xdr:sp macro="" textlink="">
        <xdr:nvSpPr>
          <xdr:cNvPr id="15" name="Rectangle: Rounded Corners 14">
            <a:extLst>
              <a:ext uri="{FF2B5EF4-FFF2-40B4-BE49-F238E27FC236}">
                <a16:creationId xmlns:a16="http://schemas.microsoft.com/office/drawing/2014/main" id="{19BBC274-7A3A-6FEF-D031-A12F14E67636}"/>
              </a:ext>
            </a:extLst>
          </xdr:cNvPr>
          <xdr:cNvSpPr/>
        </xdr:nvSpPr>
        <xdr:spPr>
          <a:xfrm>
            <a:off x="431800" y="2584450"/>
            <a:ext cx="5905500" cy="3111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FE86AC82-D60D-5E4A-0BCF-67D115F52002}"/>
              </a:ext>
            </a:extLst>
          </xdr:cNvPr>
          <xdr:cNvGraphicFramePr>
            <a:graphicFrameLocks/>
          </xdr:cNvGraphicFramePr>
        </xdr:nvGraphicFramePr>
        <xdr:xfrm>
          <a:off x="647700" y="3077634"/>
          <a:ext cx="5492750" cy="242781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114300</xdr:colOff>
      <xdr:row>15</xdr:row>
      <xdr:rowOff>63500</xdr:rowOff>
    </xdr:from>
    <xdr:to>
      <xdr:col>18</xdr:col>
      <xdr:colOff>387350</xdr:colOff>
      <xdr:row>28</xdr:row>
      <xdr:rowOff>137584</xdr:rowOff>
    </xdr:to>
    <xdr:graphicFrame macro="">
      <xdr:nvGraphicFramePr>
        <xdr:cNvPr id="17" name="Chart 16">
          <a:extLst>
            <a:ext uri="{FF2B5EF4-FFF2-40B4-BE49-F238E27FC236}">
              <a16:creationId xmlns:a16="http://schemas.microsoft.com/office/drawing/2014/main" id="{AE6F701B-6E6A-4B42-A01A-DE611D985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215901</xdr:colOff>
      <xdr:row>31</xdr:row>
      <xdr:rowOff>63500</xdr:rowOff>
    </xdr:from>
    <xdr:to>
      <xdr:col>5</xdr:col>
      <xdr:colOff>539750</xdr:colOff>
      <xdr:row>48</xdr:row>
      <xdr:rowOff>19050</xdr:rowOff>
    </xdr:to>
    <xdr:grpSp>
      <xdr:nvGrpSpPr>
        <xdr:cNvPr id="20" name="Group 19">
          <a:extLst>
            <a:ext uri="{FF2B5EF4-FFF2-40B4-BE49-F238E27FC236}">
              <a16:creationId xmlns:a16="http://schemas.microsoft.com/office/drawing/2014/main" id="{743974C8-9D02-3E57-2F54-57DC54A3F719}"/>
            </a:ext>
          </a:extLst>
        </xdr:cNvPr>
        <xdr:cNvGrpSpPr/>
      </xdr:nvGrpSpPr>
      <xdr:grpSpPr>
        <a:xfrm>
          <a:off x="215901" y="5687786"/>
          <a:ext cx="3362778" cy="3039835"/>
          <a:chOff x="196851" y="6248400"/>
          <a:chExt cx="2717800" cy="3086100"/>
        </a:xfrm>
      </xdr:grpSpPr>
      <xdr:sp macro="" textlink="">
        <xdr:nvSpPr>
          <xdr:cNvPr id="19" name="Rectangle: Rounded Corners 18">
            <a:extLst>
              <a:ext uri="{FF2B5EF4-FFF2-40B4-BE49-F238E27FC236}">
                <a16:creationId xmlns:a16="http://schemas.microsoft.com/office/drawing/2014/main" id="{78DCF5B2-0F54-4AE5-A120-CD9F32FF4DDF}"/>
              </a:ext>
            </a:extLst>
          </xdr:cNvPr>
          <xdr:cNvSpPr/>
        </xdr:nvSpPr>
        <xdr:spPr>
          <a:xfrm>
            <a:off x="196851" y="6248400"/>
            <a:ext cx="2717800" cy="3086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D49D121C-69D4-4033-857F-D3638269D913}"/>
              </a:ext>
            </a:extLst>
          </xdr:cNvPr>
          <xdr:cNvGraphicFramePr>
            <a:graphicFrameLocks/>
          </xdr:cNvGraphicFramePr>
        </xdr:nvGraphicFramePr>
        <xdr:xfrm>
          <a:off x="412750" y="6743700"/>
          <a:ext cx="2266950" cy="23939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6</xdr:col>
      <xdr:colOff>82550</xdr:colOff>
      <xdr:row>31</xdr:row>
      <xdr:rowOff>88900</xdr:rowOff>
    </xdr:from>
    <xdr:to>
      <xdr:col>11</xdr:col>
      <xdr:colOff>311150</xdr:colOff>
      <xdr:row>48</xdr:row>
      <xdr:rowOff>44450</xdr:rowOff>
    </xdr:to>
    <xdr:grpSp>
      <xdr:nvGrpSpPr>
        <xdr:cNvPr id="29" name="Group 28">
          <a:extLst>
            <a:ext uri="{FF2B5EF4-FFF2-40B4-BE49-F238E27FC236}">
              <a16:creationId xmlns:a16="http://schemas.microsoft.com/office/drawing/2014/main" id="{BE17E305-761B-7408-9340-67D6DB5DCFED}"/>
            </a:ext>
          </a:extLst>
        </xdr:cNvPr>
        <xdr:cNvGrpSpPr/>
      </xdr:nvGrpSpPr>
      <xdr:grpSpPr>
        <a:xfrm>
          <a:off x="3729264" y="5713186"/>
          <a:ext cx="3267529" cy="3039835"/>
          <a:chOff x="3048000" y="6261100"/>
          <a:chExt cx="3276600" cy="3086100"/>
        </a:xfrm>
      </xdr:grpSpPr>
      <xdr:sp macro="" textlink="">
        <xdr:nvSpPr>
          <xdr:cNvPr id="21" name="Rectangle: Rounded Corners 20">
            <a:extLst>
              <a:ext uri="{FF2B5EF4-FFF2-40B4-BE49-F238E27FC236}">
                <a16:creationId xmlns:a16="http://schemas.microsoft.com/office/drawing/2014/main" id="{96B77234-C63E-498E-8E84-8378C24B8DB4}"/>
              </a:ext>
            </a:extLst>
          </xdr:cNvPr>
          <xdr:cNvSpPr/>
        </xdr:nvSpPr>
        <xdr:spPr>
          <a:xfrm>
            <a:off x="3048000" y="6261100"/>
            <a:ext cx="3276600" cy="3086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B87DD164-7FA5-4A13-9F0B-FF9ECCBB2B0C}"/>
              </a:ext>
            </a:extLst>
          </xdr:cNvPr>
          <xdr:cNvGraphicFramePr>
            <a:graphicFrameLocks/>
          </xdr:cNvGraphicFramePr>
        </xdr:nvGraphicFramePr>
        <xdr:xfrm>
          <a:off x="3187700" y="6762750"/>
          <a:ext cx="2952750" cy="23876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11</xdr:col>
      <xdr:colOff>491067</xdr:colOff>
      <xdr:row>31</xdr:row>
      <xdr:rowOff>67733</xdr:rowOff>
    </xdr:from>
    <xdr:to>
      <xdr:col>18</xdr:col>
      <xdr:colOff>596900</xdr:colOff>
      <xdr:row>48</xdr:row>
      <xdr:rowOff>27516</xdr:rowOff>
    </xdr:to>
    <xdr:grpSp>
      <xdr:nvGrpSpPr>
        <xdr:cNvPr id="57" name="Group 56">
          <a:extLst>
            <a:ext uri="{FF2B5EF4-FFF2-40B4-BE49-F238E27FC236}">
              <a16:creationId xmlns:a16="http://schemas.microsoft.com/office/drawing/2014/main" id="{E8C0781B-D29B-E8FA-BCCD-FE5CD1C52E03}"/>
            </a:ext>
          </a:extLst>
        </xdr:cNvPr>
        <xdr:cNvGrpSpPr/>
      </xdr:nvGrpSpPr>
      <xdr:grpSpPr>
        <a:xfrm>
          <a:off x="7176710" y="5692019"/>
          <a:ext cx="4360333" cy="3044068"/>
          <a:chOff x="7209367" y="6246283"/>
          <a:chExt cx="4373033" cy="3090333"/>
        </a:xfrm>
      </xdr:grpSpPr>
      <xdr:sp macro="" textlink="">
        <xdr:nvSpPr>
          <xdr:cNvPr id="32" name="Rectangle: Rounded Corners 31">
            <a:extLst>
              <a:ext uri="{FF2B5EF4-FFF2-40B4-BE49-F238E27FC236}">
                <a16:creationId xmlns:a16="http://schemas.microsoft.com/office/drawing/2014/main" id="{76C52F8C-67A9-E37A-7D69-596B04EB7964}"/>
              </a:ext>
            </a:extLst>
          </xdr:cNvPr>
          <xdr:cNvSpPr/>
        </xdr:nvSpPr>
        <xdr:spPr>
          <a:xfrm>
            <a:off x="7209367" y="6246283"/>
            <a:ext cx="4373033" cy="309033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754D313B-2DC3-4984-AE3C-05F55D62F78D}"/>
                  </a:ext>
                </a:extLst>
              </xdr:cNvPr>
              <xdr:cNvGraphicFramePr/>
            </xdr:nvGraphicFramePr>
            <xdr:xfrm>
              <a:off x="7346949" y="6750050"/>
              <a:ext cx="4017433" cy="241300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46949" y="6750050"/>
                <a:ext cx="4017433" cy="2413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495300</xdr:colOff>
      <xdr:row>13</xdr:row>
      <xdr:rowOff>120650</xdr:rowOff>
    </xdr:from>
    <xdr:to>
      <xdr:col>3</xdr:col>
      <xdr:colOff>488950</xdr:colOff>
      <xdr:row>15</xdr:row>
      <xdr:rowOff>44450</xdr:rowOff>
    </xdr:to>
    <xdr:sp macro="" textlink="">
      <xdr:nvSpPr>
        <xdr:cNvPr id="58" name="Rectangle 57">
          <a:extLst>
            <a:ext uri="{FF2B5EF4-FFF2-40B4-BE49-F238E27FC236}">
              <a16:creationId xmlns:a16="http://schemas.microsoft.com/office/drawing/2014/main" id="{0063DA8E-C01F-9859-2D81-A4AED513FE00}"/>
            </a:ext>
          </a:extLst>
        </xdr:cNvPr>
        <xdr:cNvSpPr/>
      </xdr:nvSpPr>
      <xdr:spPr>
        <a:xfrm>
          <a:off x="495300" y="2514600"/>
          <a:ext cx="1822450" cy="2921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rPr>
            <a:t>Monthly</a:t>
          </a:r>
          <a:r>
            <a:rPr lang="en-IN" sz="1100" baseline="0">
              <a:solidFill>
                <a:schemeClr val="bg1"/>
              </a:solidFill>
            </a:rPr>
            <a:t> Revenue &amp; Profit</a:t>
          </a:r>
          <a:endParaRPr lang="en-IN" sz="1100">
            <a:solidFill>
              <a:schemeClr val="bg1"/>
            </a:solidFill>
          </a:endParaRPr>
        </a:p>
      </xdr:txBody>
    </xdr:sp>
    <xdr:clientData/>
  </xdr:twoCellAnchor>
  <xdr:twoCellAnchor>
    <xdr:from>
      <xdr:col>10</xdr:col>
      <xdr:colOff>152400</xdr:colOff>
      <xdr:row>13</xdr:row>
      <xdr:rowOff>150284</xdr:rowOff>
    </xdr:from>
    <xdr:to>
      <xdr:col>13</xdr:col>
      <xdr:colOff>146050</xdr:colOff>
      <xdr:row>15</xdr:row>
      <xdr:rowOff>74084</xdr:rowOff>
    </xdr:to>
    <xdr:sp macro="" textlink="">
      <xdr:nvSpPr>
        <xdr:cNvPr id="59" name="Rectangle 58">
          <a:extLst>
            <a:ext uri="{FF2B5EF4-FFF2-40B4-BE49-F238E27FC236}">
              <a16:creationId xmlns:a16="http://schemas.microsoft.com/office/drawing/2014/main" id="{5562D91D-5FCA-4FDF-A3CD-F92F7F5E8E30}"/>
            </a:ext>
          </a:extLst>
        </xdr:cNvPr>
        <xdr:cNvSpPr/>
      </xdr:nvSpPr>
      <xdr:spPr>
        <a:xfrm>
          <a:off x="6248400" y="2544234"/>
          <a:ext cx="1822450" cy="2921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rPr>
            <a:t>Top</a:t>
          </a:r>
          <a:r>
            <a:rPr lang="en-IN" sz="1100" baseline="0">
              <a:solidFill>
                <a:schemeClr val="bg1"/>
              </a:solidFill>
            </a:rPr>
            <a:t> 5 Country by Revenue</a:t>
          </a:r>
          <a:endParaRPr lang="en-IN" sz="1100">
            <a:solidFill>
              <a:schemeClr val="bg1"/>
            </a:solidFill>
          </a:endParaRPr>
        </a:p>
      </xdr:txBody>
    </xdr:sp>
    <xdr:clientData/>
  </xdr:twoCellAnchor>
  <xdr:twoCellAnchor>
    <xdr:from>
      <xdr:col>0</xdr:col>
      <xdr:colOff>514351</xdr:colOff>
      <xdr:row>32</xdr:row>
      <xdr:rowOff>25400</xdr:rowOff>
    </xdr:from>
    <xdr:to>
      <xdr:col>3</xdr:col>
      <xdr:colOff>508001</xdr:colOff>
      <xdr:row>33</xdr:row>
      <xdr:rowOff>133350</xdr:rowOff>
    </xdr:to>
    <xdr:sp macro="" textlink="">
      <xdr:nvSpPr>
        <xdr:cNvPr id="60" name="Rectangle 59">
          <a:extLst>
            <a:ext uri="{FF2B5EF4-FFF2-40B4-BE49-F238E27FC236}">
              <a16:creationId xmlns:a16="http://schemas.microsoft.com/office/drawing/2014/main" id="{7781931E-5F80-4405-BDA6-EF905BC7AA1F}"/>
            </a:ext>
          </a:extLst>
        </xdr:cNvPr>
        <xdr:cNvSpPr/>
      </xdr:nvSpPr>
      <xdr:spPr>
        <a:xfrm>
          <a:off x="514351" y="5918200"/>
          <a:ext cx="1822450" cy="2921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rPr>
            <a:t>Revenue</a:t>
          </a:r>
          <a:r>
            <a:rPr lang="en-IN" sz="1100" baseline="0">
              <a:solidFill>
                <a:schemeClr val="bg1"/>
              </a:solidFill>
            </a:rPr>
            <a:t> Share by Channel</a:t>
          </a:r>
          <a:endParaRPr lang="en-IN" sz="1100">
            <a:solidFill>
              <a:schemeClr val="bg1"/>
            </a:solidFill>
          </a:endParaRPr>
        </a:p>
      </xdr:txBody>
    </xdr:sp>
    <xdr:clientData/>
  </xdr:twoCellAnchor>
  <xdr:twoCellAnchor>
    <xdr:from>
      <xdr:col>6</xdr:col>
      <xdr:colOff>336550</xdr:colOff>
      <xdr:row>32</xdr:row>
      <xdr:rowOff>38100</xdr:rowOff>
    </xdr:from>
    <xdr:to>
      <xdr:col>9</xdr:col>
      <xdr:colOff>330200</xdr:colOff>
      <xdr:row>33</xdr:row>
      <xdr:rowOff>146050</xdr:rowOff>
    </xdr:to>
    <xdr:sp macro="" textlink="">
      <xdr:nvSpPr>
        <xdr:cNvPr id="61" name="Rectangle 60">
          <a:extLst>
            <a:ext uri="{FF2B5EF4-FFF2-40B4-BE49-F238E27FC236}">
              <a16:creationId xmlns:a16="http://schemas.microsoft.com/office/drawing/2014/main" id="{88213ACF-39E5-42F0-BC7E-7060B4BBAC53}"/>
            </a:ext>
          </a:extLst>
        </xdr:cNvPr>
        <xdr:cNvSpPr/>
      </xdr:nvSpPr>
      <xdr:spPr>
        <a:xfrm>
          <a:off x="3994150" y="5930900"/>
          <a:ext cx="1822450" cy="2921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solidFill>
                <a:schemeClr val="bg1"/>
              </a:solidFill>
            </a:rPr>
            <a:t>Region</a:t>
          </a:r>
          <a:r>
            <a:rPr lang="en-IN" sz="1100" baseline="0">
              <a:solidFill>
                <a:schemeClr val="tx1"/>
              </a:solidFill>
            </a:rPr>
            <a:t> </a:t>
          </a:r>
          <a:r>
            <a:rPr lang="en-IN" sz="1100" baseline="0">
              <a:solidFill>
                <a:schemeClr val="bg1"/>
              </a:solidFill>
            </a:rPr>
            <a:t>Wise Comparision</a:t>
          </a:r>
          <a:endParaRPr lang="en-IN" sz="1100">
            <a:solidFill>
              <a:schemeClr val="bg1"/>
            </a:solidFill>
          </a:endParaRPr>
        </a:p>
      </xdr:txBody>
    </xdr:sp>
    <xdr:clientData/>
  </xdr:twoCellAnchor>
  <xdr:twoCellAnchor>
    <xdr:from>
      <xdr:col>12</xdr:col>
      <xdr:colOff>167217</xdr:colOff>
      <xdr:row>31</xdr:row>
      <xdr:rowOff>182033</xdr:rowOff>
    </xdr:from>
    <xdr:to>
      <xdr:col>15</xdr:col>
      <xdr:colOff>160867</xdr:colOff>
      <xdr:row>33</xdr:row>
      <xdr:rowOff>105833</xdr:rowOff>
    </xdr:to>
    <xdr:sp macro="" textlink="">
      <xdr:nvSpPr>
        <xdr:cNvPr id="62" name="Rectangle 61">
          <a:extLst>
            <a:ext uri="{FF2B5EF4-FFF2-40B4-BE49-F238E27FC236}">
              <a16:creationId xmlns:a16="http://schemas.microsoft.com/office/drawing/2014/main" id="{633E2058-24AF-464E-894D-70D16F3C2EBB}"/>
            </a:ext>
          </a:extLst>
        </xdr:cNvPr>
        <xdr:cNvSpPr/>
      </xdr:nvSpPr>
      <xdr:spPr>
        <a:xfrm>
          <a:off x="7482417" y="5890683"/>
          <a:ext cx="1822450" cy="2921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solidFill>
                <a:schemeClr val="bg1"/>
              </a:solidFill>
            </a:rPr>
            <a:t>Country Wise Map Chart</a:t>
          </a:r>
          <a:endParaRPr lang="en-IN" sz="1100">
            <a:solidFill>
              <a:schemeClr val="bg1"/>
            </a:solidFill>
          </a:endParaRPr>
        </a:p>
      </xdr:txBody>
    </xdr:sp>
    <xdr:clientData/>
  </xdr:twoCellAnchor>
  <xdr:twoCellAnchor editAs="oneCell">
    <xdr:from>
      <xdr:col>19</xdr:col>
      <xdr:colOff>323850</xdr:colOff>
      <xdr:row>1</xdr:row>
      <xdr:rowOff>19050</xdr:rowOff>
    </xdr:from>
    <xdr:to>
      <xdr:col>22</xdr:col>
      <xdr:colOff>323850</xdr:colOff>
      <xdr:row>11</xdr:row>
      <xdr:rowOff>38100</xdr:rowOff>
    </xdr:to>
    <mc:AlternateContent xmlns:mc="http://schemas.openxmlformats.org/markup-compatibility/2006" xmlns:a14="http://schemas.microsoft.com/office/drawing/2010/main">
      <mc:Choice Requires="a14">
        <xdr:graphicFrame macro="">
          <xdr:nvGraphicFramePr>
            <xdr:cNvPr id="64" name="Product Category">
              <a:extLst>
                <a:ext uri="{FF2B5EF4-FFF2-40B4-BE49-F238E27FC236}">
                  <a16:creationId xmlns:a16="http://schemas.microsoft.com/office/drawing/2014/main" id="{FA0DC603-A835-D277-E18E-9AA8C11751A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906250" y="203200"/>
              <a:ext cx="1828800" cy="186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11</xdr:row>
      <xdr:rowOff>44450</xdr:rowOff>
    </xdr:from>
    <xdr:to>
      <xdr:col>22</xdr:col>
      <xdr:colOff>323850</xdr:colOff>
      <xdr:row>25</xdr:row>
      <xdr:rowOff>120650</xdr:rowOff>
    </xdr:to>
    <mc:AlternateContent xmlns:mc="http://schemas.openxmlformats.org/markup-compatibility/2006" xmlns:a14="http://schemas.microsoft.com/office/drawing/2010/main">
      <mc:Choice Requires="a14">
        <xdr:graphicFrame macro="">
          <xdr:nvGraphicFramePr>
            <xdr:cNvPr id="65" name="Country">
              <a:extLst>
                <a:ext uri="{FF2B5EF4-FFF2-40B4-BE49-F238E27FC236}">
                  <a16:creationId xmlns:a16="http://schemas.microsoft.com/office/drawing/2014/main" id="{228965FC-4E4D-0610-5CA3-F95FAE46BE5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906250" y="2070100"/>
              <a:ext cx="1828800" cy="265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25</xdr:row>
      <xdr:rowOff>133350</xdr:rowOff>
    </xdr:from>
    <xdr:to>
      <xdr:col>22</xdr:col>
      <xdr:colOff>323850</xdr:colOff>
      <xdr:row>33</xdr:row>
      <xdr:rowOff>177800</xdr:rowOff>
    </xdr:to>
    <mc:AlternateContent xmlns:mc="http://schemas.openxmlformats.org/markup-compatibility/2006" xmlns:a14="http://schemas.microsoft.com/office/drawing/2010/main">
      <mc:Choice Requires="a14">
        <xdr:graphicFrame macro="">
          <xdr:nvGraphicFramePr>
            <xdr:cNvPr id="66" name="Quarter">
              <a:extLst>
                <a:ext uri="{FF2B5EF4-FFF2-40B4-BE49-F238E27FC236}">
                  <a16:creationId xmlns:a16="http://schemas.microsoft.com/office/drawing/2014/main" id="{8AD10C3E-ECF4-A12A-D9AD-D96FF463D14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906250" y="4737100"/>
              <a:ext cx="1828800" cy="1517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34</xdr:row>
      <xdr:rowOff>0</xdr:rowOff>
    </xdr:from>
    <xdr:to>
      <xdr:col>22</xdr:col>
      <xdr:colOff>323850</xdr:colOff>
      <xdr:row>42</xdr:row>
      <xdr:rowOff>88900</xdr:rowOff>
    </xdr:to>
    <mc:AlternateContent xmlns:mc="http://schemas.openxmlformats.org/markup-compatibility/2006" xmlns:a14="http://schemas.microsoft.com/office/drawing/2010/main">
      <mc:Choice Requires="a14">
        <xdr:graphicFrame macro="">
          <xdr:nvGraphicFramePr>
            <xdr:cNvPr id="67" name="Region">
              <a:extLst>
                <a:ext uri="{FF2B5EF4-FFF2-40B4-BE49-F238E27FC236}">
                  <a16:creationId xmlns:a16="http://schemas.microsoft.com/office/drawing/2014/main" id="{4AF053E5-AC3D-7172-4357-926FC84455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06250" y="6261100"/>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esh kashiwale" refreshedDate="46318.58158784722" createdVersion="8" refreshedVersion="8" minRefreshableVersion="3" recordCount="2707" xr:uid="{62404456-A18E-47E4-80DC-C6DD082E1B94}">
  <cacheSource type="worksheet">
    <worksheetSource name="SalesDataTable3"/>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Quarter" numFmtId="164">
      <sharedItems count="4">
        <s v="Q1"/>
        <s v="Q2"/>
        <s v="Q3"/>
        <s v="Q4"/>
      </sharedItems>
    </cacheField>
    <cacheField name="Year" numFmtId="0">
      <sharedItems containsSemiMixedTypes="0" containsString="0" containsNumber="1" containsInteger="1" minValue="2026" maxValue="2026"/>
    </cacheField>
    <cacheField name="Month No "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310049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n v="2026"/>
    <n v="1"/>
    <x v="0"/>
    <x v="0"/>
    <x v="0"/>
    <x v="0"/>
    <s v="Returning"/>
    <x v="0"/>
    <s v="Commuter Helmet"/>
    <n v="2"/>
    <n v="82.06"/>
    <n v="0"/>
    <n v="42.94"/>
    <n v="164.12"/>
    <n v="85.88"/>
    <n v="78.240000000000009"/>
    <n v="0.476724348038021"/>
    <n v="2026"/>
    <s v="Q1"/>
    <n v="1"/>
    <s v="Jan"/>
  </r>
  <r>
    <n v="4836"/>
    <d v="2026-01-02T00:00:00"/>
    <x v="0"/>
    <n v="2026"/>
    <n v="1"/>
    <x v="0"/>
    <x v="1"/>
    <x v="1"/>
    <x v="1"/>
    <s v="Returning"/>
    <x v="1"/>
    <s v="Hiking Daypack 20L"/>
    <n v="4"/>
    <n v="94.18"/>
    <n v="0.15"/>
    <n v="45.03"/>
    <n v="320.21199999999999"/>
    <n v="180.12"/>
    <n v="140.09199999999998"/>
    <n v="0.43749765780170635"/>
    <n v="2026"/>
    <s v="Q1"/>
    <n v="1"/>
    <s v="Jan"/>
  </r>
  <r>
    <n v="163"/>
    <d v="2026-01-03T00:00:00"/>
    <x v="0"/>
    <n v="2026"/>
    <n v="1"/>
    <x v="0"/>
    <x v="2"/>
    <x v="2"/>
    <x v="0"/>
    <s v="New"/>
    <x v="2"/>
    <s v="Insulated Bottle"/>
    <n v="2"/>
    <n v="36.72"/>
    <n v="0.05"/>
    <n v="13.76"/>
    <n v="69.768000000000001"/>
    <n v="27.52"/>
    <n v="42.248000000000005"/>
    <n v="0.60554982226808862"/>
    <n v="2026"/>
    <s v="Q1"/>
    <n v="1"/>
    <s v="Jan"/>
  </r>
  <r>
    <n v="542"/>
    <d v="2026-01-03T00:00:00"/>
    <x v="0"/>
    <n v="2026"/>
    <n v="1"/>
    <x v="0"/>
    <x v="0"/>
    <x v="0"/>
    <x v="1"/>
    <s v="Business"/>
    <x v="1"/>
    <s v="Trail Boots"/>
    <n v="4"/>
    <n v="143.66999999999999"/>
    <n v="0.1"/>
    <n v="81.22"/>
    <n v="517.21199999999999"/>
    <n v="324.88"/>
    <n v="192.33199999999999"/>
    <n v="0.37186298848441257"/>
    <n v="2026"/>
    <s v="Q1"/>
    <n v="1"/>
    <s v="Jan"/>
  </r>
  <r>
    <n v="2002"/>
    <d v="2026-01-03T00:00:00"/>
    <x v="0"/>
    <n v="2026"/>
    <n v="1"/>
    <x v="0"/>
    <x v="0"/>
    <x v="0"/>
    <x v="1"/>
    <s v="Business"/>
    <x v="2"/>
    <s v="Insulated Bottle"/>
    <n v="3"/>
    <n v="36.53"/>
    <n v="0.15"/>
    <n v="13.67"/>
    <n v="93.151499999999999"/>
    <n v="41.01"/>
    <n v="52.141500000000001"/>
    <n v="0.55974944042769037"/>
    <n v="2026"/>
    <s v="Q1"/>
    <n v="1"/>
    <s v="Jan"/>
  </r>
  <r>
    <n v="2005"/>
    <d v="2026-01-03T00:00:00"/>
    <x v="0"/>
    <n v="2026"/>
    <n v="1"/>
    <x v="0"/>
    <x v="2"/>
    <x v="3"/>
    <x v="2"/>
    <s v="New"/>
    <x v="2"/>
    <s v="Insulated Bottle"/>
    <n v="1"/>
    <n v="35.340000000000003"/>
    <n v="0"/>
    <n v="13.37"/>
    <n v="35.340000000000003"/>
    <n v="13.37"/>
    <n v="21.970000000000006"/>
    <n v="0.62167515563101317"/>
    <n v="2026"/>
    <s v="Q1"/>
    <n v="1"/>
    <s v="Jan"/>
  </r>
  <r>
    <n v="2937"/>
    <d v="2026-01-03T00:00:00"/>
    <x v="0"/>
    <n v="2026"/>
    <n v="1"/>
    <x v="0"/>
    <x v="3"/>
    <x v="4"/>
    <x v="1"/>
    <s v="Returning"/>
    <x v="0"/>
    <s v="Trail Bike Light"/>
    <n v="8"/>
    <n v="49.6"/>
    <n v="0.1"/>
    <n v="23.05"/>
    <n v="357.12"/>
    <n v="184.4"/>
    <n v="172.72"/>
    <n v="0.4836469534050179"/>
    <n v="2026"/>
    <s v="Q1"/>
    <n v="1"/>
    <s v="Jan"/>
  </r>
  <r>
    <n v="3326"/>
    <d v="2026-01-03T00:00:00"/>
    <x v="0"/>
    <n v="2026"/>
    <n v="1"/>
    <x v="0"/>
    <x v="0"/>
    <x v="0"/>
    <x v="2"/>
    <s v="New"/>
    <x v="3"/>
    <s v="Alpine Tent 4P"/>
    <n v="2"/>
    <n v="347.51"/>
    <n v="0"/>
    <n v="190.16"/>
    <n v="695.02"/>
    <n v="380.32"/>
    <n v="314.7"/>
    <n v="0.4527927253891974"/>
    <n v="2026"/>
    <s v="Q1"/>
    <n v="1"/>
    <s v="Jan"/>
  </r>
  <r>
    <n v="3863"/>
    <d v="2026-01-03T00:00:00"/>
    <x v="0"/>
    <n v="2026"/>
    <n v="1"/>
    <x v="0"/>
    <x v="2"/>
    <x v="5"/>
    <x v="1"/>
    <s v="Returning"/>
    <x v="0"/>
    <s v="Compact Repair Kit"/>
    <n v="12"/>
    <n v="41.22"/>
    <n v="0.1"/>
    <n v="16.64"/>
    <n v="445.17599999999999"/>
    <n v="199.68"/>
    <n v="245.49599999999998"/>
    <n v="0.55145829963879456"/>
    <n v="2026"/>
    <s v="Q1"/>
    <n v="1"/>
    <s v="Jan"/>
  </r>
  <r>
    <n v="4910"/>
    <d v="2026-01-03T00:00:00"/>
    <x v="0"/>
    <n v="2026"/>
    <n v="1"/>
    <x v="0"/>
    <x v="2"/>
    <x v="3"/>
    <x v="2"/>
    <s v="Business"/>
    <x v="3"/>
    <s v="Alpine Tent 4P"/>
    <n v="1"/>
    <n v="332.18"/>
    <n v="0"/>
    <n v="195.33"/>
    <n v="332.18"/>
    <n v="195.33"/>
    <n v="136.85"/>
    <n v="0.41197543500511768"/>
    <n v="2026"/>
    <s v="Q1"/>
    <n v="1"/>
    <s v="Jan"/>
  </r>
  <r>
    <n v="5188"/>
    <d v="2026-01-03T00:00:00"/>
    <x v="0"/>
    <n v="2026"/>
    <n v="1"/>
    <x v="0"/>
    <x v="1"/>
    <x v="6"/>
    <x v="3"/>
    <s v="Returning"/>
    <x v="0"/>
    <s v="Trail Bike Light"/>
    <n v="1"/>
    <n v="49.71"/>
    <n v="0"/>
    <n v="23.15"/>
    <n v="49.71"/>
    <n v="23.15"/>
    <n v="26.560000000000002"/>
    <n v="0.53429893381613358"/>
    <n v="2026"/>
    <s v="Q1"/>
    <n v="1"/>
    <s v="Jan"/>
  </r>
  <r>
    <n v="845"/>
    <d v="2026-01-04T00:00:00"/>
    <x v="0"/>
    <n v="2026"/>
    <n v="1"/>
    <x v="0"/>
    <x v="2"/>
    <x v="3"/>
    <x v="0"/>
    <s v="New"/>
    <x v="3"/>
    <s v="Trail Tent 2P"/>
    <n v="2"/>
    <n v="194.35"/>
    <n v="0"/>
    <n v="104.22"/>
    <n v="388.7"/>
    <n v="208.44"/>
    <n v="180.26"/>
    <n v="0.46375096475430921"/>
    <n v="2026"/>
    <s v="Q1"/>
    <n v="1"/>
    <s v="Jan"/>
  </r>
  <r>
    <n v="1077"/>
    <d v="2026-01-04T00:00:00"/>
    <x v="0"/>
    <n v="2026"/>
    <n v="1"/>
    <x v="0"/>
    <x v="1"/>
    <x v="6"/>
    <x v="0"/>
    <s v="New"/>
    <x v="0"/>
    <s v="Cycling Pack 12L"/>
    <n v="3"/>
    <n v="102.12"/>
    <n v="0.1"/>
    <n v="51.28"/>
    <n v="275.72400000000005"/>
    <n v="153.84"/>
    <n v="121.88400000000004"/>
    <n v="0.44205074639857256"/>
    <n v="2026"/>
    <s v="Q1"/>
    <n v="1"/>
    <s v="Jan"/>
  </r>
  <r>
    <n v="1237"/>
    <d v="2026-01-04T00:00:00"/>
    <x v="0"/>
    <n v="2026"/>
    <n v="1"/>
    <x v="0"/>
    <x v="3"/>
    <x v="7"/>
    <x v="2"/>
    <s v="Business"/>
    <x v="2"/>
    <s v="Packing Cube Set"/>
    <n v="1"/>
    <n v="46.99"/>
    <n v="0.05"/>
    <n v="18.11"/>
    <n v="44.640500000000003"/>
    <n v="18.11"/>
    <n v="26.530500000000004"/>
    <n v="0.59431457980981395"/>
    <n v="2026"/>
    <s v="Q1"/>
    <n v="1"/>
    <s v="Jan"/>
  </r>
  <r>
    <n v="1908"/>
    <d v="2026-01-04T00:00:00"/>
    <x v="0"/>
    <n v="2026"/>
    <n v="1"/>
    <x v="0"/>
    <x v="3"/>
    <x v="8"/>
    <x v="0"/>
    <s v="New"/>
    <x v="4"/>
    <s v="Resistance Band Set"/>
    <n v="1"/>
    <n v="40"/>
    <n v="0"/>
    <n v="15.04"/>
    <n v="40"/>
    <n v="15.04"/>
    <n v="24.96"/>
    <n v="0.624"/>
    <n v="2026"/>
    <s v="Q1"/>
    <n v="1"/>
    <s v="Jan"/>
  </r>
  <r>
    <n v="2245"/>
    <d v="2026-01-04T00:00:00"/>
    <x v="0"/>
    <n v="2026"/>
    <n v="1"/>
    <x v="0"/>
    <x v="0"/>
    <x v="9"/>
    <x v="0"/>
    <s v="New"/>
    <x v="1"/>
    <s v="Summit Backpack 45L"/>
    <n v="1"/>
    <n v="153.38999999999999"/>
    <n v="0"/>
    <n v="78.59"/>
    <n v="153.38999999999999"/>
    <n v="78.59"/>
    <n v="74.799999999999983"/>
    <n v="0.48764587000456344"/>
    <n v="2026"/>
    <s v="Q1"/>
    <n v="1"/>
    <s v="Jan"/>
  </r>
  <r>
    <n v="2928"/>
    <d v="2026-01-04T00:00:00"/>
    <x v="0"/>
    <n v="2026"/>
    <n v="1"/>
    <x v="0"/>
    <x v="1"/>
    <x v="6"/>
    <x v="0"/>
    <s v="Returning"/>
    <x v="4"/>
    <s v="Weighted Vest"/>
    <n v="2"/>
    <n v="124.97"/>
    <n v="0.1"/>
    <n v="67.36"/>
    <n v="224.946"/>
    <n v="134.72"/>
    <n v="90.225999999999999"/>
    <n v="0.40110070861451191"/>
    <n v="2026"/>
    <s v="Q1"/>
    <n v="1"/>
    <s v="Jan"/>
  </r>
  <r>
    <n v="4249"/>
    <d v="2026-01-04T00:00:00"/>
    <x v="0"/>
    <n v="2026"/>
    <n v="1"/>
    <x v="0"/>
    <x v="3"/>
    <x v="4"/>
    <x v="3"/>
    <s v="New"/>
    <x v="0"/>
    <s v="Cycling Pack 12L"/>
    <n v="2"/>
    <n v="100.12"/>
    <n v="0.1"/>
    <n v="49.67"/>
    <n v="180.21600000000001"/>
    <n v="99.34"/>
    <n v="80.876000000000005"/>
    <n v="0.44877258401029874"/>
    <n v="2026"/>
    <s v="Q1"/>
    <n v="1"/>
    <s v="Jan"/>
  </r>
  <r>
    <n v="1734"/>
    <d v="2026-01-05T00:00:00"/>
    <x v="0"/>
    <n v="2026"/>
    <n v="1"/>
    <x v="0"/>
    <x v="3"/>
    <x v="8"/>
    <x v="3"/>
    <s v="Returning"/>
    <x v="4"/>
    <s v="Resistance Band Set"/>
    <n v="1"/>
    <n v="40.6"/>
    <n v="0.15"/>
    <n v="14.61"/>
    <n v="34.51"/>
    <n v="14.61"/>
    <n v="19.899999999999999"/>
    <n v="0.57664445088380178"/>
    <n v="2026"/>
    <s v="Q1"/>
    <n v="1"/>
    <s v="Jan"/>
  </r>
  <r>
    <n v="2331"/>
    <d v="2026-01-05T00:00:00"/>
    <x v="0"/>
    <n v="2026"/>
    <n v="1"/>
    <x v="0"/>
    <x v="3"/>
    <x v="8"/>
    <x v="0"/>
    <s v="New"/>
    <x v="0"/>
    <s v="Cycling Pack 12L"/>
    <n v="1"/>
    <n v="104.23"/>
    <n v="0.1"/>
    <n v="51.6"/>
    <n v="93.807000000000002"/>
    <n v="51.6"/>
    <n v="42.207000000000001"/>
    <n v="0.44993443986056475"/>
    <n v="2026"/>
    <s v="Q1"/>
    <n v="1"/>
    <s v="Jan"/>
  </r>
  <r>
    <n v="2475"/>
    <d v="2026-01-05T00:00:00"/>
    <x v="0"/>
    <n v="2026"/>
    <n v="1"/>
    <x v="0"/>
    <x v="1"/>
    <x v="1"/>
    <x v="2"/>
    <s v="Returning"/>
    <x v="4"/>
    <s v="Weighted Vest"/>
    <n v="5"/>
    <n v="122.87"/>
    <n v="0.05"/>
    <n v="69.67"/>
    <n v="583.63250000000005"/>
    <n v="348.35"/>
    <n v="235.28250000000003"/>
    <n v="0.40313467807224584"/>
    <n v="2026"/>
    <s v="Q1"/>
    <n v="1"/>
    <s v="Jan"/>
  </r>
  <r>
    <n v="1433"/>
    <d v="2026-01-06T00:00:00"/>
    <x v="0"/>
    <n v="2026"/>
    <n v="1"/>
    <x v="0"/>
    <x v="2"/>
    <x v="10"/>
    <x v="0"/>
    <s v="New"/>
    <x v="2"/>
    <s v="Insulated Bottle"/>
    <n v="2"/>
    <n v="36.619999999999997"/>
    <n v="0.05"/>
    <n v="13.87"/>
    <n v="69.577999999999989"/>
    <n v="27.74"/>
    <n v="41.837999999999994"/>
    <n v="0.60131075914800658"/>
    <n v="2026"/>
    <s v="Q1"/>
    <n v="1"/>
    <s v="Jan"/>
  </r>
  <r>
    <n v="3624"/>
    <d v="2026-01-06T00:00:00"/>
    <x v="0"/>
    <n v="2026"/>
    <n v="1"/>
    <x v="0"/>
    <x v="3"/>
    <x v="7"/>
    <x v="0"/>
    <s v="New"/>
    <x v="1"/>
    <s v="Hiking Daypack 20L"/>
    <n v="1"/>
    <n v="93.4"/>
    <n v="0"/>
    <n v="46.11"/>
    <n v="93.4"/>
    <n v="46.11"/>
    <n v="47.290000000000006"/>
    <n v="0.50631691648822275"/>
    <n v="2026"/>
    <s v="Q1"/>
    <n v="1"/>
    <s v="Jan"/>
  </r>
  <r>
    <n v="4680"/>
    <d v="2026-01-06T00:00:00"/>
    <x v="0"/>
    <n v="2026"/>
    <n v="1"/>
    <x v="0"/>
    <x v="1"/>
    <x v="1"/>
    <x v="3"/>
    <s v="New"/>
    <x v="3"/>
    <s v="Portable Camp Stove"/>
    <n v="2"/>
    <n v="81.260000000000005"/>
    <n v="0"/>
    <n v="39.119999999999997"/>
    <n v="162.52000000000001"/>
    <n v="78.239999999999995"/>
    <n v="84.280000000000015"/>
    <n v="0.51858232832882112"/>
    <n v="2026"/>
    <s v="Q1"/>
    <n v="1"/>
    <s v="Jan"/>
  </r>
  <r>
    <n v="4803"/>
    <d v="2026-01-06T00:00:00"/>
    <x v="0"/>
    <n v="2026"/>
    <n v="1"/>
    <x v="0"/>
    <x v="1"/>
    <x v="11"/>
    <x v="3"/>
    <s v="New"/>
    <x v="4"/>
    <s v="Recovery Roller"/>
    <n v="2"/>
    <n v="35.78"/>
    <n v="0"/>
    <n v="13.84"/>
    <n v="71.56"/>
    <n v="27.68"/>
    <n v="43.88"/>
    <n v="0.61319172722191173"/>
    <n v="2026"/>
    <s v="Q1"/>
    <n v="1"/>
    <s v="Jan"/>
  </r>
  <r>
    <n v="248"/>
    <d v="2026-01-07T00:00:00"/>
    <x v="0"/>
    <n v="2026"/>
    <n v="1"/>
    <x v="0"/>
    <x v="1"/>
    <x v="12"/>
    <x v="3"/>
    <s v="New"/>
    <x v="0"/>
    <s v="Commuter Helmet"/>
    <n v="3"/>
    <n v="81.64"/>
    <n v="0"/>
    <n v="43.84"/>
    <n v="244.92000000000002"/>
    <n v="131.52000000000001"/>
    <n v="113.4"/>
    <n v="0.46300832925036745"/>
    <n v="2026"/>
    <s v="Q1"/>
    <n v="1"/>
    <s v="Jan"/>
  </r>
  <r>
    <n v="1118"/>
    <d v="2026-01-07T00:00:00"/>
    <x v="0"/>
    <n v="2026"/>
    <n v="1"/>
    <x v="0"/>
    <x v="1"/>
    <x v="12"/>
    <x v="0"/>
    <s v="Returning"/>
    <x v="2"/>
    <s v="Carry-On Duffel"/>
    <n v="2"/>
    <n v="131.63999999999999"/>
    <n v="0.05"/>
    <n v="69.02"/>
    <n v="250.11599999999996"/>
    <n v="138.04"/>
    <n v="112.07599999999996"/>
    <n v="0.44809608341729429"/>
    <n v="2026"/>
    <s v="Q1"/>
    <n v="1"/>
    <s v="Jan"/>
  </r>
  <r>
    <n v="3023"/>
    <d v="2026-01-07T00:00:00"/>
    <x v="0"/>
    <n v="2026"/>
    <n v="1"/>
    <x v="0"/>
    <x v="2"/>
    <x v="3"/>
    <x v="3"/>
    <s v="New"/>
    <x v="1"/>
    <s v="Summit Backpack 45L"/>
    <n v="2"/>
    <n v="155.35"/>
    <n v="0"/>
    <n v="80.790000000000006"/>
    <n v="310.7"/>
    <n v="161.58000000000001"/>
    <n v="149.11999999999998"/>
    <n v="0.47994850337946565"/>
    <n v="2026"/>
    <s v="Q1"/>
    <n v="1"/>
    <s v="Jan"/>
  </r>
  <r>
    <n v="3903"/>
    <d v="2026-01-07T00:00:00"/>
    <x v="0"/>
    <n v="2026"/>
    <n v="1"/>
    <x v="0"/>
    <x v="3"/>
    <x v="8"/>
    <x v="0"/>
    <s v="Returning"/>
    <x v="4"/>
    <s v="Training Mat"/>
    <n v="2"/>
    <n v="51.56"/>
    <n v="0.05"/>
    <n v="22.26"/>
    <n v="97.963999999999999"/>
    <n v="44.52"/>
    <n v="53.443999999999996"/>
    <n v="0.54554734392225712"/>
    <n v="2026"/>
    <s v="Q1"/>
    <n v="1"/>
    <s v="Jan"/>
  </r>
  <r>
    <n v="62"/>
    <d v="2026-01-08T00:00:00"/>
    <x v="0"/>
    <n v="2026"/>
    <n v="1"/>
    <x v="0"/>
    <x v="1"/>
    <x v="12"/>
    <x v="0"/>
    <s v="New"/>
    <x v="0"/>
    <s v="Trail Bike Light"/>
    <n v="2"/>
    <n v="51.63"/>
    <n v="0"/>
    <n v="22.54"/>
    <n v="103.26"/>
    <n v="45.08"/>
    <n v="58.180000000000007"/>
    <n v="0.5634321131125315"/>
    <n v="2026"/>
    <s v="Q1"/>
    <n v="1"/>
    <s v="Jan"/>
  </r>
  <r>
    <n v="142"/>
    <d v="2026-01-08T00:00:00"/>
    <x v="0"/>
    <n v="2026"/>
    <n v="1"/>
    <x v="0"/>
    <x v="0"/>
    <x v="9"/>
    <x v="1"/>
    <s v="Business"/>
    <x v="3"/>
    <s v="Alpine Tent 4P"/>
    <n v="5"/>
    <n v="344.88"/>
    <n v="0.15"/>
    <n v="190.66"/>
    <n v="1465.74"/>
    <n v="953.3"/>
    <n v="512.44000000000005"/>
    <n v="0.34961180018284282"/>
    <n v="2026"/>
    <s v="Q1"/>
    <n v="1"/>
    <s v="Jan"/>
  </r>
  <r>
    <n v="450"/>
    <d v="2026-01-08T00:00:00"/>
    <x v="0"/>
    <n v="2026"/>
    <n v="1"/>
    <x v="0"/>
    <x v="2"/>
    <x v="3"/>
    <x v="2"/>
    <s v="New"/>
    <x v="1"/>
    <s v="Hiking Daypack 20L"/>
    <n v="2"/>
    <n v="94.06"/>
    <n v="0.15"/>
    <n v="46.33"/>
    <n v="159.90199999999999"/>
    <n v="92.66"/>
    <n v="67.24199999999999"/>
    <n v="0.42052006854198193"/>
    <n v="2026"/>
    <s v="Q1"/>
    <n v="1"/>
    <s v="Jan"/>
  </r>
  <r>
    <n v="4397"/>
    <d v="2026-01-08T00:00:00"/>
    <x v="0"/>
    <n v="2026"/>
    <n v="1"/>
    <x v="0"/>
    <x v="0"/>
    <x v="0"/>
    <x v="0"/>
    <s v="Business"/>
    <x v="1"/>
    <s v="Trekking Poles"/>
    <n v="1"/>
    <n v="72.38"/>
    <n v="0"/>
    <n v="31.65"/>
    <n v="72.38"/>
    <n v="31.65"/>
    <n v="40.729999999999997"/>
    <n v="0.56272450953302011"/>
    <n v="2026"/>
    <s v="Q1"/>
    <n v="1"/>
    <s v="Jan"/>
  </r>
  <r>
    <n v="4798"/>
    <d v="2026-01-08T00:00:00"/>
    <x v="0"/>
    <n v="2026"/>
    <n v="1"/>
    <x v="0"/>
    <x v="1"/>
    <x v="6"/>
    <x v="0"/>
    <s v="New"/>
    <x v="1"/>
    <s v="Summit Backpack 45L"/>
    <n v="1"/>
    <n v="153.69"/>
    <n v="0"/>
    <n v="77.47"/>
    <n v="153.69"/>
    <n v="77.47"/>
    <n v="76.22"/>
    <n v="0.49593337237295854"/>
    <n v="2026"/>
    <s v="Q1"/>
    <n v="1"/>
    <s v="Jan"/>
  </r>
  <r>
    <n v="136"/>
    <d v="2026-01-09T00:00:00"/>
    <x v="0"/>
    <n v="2026"/>
    <n v="1"/>
    <x v="0"/>
    <x v="3"/>
    <x v="13"/>
    <x v="1"/>
    <s v="Business"/>
    <x v="2"/>
    <s v="Travel Backpack 35L"/>
    <n v="15"/>
    <n v="168.62"/>
    <n v="0.05"/>
    <n v="86.09"/>
    <n v="2402.835"/>
    <n v="1291.3500000000001"/>
    <n v="1111.4849999999999"/>
    <n v="0.46257233642759488"/>
    <n v="2026"/>
    <s v="Q1"/>
    <n v="1"/>
    <s v="Jan"/>
  </r>
  <r>
    <n v="2782"/>
    <d v="2026-01-09T00:00:00"/>
    <x v="0"/>
    <n v="2026"/>
    <n v="1"/>
    <x v="0"/>
    <x v="3"/>
    <x v="4"/>
    <x v="0"/>
    <s v="New"/>
    <x v="1"/>
    <s v="Summit Backpack 45L"/>
    <n v="1"/>
    <n v="152.75"/>
    <n v="0.05"/>
    <n v="79.88"/>
    <n v="145.11249999999998"/>
    <n v="79.88"/>
    <n v="65.232499999999987"/>
    <n v="0.44953053665259707"/>
    <n v="2026"/>
    <s v="Q1"/>
    <n v="1"/>
    <s v="Jan"/>
  </r>
  <r>
    <n v="4704"/>
    <d v="2026-01-09T00:00:00"/>
    <x v="0"/>
    <n v="2026"/>
    <n v="1"/>
    <x v="0"/>
    <x v="1"/>
    <x v="14"/>
    <x v="3"/>
    <s v="New"/>
    <x v="4"/>
    <s v="Recovery Roller"/>
    <n v="2"/>
    <n v="36.72"/>
    <n v="0.05"/>
    <n v="14.15"/>
    <n v="69.768000000000001"/>
    <n v="28.3"/>
    <n v="41.468000000000004"/>
    <n v="0.59436991170737308"/>
    <n v="2026"/>
    <s v="Q1"/>
    <n v="1"/>
    <s v="Jan"/>
  </r>
  <r>
    <n v="69"/>
    <d v="2026-01-10T00:00:00"/>
    <x v="0"/>
    <n v="2026"/>
    <n v="1"/>
    <x v="0"/>
    <x v="0"/>
    <x v="15"/>
    <x v="0"/>
    <s v="Returning"/>
    <x v="1"/>
    <s v="Trail Boots"/>
    <n v="6"/>
    <n v="141.31"/>
    <n v="0.05"/>
    <n v="79.349999999999994"/>
    <n v="805.46699999999998"/>
    <n v="476.09999999999997"/>
    <n v="329.36700000000002"/>
    <n v="0.4089143316858419"/>
    <n v="2026"/>
    <s v="Q1"/>
    <n v="1"/>
    <s v="Jan"/>
  </r>
  <r>
    <n v="490"/>
    <d v="2026-01-10T00:00:00"/>
    <x v="0"/>
    <n v="2026"/>
    <n v="1"/>
    <x v="0"/>
    <x v="2"/>
    <x v="10"/>
    <x v="0"/>
    <s v="Business"/>
    <x v="3"/>
    <s v="Compact Sleeping Bag"/>
    <n v="2"/>
    <n v="121.23"/>
    <n v="0"/>
    <n v="59.66"/>
    <n v="242.46"/>
    <n v="119.32"/>
    <n v="123.14000000000001"/>
    <n v="0.50787758805576178"/>
    <n v="2026"/>
    <s v="Q1"/>
    <n v="1"/>
    <s v="Jan"/>
  </r>
  <r>
    <n v="3685"/>
    <d v="2026-01-10T00:00:00"/>
    <x v="0"/>
    <n v="2026"/>
    <n v="1"/>
    <x v="0"/>
    <x v="3"/>
    <x v="8"/>
    <x v="0"/>
    <s v="New"/>
    <x v="2"/>
    <s v="Travel Backpack 35L"/>
    <n v="3"/>
    <n v="161.58000000000001"/>
    <n v="0"/>
    <n v="85.58"/>
    <n v="484.74"/>
    <n v="256.74"/>
    <n v="228"/>
    <n v="0.47035524198539425"/>
    <n v="2026"/>
    <s v="Q1"/>
    <n v="1"/>
    <s v="Jan"/>
  </r>
  <r>
    <n v="3796"/>
    <d v="2026-01-10T00:00:00"/>
    <x v="0"/>
    <n v="2026"/>
    <n v="1"/>
    <x v="0"/>
    <x v="3"/>
    <x v="8"/>
    <x v="2"/>
    <s v="Returning"/>
    <x v="2"/>
    <s v="Travel Backpack 35L"/>
    <n v="2"/>
    <n v="166.84"/>
    <n v="0"/>
    <n v="88.67"/>
    <n v="333.68"/>
    <n v="177.34"/>
    <n v="156.34"/>
    <n v="0.4685327259649964"/>
    <n v="2026"/>
    <s v="Q1"/>
    <n v="1"/>
    <s v="Jan"/>
  </r>
  <r>
    <n v="387"/>
    <d v="2026-01-11T00:00:00"/>
    <x v="0"/>
    <n v="2026"/>
    <n v="1"/>
    <x v="0"/>
    <x v="2"/>
    <x v="5"/>
    <x v="0"/>
    <s v="Returning"/>
    <x v="1"/>
    <s v="Summit Backpack 45L"/>
    <n v="1"/>
    <n v="150.96"/>
    <n v="0"/>
    <n v="77.5"/>
    <n v="150.96"/>
    <n v="77.5"/>
    <n v="73.460000000000008"/>
    <n v="0.48661897191308956"/>
    <n v="2026"/>
    <s v="Q1"/>
    <n v="1"/>
    <s v="Jan"/>
  </r>
  <r>
    <n v="2796"/>
    <d v="2026-01-11T00:00:00"/>
    <x v="0"/>
    <n v="2026"/>
    <n v="1"/>
    <x v="0"/>
    <x v="3"/>
    <x v="7"/>
    <x v="2"/>
    <s v="Returning"/>
    <x v="2"/>
    <s v="Insulated Bottle"/>
    <n v="3"/>
    <n v="36.33"/>
    <n v="0.05"/>
    <n v="13.27"/>
    <n v="103.54049999999999"/>
    <n v="39.81"/>
    <n v="63.730499999999992"/>
    <n v="0.61551277036521934"/>
    <n v="2026"/>
    <s v="Q1"/>
    <n v="1"/>
    <s v="Jan"/>
  </r>
  <r>
    <n v="3703"/>
    <d v="2026-01-11T00:00:00"/>
    <x v="0"/>
    <n v="2026"/>
    <n v="1"/>
    <x v="0"/>
    <x v="3"/>
    <x v="8"/>
    <x v="0"/>
    <s v="Returning"/>
    <x v="2"/>
    <s v="Insulated Bottle"/>
    <n v="1"/>
    <n v="35.340000000000003"/>
    <n v="0.1"/>
    <n v="13.36"/>
    <n v="31.806000000000004"/>
    <n v="13.36"/>
    <n v="18.446000000000005"/>
    <n v="0.5799534678991386"/>
    <n v="2026"/>
    <s v="Q1"/>
    <n v="1"/>
    <s v="Jan"/>
  </r>
  <r>
    <n v="4674"/>
    <d v="2026-01-11T00:00:00"/>
    <x v="0"/>
    <n v="2026"/>
    <n v="1"/>
    <x v="0"/>
    <x v="3"/>
    <x v="8"/>
    <x v="0"/>
    <s v="Returning"/>
    <x v="2"/>
    <s v="Packing Cube Set"/>
    <n v="2"/>
    <n v="46.27"/>
    <n v="0"/>
    <n v="18.23"/>
    <n v="92.54"/>
    <n v="36.46"/>
    <n v="56.080000000000005"/>
    <n v="0.60600821266479366"/>
    <n v="2026"/>
    <s v="Q1"/>
    <n v="1"/>
    <s v="Jan"/>
  </r>
  <r>
    <n v="4789"/>
    <d v="2026-01-11T00:00:00"/>
    <x v="0"/>
    <n v="2026"/>
    <n v="1"/>
    <x v="0"/>
    <x v="3"/>
    <x v="7"/>
    <x v="0"/>
    <s v="Returning"/>
    <x v="0"/>
    <s v="Commuter Helmet"/>
    <n v="1"/>
    <n v="79.930000000000007"/>
    <n v="0.05"/>
    <n v="43.73"/>
    <n v="75.933500000000009"/>
    <n v="43.73"/>
    <n v="32.203500000000012"/>
    <n v="0.42410135184075554"/>
    <n v="2026"/>
    <s v="Q1"/>
    <n v="1"/>
    <s v="Jan"/>
  </r>
  <r>
    <n v="804"/>
    <d v="2026-01-12T00:00:00"/>
    <x v="0"/>
    <n v="2026"/>
    <n v="1"/>
    <x v="0"/>
    <x v="1"/>
    <x v="12"/>
    <x v="2"/>
    <s v="New"/>
    <x v="1"/>
    <s v="Trail Boots"/>
    <n v="1"/>
    <n v="141.25"/>
    <n v="0"/>
    <n v="78.72"/>
    <n v="141.25"/>
    <n v="78.72"/>
    <n v="62.53"/>
    <n v="0.44269026548672569"/>
    <n v="2026"/>
    <s v="Q1"/>
    <n v="1"/>
    <s v="Jan"/>
  </r>
  <r>
    <n v="1780"/>
    <d v="2026-01-12T00:00:00"/>
    <x v="0"/>
    <n v="2026"/>
    <n v="1"/>
    <x v="0"/>
    <x v="3"/>
    <x v="8"/>
    <x v="0"/>
    <s v="Returning"/>
    <x v="0"/>
    <s v="Cycling Pack 12L"/>
    <n v="2"/>
    <n v="103.64"/>
    <n v="0.1"/>
    <n v="50.96"/>
    <n v="186.55199999999999"/>
    <n v="101.92"/>
    <n v="84.631999999999991"/>
    <n v="0.45366439384193147"/>
    <n v="2026"/>
    <s v="Q1"/>
    <n v="1"/>
    <s v="Jan"/>
  </r>
  <r>
    <n v="2844"/>
    <d v="2026-01-12T00:00:00"/>
    <x v="0"/>
    <n v="2026"/>
    <n v="1"/>
    <x v="0"/>
    <x v="0"/>
    <x v="0"/>
    <x v="0"/>
    <s v="New"/>
    <x v="2"/>
    <s v="Carry-On Duffel"/>
    <n v="1"/>
    <n v="136.18"/>
    <n v="0"/>
    <n v="68.34"/>
    <n v="136.18"/>
    <n v="68.34"/>
    <n v="67.84"/>
    <n v="0.498164194448524"/>
    <n v="2026"/>
    <s v="Q1"/>
    <n v="1"/>
    <s v="Jan"/>
  </r>
  <r>
    <n v="3068"/>
    <d v="2026-01-12T00:00:00"/>
    <x v="0"/>
    <n v="2026"/>
    <n v="1"/>
    <x v="0"/>
    <x v="2"/>
    <x v="2"/>
    <x v="3"/>
    <s v="New"/>
    <x v="4"/>
    <s v="Recovery Roller"/>
    <n v="1"/>
    <n v="36.43"/>
    <n v="0"/>
    <n v="14.33"/>
    <n v="36.43"/>
    <n v="14.33"/>
    <n v="22.1"/>
    <n v="0.60664287674993145"/>
    <n v="2026"/>
    <s v="Q1"/>
    <n v="1"/>
    <s v="Jan"/>
  </r>
  <r>
    <n v="3096"/>
    <d v="2026-01-12T00:00:00"/>
    <x v="0"/>
    <n v="2026"/>
    <n v="1"/>
    <x v="0"/>
    <x v="3"/>
    <x v="7"/>
    <x v="0"/>
    <s v="New"/>
    <x v="4"/>
    <s v="Training Mat"/>
    <n v="2"/>
    <n v="50.51"/>
    <n v="0.1"/>
    <n v="21.84"/>
    <n v="90.917999999999992"/>
    <n v="43.68"/>
    <n v="47.237999999999992"/>
    <n v="0.5195670824259222"/>
    <n v="2026"/>
    <s v="Q1"/>
    <n v="1"/>
    <s v="Jan"/>
  </r>
  <r>
    <n v="3129"/>
    <d v="2026-01-12T00:00:00"/>
    <x v="0"/>
    <n v="2026"/>
    <n v="1"/>
    <x v="0"/>
    <x v="3"/>
    <x v="13"/>
    <x v="2"/>
    <s v="Returning"/>
    <x v="4"/>
    <s v="Weighted Vest"/>
    <n v="1"/>
    <n v="123"/>
    <n v="0"/>
    <n v="67.3"/>
    <n v="123"/>
    <n v="67.3"/>
    <n v="55.7"/>
    <n v="0.45284552845528458"/>
    <n v="2026"/>
    <s v="Q1"/>
    <n v="1"/>
    <s v="Jan"/>
  </r>
  <r>
    <n v="3948"/>
    <d v="2026-01-12T00:00:00"/>
    <x v="0"/>
    <n v="2026"/>
    <n v="1"/>
    <x v="0"/>
    <x v="1"/>
    <x v="14"/>
    <x v="0"/>
    <s v="New"/>
    <x v="1"/>
    <s v="Trekking Poles"/>
    <n v="2"/>
    <n v="72.239999999999995"/>
    <n v="0"/>
    <n v="32.94"/>
    <n v="144.47999999999999"/>
    <n v="65.88"/>
    <n v="78.599999999999994"/>
    <n v="0.54401993355481726"/>
    <n v="2026"/>
    <s v="Q1"/>
    <n v="1"/>
    <s v="Jan"/>
  </r>
  <r>
    <n v="5036"/>
    <d v="2026-01-12T00:00:00"/>
    <x v="0"/>
    <n v="2026"/>
    <n v="1"/>
    <x v="0"/>
    <x v="2"/>
    <x v="3"/>
    <x v="2"/>
    <s v="Returning"/>
    <x v="1"/>
    <s v="Summit Backpack 45L"/>
    <n v="1"/>
    <n v="151.11000000000001"/>
    <n v="0.15"/>
    <n v="79.650000000000006"/>
    <n v="128.4435"/>
    <n v="79.650000000000006"/>
    <n v="48.793499999999995"/>
    <n v="0.37988298356865075"/>
    <n v="2026"/>
    <s v="Q1"/>
    <n v="1"/>
    <s v="Jan"/>
  </r>
  <r>
    <n v="2681"/>
    <d v="2026-01-13T00:00:00"/>
    <x v="0"/>
    <n v="2026"/>
    <n v="1"/>
    <x v="0"/>
    <x v="3"/>
    <x v="4"/>
    <x v="0"/>
    <s v="New"/>
    <x v="1"/>
    <s v="Hiking Daypack 20L"/>
    <n v="1"/>
    <n v="94.32"/>
    <n v="0"/>
    <n v="45.93"/>
    <n v="94.32"/>
    <n v="45.93"/>
    <n v="48.389999999999993"/>
    <n v="0.51304071246819338"/>
    <n v="2026"/>
    <s v="Q1"/>
    <n v="1"/>
    <s v="Jan"/>
  </r>
  <r>
    <n v="5101"/>
    <d v="2026-01-13T00:00:00"/>
    <x v="0"/>
    <n v="2026"/>
    <n v="1"/>
    <x v="0"/>
    <x v="1"/>
    <x v="12"/>
    <x v="0"/>
    <s v="Returning"/>
    <x v="0"/>
    <s v="Trail Bike Light"/>
    <n v="3"/>
    <n v="51.52"/>
    <n v="0"/>
    <n v="21.92"/>
    <n v="154.56"/>
    <n v="65.760000000000005"/>
    <n v="88.8"/>
    <n v="0.57453416149068315"/>
    <n v="2026"/>
    <s v="Q1"/>
    <n v="1"/>
    <s v="Jan"/>
  </r>
  <r>
    <n v="3871"/>
    <d v="2026-01-14T00:00:00"/>
    <x v="0"/>
    <n v="2026"/>
    <n v="1"/>
    <x v="0"/>
    <x v="0"/>
    <x v="15"/>
    <x v="0"/>
    <s v="New"/>
    <x v="1"/>
    <s v="Trail Boots"/>
    <n v="2"/>
    <n v="146.4"/>
    <n v="0.05"/>
    <n v="81.72"/>
    <n v="278.16000000000003"/>
    <n v="163.44"/>
    <n v="114.72000000000003"/>
    <n v="0.4124245038826575"/>
    <n v="2026"/>
    <s v="Q1"/>
    <n v="1"/>
    <s v="Jan"/>
  </r>
  <r>
    <n v="4643"/>
    <d v="2026-01-14T00:00:00"/>
    <x v="0"/>
    <n v="2026"/>
    <n v="1"/>
    <x v="0"/>
    <x v="0"/>
    <x v="0"/>
    <x v="1"/>
    <s v="Business"/>
    <x v="2"/>
    <s v="Packing Cube Set"/>
    <n v="3"/>
    <n v="47.32"/>
    <n v="0.1"/>
    <n v="18.420000000000002"/>
    <n v="127.76400000000001"/>
    <n v="55.260000000000005"/>
    <n v="72.504000000000005"/>
    <n v="0.56748379825302897"/>
    <n v="2026"/>
    <s v="Q1"/>
    <n v="1"/>
    <s v="Jan"/>
  </r>
  <r>
    <n v="4703"/>
    <d v="2026-01-14T00:00:00"/>
    <x v="0"/>
    <n v="2026"/>
    <n v="1"/>
    <x v="0"/>
    <x v="3"/>
    <x v="13"/>
    <x v="2"/>
    <s v="Business"/>
    <x v="4"/>
    <s v="Resistance Band Set"/>
    <n v="2"/>
    <n v="40.450000000000003"/>
    <n v="0.05"/>
    <n v="15.14"/>
    <n v="76.855000000000004"/>
    <n v="30.28"/>
    <n v="46.575000000000003"/>
    <n v="0.60601132001821612"/>
    <n v="2026"/>
    <s v="Q1"/>
    <n v="1"/>
    <s v="Jan"/>
  </r>
  <r>
    <n v="5068"/>
    <d v="2026-01-14T00:00:00"/>
    <x v="0"/>
    <n v="2026"/>
    <n v="1"/>
    <x v="0"/>
    <x v="0"/>
    <x v="0"/>
    <x v="0"/>
    <s v="Returning"/>
    <x v="2"/>
    <s v="Packing Cube Set"/>
    <n v="2"/>
    <n v="47.05"/>
    <n v="0.1"/>
    <n v="18.8"/>
    <n v="84.69"/>
    <n v="37.6"/>
    <n v="47.089999999999996"/>
    <n v="0.55602786633604906"/>
    <n v="2026"/>
    <s v="Q1"/>
    <n v="1"/>
    <s v="Jan"/>
  </r>
  <r>
    <n v="1539"/>
    <d v="2026-01-15T00:00:00"/>
    <x v="0"/>
    <n v="2026"/>
    <n v="1"/>
    <x v="0"/>
    <x v="3"/>
    <x v="8"/>
    <x v="2"/>
    <s v="Business"/>
    <x v="4"/>
    <s v="Weighted Vest"/>
    <n v="3"/>
    <n v="123.14"/>
    <n v="0.05"/>
    <n v="70.67"/>
    <n v="350.94900000000001"/>
    <n v="212.01"/>
    <n v="138.93900000000002"/>
    <n v="0.39589513006163296"/>
    <n v="2026"/>
    <s v="Q1"/>
    <n v="1"/>
    <s v="Jan"/>
  </r>
  <r>
    <n v="1709"/>
    <d v="2026-01-15T00:00:00"/>
    <x v="0"/>
    <n v="2026"/>
    <n v="1"/>
    <x v="0"/>
    <x v="3"/>
    <x v="13"/>
    <x v="0"/>
    <s v="Returning"/>
    <x v="1"/>
    <s v="Summit Backpack 45L"/>
    <n v="2"/>
    <n v="151.33000000000001"/>
    <n v="0.1"/>
    <n v="78.44"/>
    <n v="272.39400000000001"/>
    <n v="156.88"/>
    <n v="115.51400000000001"/>
    <n v="0.42406954631893512"/>
    <n v="2026"/>
    <s v="Q1"/>
    <n v="1"/>
    <s v="Jan"/>
  </r>
  <r>
    <n v="2702"/>
    <d v="2026-01-15T00:00:00"/>
    <x v="0"/>
    <n v="2026"/>
    <n v="1"/>
    <x v="0"/>
    <x v="1"/>
    <x v="14"/>
    <x v="0"/>
    <s v="Returning"/>
    <x v="1"/>
    <s v="Trail Boots"/>
    <n v="5"/>
    <n v="144.01"/>
    <n v="0.05"/>
    <n v="79.64"/>
    <n v="684.0474999999999"/>
    <n v="398.2"/>
    <n v="285.84749999999991"/>
    <n v="0.41787668254032062"/>
    <n v="2026"/>
    <s v="Q1"/>
    <n v="1"/>
    <s v="Jan"/>
  </r>
  <r>
    <n v="3176"/>
    <d v="2026-01-15T00:00:00"/>
    <x v="0"/>
    <n v="2026"/>
    <n v="1"/>
    <x v="0"/>
    <x v="3"/>
    <x v="8"/>
    <x v="0"/>
    <s v="Returning"/>
    <x v="1"/>
    <s v="Hiking Daypack 20L"/>
    <n v="3"/>
    <n v="91.19"/>
    <n v="0"/>
    <n v="44.47"/>
    <n v="273.57"/>
    <n v="133.41"/>
    <n v="140.16"/>
    <n v="0.5123368790437548"/>
    <n v="2026"/>
    <s v="Q1"/>
    <n v="1"/>
    <s v="Jan"/>
  </r>
  <r>
    <n v="3705"/>
    <d v="2026-01-15T00:00:00"/>
    <x v="0"/>
    <n v="2026"/>
    <n v="1"/>
    <x v="0"/>
    <x v="3"/>
    <x v="7"/>
    <x v="2"/>
    <s v="New"/>
    <x v="2"/>
    <s v="Packing Cube Set"/>
    <n v="2"/>
    <n v="45.45"/>
    <n v="0"/>
    <n v="18.190000000000001"/>
    <n v="90.9"/>
    <n v="36.380000000000003"/>
    <n v="54.52"/>
    <n v="0.59977997799779981"/>
    <n v="2026"/>
    <s v="Q1"/>
    <n v="1"/>
    <s v="Jan"/>
  </r>
  <r>
    <n v="3736"/>
    <d v="2026-01-15T00:00:00"/>
    <x v="0"/>
    <n v="2026"/>
    <n v="1"/>
    <x v="0"/>
    <x v="1"/>
    <x v="1"/>
    <x v="3"/>
    <s v="New"/>
    <x v="4"/>
    <s v="Resistance Band Set"/>
    <n v="1"/>
    <n v="40.72"/>
    <n v="0"/>
    <n v="14.94"/>
    <n v="40.72"/>
    <n v="14.94"/>
    <n v="25.78"/>
    <n v="0.6331041257367388"/>
    <n v="2026"/>
    <s v="Q1"/>
    <n v="1"/>
    <s v="Jan"/>
  </r>
  <r>
    <n v="3967"/>
    <d v="2026-01-15T00:00:00"/>
    <x v="0"/>
    <n v="2026"/>
    <n v="1"/>
    <x v="0"/>
    <x v="1"/>
    <x v="12"/>
    <x v="0"/>
    <s v="Business"/>
    <x v="2"/>
    <s v="Insulated Bottle"/>
    <n v="2"/>
    <n v="37.090000000000003"/>
    <n v="0"/>
    <n v="13.29"/>
    <n v="74.180000000000007"/>
    <n v="26.58"/>
    <n v="47.600000000000009"/>
    <n v="0.64168239417632789"/>
    <n v="2026"/>
    <s v="Q1"/>
    <n v="1"/>
    <s v="Jan"/>
  </r>
  <r>
    <n v="170"/>
    <d v="2026-01-16T00:00:00"/>
    <x v="0"/>
    <n v="2026"/>
    <n v="1"/>
    <x v="0"/>
    <x v="2"/>
    <x v="10"/>
    <x v="0"/>
    <s v="New"/>
    <x v="3"/>
    <s v="Compact Sleeping Bag"/>
    <n v="1"/>
    <n v="124.45"/>
    <n v="0.15"/>
    <n v="59.77"/>
    <n v="105.7825"/>
    <n v="59.77"/>
    <n v="46.012499999999996"/>
    <n v="0.43497270342447941"/>
    <n v="2026"/>
    <s v="Q1"/>
    <n v="1"/>
    <s v="Jan"/>
  </r>
  <r>
    <n v="1040"/>
    <d v="2026-01-16T00:00:00"/>
    <x v="0"/>
    <n v="2026"/>
    <n v="1"/>
    <x v="0"/>
    <x v="0"/>
    <x v="0"/>
    <x v="2"/>
    <s v="New"/>
    <x v="2"/>
    <s v="Insulated Bottle"/>
    <n v="1"/>
    <n v="35.93"/>
    <n v="0.05"/>
    <n v="13.33"/>
    <n v="34.133499999999998"/>
    <n v="13.33"/>
    <n v="20.8035"/>
    <n v="0.60947456311248482"/>
    <n v="2026"/>
    <s v="Q1"/>
    <n v="1"/>
    <s v="Jan"/>
  </r>
  <r>
    <n v="2380"/>
    <d v="2026-01-16T00:00:00"/>
    <x v="0"/>
    <n v="2026"/>
    <n v="1"/>
    <x v="0"/>
    <x v="3"/>
    <x v="13"/>
    <x v="0"/>
    <s v="Returning"/>
    <x v="3"/>
    <s v="Compact Sleeping Bag"/>
    <n v="4"/>
    <n v="121.8"/>
    <n v="0.05"/>
    <n v="59.57"/>
    <n v="462.84"/>
    <n v="238.28"/>
    <n v="224.55999999999997"/>
    <n v="0.48517846339987897"/>
    <n v="2026"/>
    <s v="Q1"/>
    <n v="1"/>
    <s v="Jan"/>
  </r>
  <r>
    <n v="3219"/>
    <d v="2026-01-16T00:00:00"/>
    <x v="0"/>
    <n v="2026"/>
    <n v="1"/>
    <x v="0"/>
    <x v="1"/>
    <x v="11"/>
    <x v="2"/>
    <s v="Returning"/>
    <x v="1"/>
    <s v="Hiking Daypack 20L"/>
    <n v="1"/>
    <n v="92.6"/>
    <n v="0.05"/>
    <n v="44.15"/>
    <n v="87.969999999999985"/>
    <n v="44.15"/>
    <n v="43.819999999999986"/>
    <n v="0.4981243605774695"/>
    <n v="2026"/>
    <s v="Q1"/>
    <n v="1"/>
    <s v="Jan"/>
  </r>
  <r>
    <n v="4425"/>
    <d v="2026-01-16T00:00:00"/>
    <x v="0"/>
    <n v="2026"/>
    <n v="1"/>
    <x v="0"/>
    <x v="1"/>
    <x v="12"/>
    <x v="1"/>
    <s v="Business"/>
    <x v="0"/>
    <s v="Cycling Pack 12L"/>
    <n v="10"/>
    <n v="102.68"/>
    <n v="0.15"/>
    <n v="51.07"/>
    <n v="872.78000000000009"/>
    <n v="510.7"/>
    <n v="362.0800000000001"/>
    <n v="0.41485826897958256"/>
    <n v="2026"/>
    <s v="Q1"/>
    <n v="1"/>
    <s v="Jan"/>
  </r>
  <r>
    <n v="4508"/>
    <d v="2026-01-16T00:00:00"/>
    <x v="0"/>
    <n v="2026"/>
    <n v="1"/>
    <x v="0"/>
    <x v="3"/>
    <x v="13"/>
    <x v="3"/>
    <s v="New"/>
    <x v="0"/>
    <s v="Compact Repair Kit"/>
    <n v="3"/>
    <n v="40.92"/>
    <n v="0.15"/>
    <n v="16.71"/>
    <n v="104.346"/>
    <n v="50.13"/>
    <n v="54.216000000000001"/>
    <n v="0.51957909263412105"/>
    <n v="2026"/>
    <s v="Q1"/>
    <n v="1"/>
    <s v="Jan"/>
  </r>
  <r>
    <n v="4806"/>
    <d v="2026-01-16T00:00:00"/>
    <x v="0"/>
    <n v="2026"/>
    <n v="1"/>
    <x v="0"/>
    <x v="2"/>
    <x v="16"/>
    <x v="2"/>
    <s v="New"/>
    <x v="0"/>
    <s v="Cycling Pack 12L"/>
    <n v="4"/>
    <n v="102.68"/>
    <n v="0"/>
    <n v="50.83"/>
    <n v="410.72"/>
    <n v="203.32"/>
    <n v="207.40000000000003"/>
    <n v="0.50496688741721862"/>
    <n v="2026"/>
    <s v="Q1"/>
    <n v="1"/>
    <s v="Jan"/>
  </r>
  <r>
    <n v="755"/>
    <d v="2026-01-17T00:00:00"/>
    <x v="0"/>
    <n v="2026"/>
    <n v="1"/>
    <x v="0"/>
    <x v="0"/>
    <x v="9"/>
    <x v="3"/>
    <s v="New"/>
    <x v="2"/>
    <s v="Travel Backpack 35L"/>
    <n v="2"/>
    <n v="164.38"/>
    <n v="0.05"/>
    <n v="85.93"/>
    <n v="312.322"/>
    <n v="171.86"/>
    <n v="140.46199999999999"/>
    <n v="0.44973456881039436"/>
    <n v="2026"/>
    <s v="Q1"/>
    <n v="1"/>
    <s v="Jan"/>
  </r>
  <r>
    <n v="3171"/>
    <d v="2026-01-17T00:00:00"/>
    <x v="0"/>
    <n v="2026"/>
    <n v="1"/>
    <x v="0"/>
    <x v="0"/>
    <x v="15"/>
    <x v="2"/>
    <s v="Returning"/>
    <x v="0"/>
    <s v="Trail Bike Light"/>
    <n v="1"/>
    <n v="51.78"/>
    <n v="0"/>
    <n v="22.64"/>
    <n v="51.78"/>
    <n v="22.64"/>
    <n v="29.14"/>
    <n v="0.56276554654306687"/>
    <n v="2026"/>
    <s v="Q1"/>
    <n v="1"/>
    <s v="Jan"/>
  </r>
  <r>
    <n v="4277"/>
    <d v="2026-01-17T00:00:00"/>
    <x v="0"/>
    <n v="2026"/>
    <n v="1"/>
    <x v="0"/>
    <x v="1"/>
    <x v="11"/>
    <x v="2"/>
    <s v="Returning"/>
    <x v="4"/>
    <s v="Training Mat"/>
    <n v="1"/>
    <n v="50.52"/>
    <n v="0.05"/>
    <n v="22.37"/>
    <n v="47.994"/>
    <n v="22.37"/>
    <n v="25.623999999999999"/>
    <n v="0.5339000708421886"/>
    <n v="2026"/>
    <s v="Q1"/>
    <n v="1"/>
    <s v="Jan"/>
  </r>
  <r>
    <n v="4648"/>
    <d v="2026-01-17T00:00:00"/>
    <x v="0"/>
    <n v="2026"/>
    <n v="1"/>
    <x v="0"/>
    <x v="1"/>
    <x v="14"/>
    <x v="3"/>
    <s v="New"/>
    <x v="3"/>
    <s v="Trail Tent 2P"/>
    <n v="1"/>
    <n v="199.02"/>
    <n v="0"/>
    <n v="106.49"/>
    <n v="199.02"/>
    <n v="106.49"/>
    <n v="92.530000000000015"/>
    <n v="0.46492814792483173"/>
    <n v="2026"/>
    <s v="Q1"/>
    <n v="1"/>
    <s v="Jan"/>
  </r>
  <r>
    <n v="157"/>
    <d v="2026-01-18T00:00:00"/>
    <x v="0"/>
    <n v="2026"/>
    <n v="1"/>
    <x v="0"/>
    <x v="3"/>
    <x v="8"/>
    <x v="2"/>
    <s v="Returning"/>
    <x v="3"/>
    <s v="Portable Camp Stove"/>
    <n v="3"/>
    <n v="80.27"/>
    <n v="0.1"/>
    <n v="39.26"/>
    <n v="216.72900000000001"/>
    <n v="117.78"/>
    <n v="98.949000000000012"/>
    <n v="0.45655634455933447"/>
    <n v="2026"/>
    <s v="Q1"/>
    <n v="1"/>
    <s v="Jan"/>
  </r>
  <r>
    <n v="2271"/>
    <d v="2026-01-18T00:00:00"/>
    <x v="0"/>
    <n v="2026"/>
    <n v="1"/>
    <x v="0"/>
    <x v="1"/>
    <x v="1"/>
    <x v="2"/>
    <s v="New"/>
    <x v="3"/>
    <s v="Alpine Tent 4P"/>
    <n v="4"/>
    <n v="333.28"/>
    <n v="0"/>
    <n v="195.76"/>
    <n v="1333.12"/>
    <n v="783.04"/>
    <n v="550.07999999999993"/>
    <n v="0.41262602016322608"/>
    <n v="2026"/>
    <s v="Q1"/>
    <n v="1"/>
    <s v="Jan"/>
  </r>
  <r>
    <n v="3330"/>
    <d v="2026-01-18T00:00:00"/>
    <x v="0"/>
    <n v="2026"/>
    <n v="1"/>
    <x v="0"/>
    <x v="3"/>
    <x v="13"/>
    <x v="3"/>
    <s v="New"/>
    <x v="0"/>
    <s v="Cycling Pack 12L"/>
    <n v="1"/>
    <n v="104.36"/>
    <n v="0"/>
    <n v="51.63"/>
    <n v="104.36"/>
    <n v="51.63"/>
    <n v="52.73"/>
    <n v="0.50527021847451126"/>
    <n v="2026"/>
    <s v="Q1"/>
    <n v="1"/>
    <s v="Jan"/>
  </r>
  <r>
    <n v="4547"/>
    <d v="2026-01-18T00:00:00"/>
    <x v="0"/>
    <n v="2026"/>
    <n v="1"/>
    <x v="0"/>
    <x v="2"/>
    <x v="5"/>
    <x v="3"/>
    <s v="New"/>
    <x v="0"/>
    <s v="Commuter Helmet"/>
    <n v="1"/>
    <n v="83.52"/>
    <n v="0.05"/>
    <n v="42.97"/>
    <n v="79.343999999999994"/>
    <n v="42.97"/>
    <n v="36.373999999999995"/>
    <n v="0.45843416011292598"/>
    <n v="2026"/>
    <s v="Q1"/>
    <n v="1"/>
    <s v="Jan"/>
  </r>
  <r>
    <n v="1840"/>
    <d v="2026-01-19T00:00:00"/>
    <x v="0"/>
    <n v="2026"/>
    <n v="1"/>
    <x v="0"/>
    <x v="2"/>
    <x v="10"/>
    <x v="0"/>
    <s v="New"/>
    <x v="4"/>
    <s v="Weighted Vest"/>
    <n v="2"/>
    <n v="125.93"/>
    <n v="0"/>
    <n v="69.150000000000006"/>
    <n v="251.86"/>
    <n v="138.30000000000001"/>
    <n v="113.56"/>
    <n v="0.45088541253077102"/>
    <n v="2026"/>
    <s v="Q1"/>
    <n v="1"/>
    <s v="Jan"/>
  </r>
  <r>
    <n v="1850"/>
    <d v="2026-01-19T00:00:00"/>
    <x v="0"/>
    <n v="2026"/>
    <n v="1"/>
    <x v="0"/>
    <x v="1"/>
    <x v="6"/>
    <x v="0"/>
    <s v="Business"/>
    <x v="0"/>
    <s v="Trail Bike Light"/>
    <n v="1"/>
    <n v="49.85"/>
    <n v="0"/>
    <n v="23.07"/>
    <n v="49.85"/>
    <n v="23.07"/>
    <n v="26.78"/>
    <n v="0.53721163490471413"/>
    <n v="2026"/>
    <s v="Q1"/>
    <n v="1"/>
    <s v="Jan"/>
  </r>
  <r>
    <n v="1858"/>
    <d v="2026-01-19T00:00:00"/>
    <x v="0"/>
    <n v="2026"/>
    <n v="1"/>
    <x v="0"/>
    <x v="1"/>
    <x v="1"/>
    <x v="0"/>
    <s v="Returning"/>
    <x v="2"/>
    <s v="Insulated Bottle"/>
    <n v="1"/>
    <n v="36.130000000000003"/>
    <n v="0"/>
    <n v="13.39"/>
    <n v="36.130000000000003"/>
    <n v="13.39"/>
    <n v="22.740000000000002"/>
    <n v="0.62939385552172711"/>
    <n v="2026"/>
    <s v="Q1"/>
    <n v="1"/>
    <s v="Jan"/>
  </r>
  <r>
    <n v="2910"/>
    <d v="2026-01-19T00:00:00"/>
    <x v="0"/>
    <n v="2026"/>
    <n v="1"/>
    <x v="0"/>
    <x v="3"/>
    <x v="13"/>
    <x v="2"/>
    <s v="Returning"/>
    <x v="0"/>
    <s v="Cycling Pack 12L"/>
    <n v="1"/>
    <n v="104.83"/>
    <n v="0.05"/>
    <n v="51.06"/>
    <n v="99.588499999999996"/>
    <n v="51.06"/>
    <n v="48.528499999999994"/>
    <n v="0.48729019916958277"/>
    <n v="2026"/>
    <s v="Q1"/>
    <n v="1"/>
    <s v="Jan"/>
  </r>
  <r>
    <n v="3694"/>
    <d v="2026-01-19T00:00:00"/>
    <x v="0"/>
    <n v="2026"/>
    <n v="1"/>
    <x v="0"/>
    <x v="0"/>
    <x v="0"/>
    <x v="2"/>
    <s v="Returning"/>
    <x v="2"/>
    <s v="Insulated Bottle"/>
    <n v="1"/>
    <n v="35.46"/>
    <n v="0.05"/>
    <n v="13.81"/>
    <n v="33.686999999999998"/>
    <n v="13.81"/>
    <n v="19.876999999999995"/>
    <n v="0.59004957401965141"/>
    <n v="2026"/>
    <s v="Q1"/>
    <n v="1"/>
    <s v="Jan"/>
  </r>
  <r>
    <n v="631"/>
    <d v="2026-01-20T00:00:00"/>
    <x v="0"/>
    <n v="2026"/>
    <n v="1"/>
    <x v="0"/>
    <x v="3"/>
    <x v="8"/>
    <x v="3"/>
    <s v="Returning"/>
    <x v="2"/>
    <s v="Travel Backpack 35L"/>
    <n v="1"/>
    <n v="165.42"/>
    <n v="0"/>
    <n v="85.69"/>
    <n v="165.42"/>
    <n v="85.69"/>
    <n v="79.72999999999999"/>
    <n v="0.48198524966751299"/>
    <n v="2026"/>
    <s v="Q1"/>
    <n v="1"/>
    <s v="Jan"/>
  </r>
  <r>
    <n v="1113"/>
    <d v="2026-01-20T00:00:00"/>
    <x v="0"/>
    <n v="2026"/>
    <n v="1"/>
    <x v="0"/>
    <x v="2"/>
    <x v="5"/>
    <x v="0"/>
    <s v="Returning"/>
    <x v="3"/>
    <s v="Compact Sleeping Bag"/>
    <n v="1"/>
    <n v="122.86"/>
    <n v="0.05"/>
    <n v="60.36"/>
    <n v="116.717"/>
    <n v="60.36"/>
    <n v="56.356999999999999"/>
    <n v="0.48285168398776529"/>
    <n v="2026"/>
    <s v="Q1"/>
    <n v="1"/>
    <s v="Jan"/>
  </r>
  <r>
    <n v="1525"/>
    <d v="2026-01-20T00:00:00"/>
    <x v="0"/>
    <n v="2026"/>
    <n v="1"/>
    <x v="0"/>
    <x v="0"/>
    <x v="0"/>
    <x v="2"/>
    <s v="Returning"/>
    <x v="4"/>
    <s v="Recovery Roller"/>
    <n v="2"/>
    <n v="35.82"/>
    <n v="0"/>
    <n v="14.09"/>
    <n v="71.64"/>
    <n v="28.18"/>
    <n v="43.46"/>
    <n v="0.60664433277498608"/>
    <n v="2026"/>
    <s v="Q1"/>
    <n v="1"/>
    <s v="Jan"/>
  </r>
  <r>
    <n v="3233"/>
    <d v="2026-01-20T00:00:00"/>
    <x v="0"/>
    <n v="2026"/>
    <n v="1"/>
    <x v="0"/>
    <x v="0"/>
    <x v="0"/>
    <x v="0"/>
    <s v="New"/>
    <x v="3"/>
    <s v="Compact Sleeping Bag"/>
    <n v="3"/>
    <n v="120.29"/>
    <n v="0.1"/>
    <n v="62.41"/>
    <n v="324.78300000000002"/>
    <n v="187.23"/>
    <n v="137.55300000000003"/>
    <n v="0.42352278290427769"/>
    <n v="2026"/>
    <s v="Q1"/>
    <n v="1"/>
    <s v="Jan"/>
  </r>
  <r>
    <n v="4455"/>
    <d v="2026-01-20T00:00:00"/>
    <x v="0"/>
    <n v="2026"/>
    <n v="1"/>
    <x v="0"/>
    <x v="1"/>
    <x v="11"/>
    <x v="3"/>
    <s v="Returning"/>
    <x v="3"/>
    <s v="Portable Camp Stove"/>
    <n v="1"/>
    <n v="80.239999999999995"/>
    <n v="0.1"/>
    <n v="39.950000000000003"/>
    <n v="72.215999999999994"/>
    <n v="39.950000000000003"/>
    <n v="32.265999999999991"/>
    <n v="0.44679849340866279"/>
    <n v="2026"/>
    <s v="Q1"/>
    <n v="1"/>
    <s v="Jan"/>
  </r>
  <r>
    <n v="1769"/>
    <d v="2026-01-21T00:00:00"/>
    <x v="0"/>
    <n v="2026"/>
    <n v="1"/>
    <x v="0"/>
    <x v="0"/>
    <x v="15"/>
    <x v="2"/>
    <s v="New"/>
    <x v="4"/>
    <s v="Recovery Roller"/>
    <n v="2"/>
    <n v="35.97"/>
    <n v="0"/>
    <n v="13.55"/>
    <n v="71.94"/>
    <n v="27.1"/>
    <n v="44.839999999999996"/>
    <n v="0.62329719210453149"/>
    <n v="2026"/>
    <s v="Q1"/>
    <n v="1"/>
    <s v="Jan"/>
  </r>
  <r>
    <n v="3467"/>
    <d v="2026-01-21T00:00:00"/>
    <x v="0"/>
    <n v="2026"/>
    <n v="1"/>
    <x v="0"/>
    <x v="1"/>
    <x v="11"/>
    <x v="0"/>
    <s v="New"/>
    <x v="1"/>
    <s v="Trekking Poles"/>
    <n v="1"/>
    <n v="72.239999999999995"/>
    <n v="0"/>
    <n v="33.26"/>
    <n v="72.239999999999995"/>
    <n v="33.26"/>
    <n v="38.979999999999997"/>
    <n v="0.53959025470653377"/>
    <n v="2026"/>
    <s v="Q1"/>
    <n v="1"/>
    <s v="Jan"/>
  </r>
  <r>
    <n v="3911"/>
    <d v="2026-01-21T00:00:00"/>
    <x v="0"/>
    <n v="2026"/>
    <n v="1"/>
    <x v="0"/>
    <x v="0"/>
    <x v="15"/>
    <x v="0"/>
    <s v="Returning"/>
    <x v="1"/>
    <s v="Summit Backpack 45L"/>
    <n v="5"/>
    <n v="152.81"/>
    <n v="0"/>
    <n v="78.989999999999995"/>
    <n v="764.05"/>
    <n v="394.95"/>
    <n v="369.09999999999997"/>
    <n v="0.48308356782933054"/>
    <n v="2026"/>
    <s v="Q1"/>
    <n v="1"/>
    <s v="Jan"/>
  </r>
  <r>
    <n v="4401"/>
    <d v="2026-01-21T00:00:00"/>
    <x v="0"/>
    <n v="2026"/>
    <n v="1"/>
    <x v="0"/>
    <x v="0"/>
    <x v="15"/>
    <x v="0"/>
    <s v="New"/>
    <x v="0"/>
    <s v="Commuter Helmet"/>
    <n v="3"/>
    <n v="83.34"/>
    <n v="0"/>
    <n v="41.44"/>
    <n v="250.02"/>
    <n v="124.32"/>
    <n v="125.70000000000002"/>
    <n v="0.50275977921766268"/>
    <n v="2026"/>
    <s v="Q1"/>
    <n v="1"/>
    <s v="Jan"/>
  </r>
  <r>
    <n v="4864"/>
    <d v="2026-01-21T00:00:00"/>
    <x v="0"/>
    <n v="2026"/>
    <n v="1"/>
    <x v="0"/>
    <x v="3"/>
    <x v="13"/>
    <x v="0"/>
    <s v="Returning"/>
    <x v="4"/>
    <s v="Recovery Roller"/>
    <n v="1"/>
    <n v="35.869999999999997"/>
    <n v="0"/>
    <n v="13.64"/>
    <n v="35.869999999999997"/>
    <n v="13.64"/>
    <n v="22.229999999999997"/>
    <n v="0.61973794257039305"/>
    <n v="2026"/>
    <s v="Q1"/>
    <n v="1"/>
    <s v="Jan"/>
  </r>
  <r>
    <n v="347"/>
    <d v="2026-01-22T00:00:00"/>
    <x v="0"/>
    <n v="2026"/>
    <n v="1"/>
    <x v="0"/>
    <x v="3"/>
    <x v="4"/>
    <x v="3"/>
    <s v="New"/>
    <x v="3"/>
    <s v="Trail Tent 2P"/>
    <n v="1"/>
    <n v="199.42"/>
    <n v="0.05"/>
    <n v="101.82"/>
    <n v="189.44899999999998"/>
    <n v="101.82"/>
    <n v="87.628999999999991"/>
    <n v="0.46254664843836601"/>
    <n v="2026"/>
    <s v="Q1"/>
    <n v="1"/>
    <s v="Jan"/>
  </r>
  <r>
    <n v="2051"/>
    <d v="2026-01-22T00:00:00"/>
    <x v="0"/>
    <n v="2026"/>
    <n v="1"/>
    <x v="0"/>
    <x v="2"/>
    <x v="5"/>
    <x v="0"/>
    <s v="New"/>
    <x v="3"/>
    <s v="Alpine Tent 4P"/>
    <n v="3"/>
    <n v="347.41"/>
    <n v="0.1"/>
    <n v="192.13"/>
    <n v="938.00700000000006"/>
    <n v="576.39"/>
    <n v="361.61700000000008"/>
    <n v="0.38551631277804971"/>
    <n v="2026"/>
    <s v="Q1"/>
    <n v="1"/>
    <s v="Jan"/>
  </r>
  <r>
    <n v="2314"/>
    <d v="2026-01-22T00:00:00"/>
    <x v="0"/>
    <n v="2026"/>
    <n v="1"/>
    <x v="0"/>
    <x v="0"/>
    <x v="9"/>
    <x v="0"/>
    <s v="New"/>
    <x v="0"/>
    <s v="Compact Repair Kit"/>
    <n v="1"/>
    <n v="40.28"/>
    <n v="0"/>
    <n v="16.79"/>
    <n v="40.28"/>
    <n v="16.79"/>
    <n v="23.490000000000002"/>
    <n v="0.58316782522343602"/>
    <n v="2026"/>
    <s v="Q1"/>
    <n v="1"/>
    <s v="Jan"/>
  </r>
  <r>
    <n v="3861"/>
    <d v="2026-01-22T00:00:00"/>
    <x v="0"/>
    <n v="2026"/>
    <n v="1"/>
    <x v="0"/>
    <x v="3"/>
    <x v="13"/>
    <x v="0"/>
    <s v="Returning"/>
    <x v="3"/>
    <s v="Trail Tent 2P"/>
    <n v="3"/>
    <n v="195.49"/>
    <n v="0.05"/>
    <n v="106.38"/>
    <n v="557.14649999999995"/>
    <n v="319.14"/>
    <n v="238.00649999999996"/>
    <n v="0.42718836069148775"/>
    <n v="2026"/>
    <s v="Q1"/>
    <n v="1"/>
    <s v="Jan"/>
  </r>
  <r>
    <n v="843"/>
    <d v="2026-01-23T00:00:00"/>
    <x v="0"/>
    <n v="2026"/>
    <n v="1"/>
    <x v="0"/>
    <x v="1"/>
    <x v="11"/>
    <x v="0"/>
    <s v="Returning"/>
    <x v="4"/>
    <s v="Recovery Roller"/>
    <n v="2"/>
    <n v="35.75"/>
    <n v="0"/>
    <n v="13.94"/>
    <n v="71.5"/>
    <n v="27.88"/>
    <n v="43.620000000000005"/>
    <n v="0.61006993006993016"/>
    <n v="2026"/>
    <s v="Q1"/>
    <n v="1"/>
    <s v="Jan"/>
  </r>
  <r>
    <n v="868"/>
    <d v="2026-01-23T00:00:00"/>
    <x v="0"/>
    <n v="2026"/>
    <n v="1"/>
    <x v="0"/>
    <x v="0"/>
    <x v="15"/>
    <x v="0"/>
    <s v="Returning"/>
    <x v="0"/>
    <s v="Cycling Pack 12L"/>
    <n v="1"/>
    <n v="103.39"/>
    <n v="0"/>
    <n v="51.32"/>
    <n v="103.39"/>
    <n v="51.32"/>
    <n v="52.07"/>
    <n v="0.50362704323435536"/>
    <n v="2026"/>
    <s v="Q1"/>
    <n v="1"/>
    <s v="Jan"/>
  </r>
  <r>
    <n v="890"/>
    <d v="2026-01-23T00:00:00"/>
    <x v="0"/>
    <n v="2026"/>
    <n v="1"/>
    <x v="0"/>
    <x v="0"/>
    <x v="15"/>
    <x v="0"/>
    <s v="New"/>
    <x v="3"/>
    <s v="Portable Camp Stove"/>
    <n v="3"/>
    <n v="81.98"/>
    <n v="0.1"/>
    <n v="40.229999999999997"/>
    <n v="221.346"/>
    <n v="120.69"/>
    <n v="100.65600000000001"/>
    <n v="0.45474505977067581"/>
    <n v="2026"/>
    <s v="Q1"/>
    <n v="1"/>
    <s v="Jan"/>
  </r>
  <r>
    <n v="2185"/>
    <d v="2026-01-23T00:00:00"/>
    <x v="0"/>
    <n v="2026"/>
    <n v="1"/>
    <x v="0"/>
    <x v="2"/>
    <x v="2"/>
    <x v="1"/>
    <s v="Business"/>
    <x v="3"/>
    <s v="Alpine Tent 4P"/>
    <n v="10"/>
    <n v="337.69"/>
    <n v="0.1"/>
    <n v="200.27"/>
    <n v="3039.21"/>
    <n v="2002.7"/>
    <n v="1036.51"/>
    <n v="0.34104586389226149"/>
    <n v="2026"/>
    <s v="Q1"/>
    <n v="1"/>
    <s v="Jan"/>
  </r>
  <r>
    <n v="2335"/>
    <d v="2026-01-23T00:00:00"/>
    <x v="0"/>
    <n v="2026"/>
    <n v="1"/>
    <x v="0"/>
    <x v="3"/>
    <x v="8"/>
    <x v="0"/>
    <s v="New"/>
    <x v="3"/>
    <s v="Alpine Tent 4P"/>
    <n v="2"/>
    <n v="333.29"/>
    <n v="0"/>
    <n v="197.18"/>
    <n v="666.58"/>
    <n v="394.36"/>
    <n v="272.22000000000003"/>
    <n v="0.40838308980167426"/>
    <n v="2026"/>
    <s v="Q1"/>
    <n v="1"/>
    <s v="Jan"/>
  </r>
  <r>
    <n v="2784"/>
    <d v="2026-01-23T00:00:00"/>
    <x v="0"/>
    <n v="2026"/>
    <n v="1"/>
    <x v="0"/>
    <x v="0"/>
    <x v="15"/>
    <x v="2"/>
    <s v="New"/>
    <x v="0"/>
    <s v="Commuter Helmet"/>
    <n v="1"/>
    <n v="80.11"/>
    <n v="0.05"/>
    <n v="43.54"/>
    <n v="76.104500000000002"/>
    <n v="43.54"/>
    <n v="32.564500000000002"/>
    <n v="0.42789191177919839"/>
    <n v="2026"/>
    <s v="Q1"/>
    <n v="1"/>
    <s v="Jan"/>
  </r>
  <r>
    <n v="3820"/>
    <d v="2026-01-23T00:00:00"/>
    <x v="0"/>
    <n v="2026"/>
    <n v="1"/>
    <x v="0"/>
    <x v="3"/>
    <x v="13"/>
    <x v="2"/>
    <s v="New"/>
    <x v="3"/>
    <s v="Portable Camp Stove"/>
    <n v="1"/>
    <n v="82.6"/>
    <n v="0.05"/>
    <n v="38.299999999999997"/>
    <n v="78.469999999999985"/>
    <n v="38.299999999999997"/>
    <n v="40.169999999999987"/>
    <n v="0.51191538167452522"/>
    <n v="2026"/>
    <s v="Q1"/>
    <n v="1"/>
    <s v="Jan"/>
  </r>
  <r>
    <n v="994"/>
    <d v="2026-01-24T00:00:00"/>
    <x v="0"/>
    <n v="2026"/>
    <n v="1"/>
    <x v="0"/>
    <x v="0"/>
    <x v="15"/>
    <x v="0"/>
    <s v="Returning"/>
    <x v="1"/>
    <s v="Hiking Daypack 20L"/>
    <n v="1"/>
    <n v="94.07"/>
    <n v="0"/>
    <n v="46.28"/>
    <n v="94.07"/>
    <n v="46.28"/>
    <n v="47.789999999999992"/>
    <n v="0.50802593813117891"/>
    <n v="2026"/>
    <s v="Q1"/>
    <n v="1"/>
    <s v="Jan"/>
  </r>
  <r>
    <n v="1643"/>
    <d v="2026-01-24T00:00:00"/>
    <x v="0"/>
    <n v="2026"/>
    <n v="1"/>
    <x v="0"/>
    <x v="0"/>
    <x v="15"/>
    <x v="0"/>
    <s v="Returning"/>
    <x v="2"/>
    <s v="Travel Backpack 35L"/>
    <n v="1"/>
    <n v="163.71"/>
    <n v="0"/>
    <n v="90.06"/>
    <n v="163.71"/>
    <n v="90.06"/>
    <n v="73.650000000000006"/>
    <n v="0.44988088693421296"/>
    <n v="2026"/>
    <s v="Q1"/>
    <n v="1"/>
    <s v="Jan"/>
  </r>
  <r>
    <n v="1971"/>
    <d v="2026-01-24T00:00:00"/>
    <x v="0"/>
    <n v="2026"/>
    <n v="1"/>
    <x v="0"/>
    <x v="3"/>
    <x v="8"/>
    <x v="2"/>
    <s v="Returning"/>
    <x v="3"/>
    <s v="Trail Tent 2P"/>
    <n v="4"/>
    <n v="191.43"/>
    <n v="0"/>
    <n v="106.82"/>
    <n v="765.72"/>
    <n v="427.28"/>
    <n v="338.44000000000005"/>
    <n v="0.441989238886277"/>
    <n v="2026"/>
    <s v="Q1"/>
    <n v="1"/>
    <s v="Jan"/>
  </r>
  <r>
    <n v="2828"/>
    <d v="2026-01-24T00:00:00"/>
    <x v="0"/>
    <n v="2026"/>
    <n v="1"/>
    <x v="0"/>
    <x v="1"/>
    <x v="11"/>
    <x v="1"/>
    <s v="Business"/>
    <x v="2"/>
    <s v="Packing Cube Set"/>
    <n v="3"/>
    <n v="46.94"/>
    <n v="0.05"/>
    <n v="18.18"/>
    <n v="133.779"/>
    <n v="54.54"/>
    <n v="79.239000000000004"/>
    <n v="0.59231269481757232"/>
    <n v="2026"/>
    <s v="Q1"/>
    <n v="1"/>
    <s v="Jan"/>
  </r>
  <r>
    <n v="5175"/>
    <d v="2026-01-24T00:00:00"/>
    <x v="0"/>
    <n v="2026"/>
    <n v="1"/>
    <x v="0"/>
    <x v="3"/>
    <x v="7"/>
    <x v="0"/>
    <s v="Returning"/>
    <x v="1"/>
    <s v="Trail Boots"/>
    <n v="1"/>
    <n v="147.21"/>
    <n v="0"/>
    <n v="79.510000000000005"/>
    <n v="147.21"/>
    <n v="79.510000000000005"/>
    <n v="67.7"/>
    <n v="0.45988723592147274"/>
    <n v="2026"/>
    <s v="Q1"/>
    <n v="1"/>
    <s v="Jan"/>
  </r>
  <r>
    <n v="1874"/>
    <d v="2026-01-25T00:00:00"/>
    <x v="0"/>
    <n v="2026"/>
    <n v="1"/>
    <x v="0"/>
    <x v="0"/>
    <x v="0"/>
    <x v="0"/>
    <s v="Business"/>
    <x v="2"/>
    <s v="Insulated Bottle"/>
    <n v="1"/>
    <n v="35.729999999999997"/>
    <n v="0"/>
    <n v="13.57"/>
    <n v="35.729999999999997"/>
    <n v="13.57"/>
    <n v="22.159999999999997"/>
    <n v="0.62020710887209629"/>
    <n v="2026"/>
    <s v="Q1"/>
    <n v="1"/>
    <s v="Jan"/>
  </r>
  <r>
    <n v="2490"/>
    <d v="2026-01-25T00:00:00"/>
    <x v="0"/>
    <n v="2026"/>
    <n v="1"/>
    <x v="0"/>
    <x v="1"/>
    <x v="14"/>
    <x v="0"/>
    <s v="New"/>
    <x v="0"/>
    <s v="Cycling Pack 12L"/>
    <n v="2"/>
    <n v="103.99"/>
    <n v="0.15"/>
    <n v="51.94"/>
    <n v="176.78299999999999"/>
    <n v="103.88"/>
    <n v="72.902999999999992"/>
    <n v="0.41238693765803269"/>
    <n v="2026"/>
    <s v="Q1"/>
    <n v="1"/>
    <s v="Jan"/>
  </r>
  <r>
    <n v="5078"/>
    <d v="2026-01-25T00:00:00"/>
    <x v="0"/>
    <n v="2026"/>
    <n v="1"/>
    <x v="0"/>
    <x v="1"/>
    <x v="12"/>
    <x v="0"/>
    <s v="Returning"/>
    <x v="1"/>
    <s v="Trekking Poles"/>
    <n v="2"/>
    <n v="72.739999999999995"/>
    <n v="0"/>
    <n v="31.96"/>
    <n v="145.47999999999999"/>
    <n v="63.92"/>
    <n v="81.559999999999988"/>
    <n v="0.56062689029419843"/>
    <n v="2026"/>
    <s v="Q1"/>
    <n v="1"/>
    <s v="Jan"/>
  </r>
  <r>
    <n v="230"/>
    <d v="2026-01-26T00:00:00"/>
    <x v="0"/>
    <n v="2026"/>
    <n v="1"/>
    <x v="0"/>
    <x v="2"/>
    <x v="10"/>
    <x v="2"/>
    <s v="Returning"/>
    <x v="0"/>
    <s v="Cycling Pack 12L"/>
    <n v="1"/>
    <n v="100.01"/>
    <n v="0.05"/>
    <n v="49.41"/>
    <n v="95.009500000000003"/>
    <n v="49.41"/>
    <n v="45.599500000000006"/>
    <n v="0.47994674216788852"/>
    <n v="2026"/>
    <s v="Q1"/>
    <n v="1"/>
    <s v="Jan"/>
  </r>
  <r>
    <n v="1757"/>
    <d v="2026-01-26T00:00:00"/>
    <x v="0"/>
    <n v="2026"/>
    <n v="1"/>
    <x v="0"/>
    <x v="3"/>
    <x v="7"/>
    <x v="0"/>
    <s v="Business"/>
    <x v="2"/>
    <s v="Packing Cube Set"/>
    <n v="2"/>
    <n v="45.73"/>
    <n v="0"/>
    <n v="18.11"/>
    <n v="91.46"/>
    <n v="36.22"/>
    <n v="55.239999999999995"/>
    <n v="0.60397988191559149"/>
    <n v="2026"/>
    <s v="Q1"/>
    <n v="1"/>
    <s v="Jan"/>
  </r>
  <r>
    <n v="1944"/>
    <d v="2026-01-26T00:00:00"/>
    <x v="0"/>
    <n v="2026"/>
    <n v="1"/>
    <x v="0"/>
    <x v="2"/>
    <x v="16"/>
    <x v="0"/>
    <s v="Returning"/>
    <x v="1"/>
    <s v="Trail Boots"/>
    <n v="2"/>
    <n v="143.66"/>
    <n v="0.15"/>
    <n v="78.14"/>
    <n v="244.22199999999998"/>
    <n v="156.28"/>
    <n v="87.941999999999979"/>
    <n v="0.36009040954541355"/>
    <n v="2026"/>
    <s v="Q1"/>
    <n v="1"/>
    <s v="Jan"/>
  </r>
  <r>
    <n v="3485"/>
    <d v="2026-01-26T00:00:00"/>
    <x v="0"/>
    <n v="2026"/>
    <n v="1"/>
    <x v="0"/>
    <x v="2"/>
    <x v="10"/>
    <x v="0"/>
    <s v="Business"/>
    <x v="3"/>
    <s v="Compact Sleeping Bag"/>
    <n v="2"/>
    <n v="121.88"/>
    <n v="0.05"/>
    <n v="62.17"/>
    <n v="231.57199999999997"/>
    <n v="124.34"/>
    <n v="107.23199999999997"/>
    <n v="0.46306116456220953"/>
    <n v="2026"/>
    <s v="Q1"/>
    <n v="1"/>
    <s v="Jan"/>
  </r>
  <r>
    <n v="4002"/>
    <d v="2026-01-26T00:00:00"/>
    <x v="0"/>
    <n v="2026"/>
    <n v="1"/>
    <x v="0"/>
    <x v="0"/>
    <x v="15"/>
    <x v="0"/>
    <s v="Returning"/>
    <x v="4"/>
    <s v="Training Mat"/>
    <n v="3"/>
    <n v="50.92"/>
    <n v="0.05"/>
    <n v="21.87"/>
    <n v="145.12199999999999"/>
    <n v="65.61"/>
    <n v="79.511999999999986"/>
    <n v="0.54789763095877941"/>
    <n v="2026"/>
    <s v="Q1"/>
    <n v="1"/>
    <s v="Jan"/>
  </r>
  <r>
    <n v="818"/>
    <d v="2026-01-27T00:00:00"/>
    <x v="0"/>
    <n v="2026"/>
    <n v="1"/>
    <x v="0"/>
    <x v="0"/>
    <x v="0"/>
    <x v="0"/>
    <s v="Returning"/>
    <x v="0"/>
    <s v="Cycling Pack 12L"/>
    <n v="1"/>
    <n v="103.78"/>
    <n v="0"/>
    <n v="49.36"/>
    <n v="103.78"/>
    <n v="49.36"/>
    <n v="54.42"/>
    <n v="0.52437849296588934"/>
    <n v="2026"/>
    <s v="Q1"/>
    <n v="1"/>
    <s v="Jan"/>
  </r>
  <r>
    <n v="1439"/>
    <d v="2026-01-27T00:00:00"/>
    <x v="0"/>
    <n v="2026"/>
    <n v="1"/>
    <x v="0"/>
    <x v="1"/>
    <x v="6"/>
    <x v="3"/>
    <s v="New"/>
    <x v="1"/>
    <s v="Summit Backpack 45L"/>
    <n v="2"/>
    <n v="157.16999999999999"/>
    <n v="0"/>
    <n v="81.260000000000005"/>
    <n v="314.33999999999997"/>
    <n v="162.52000000000001"/>
    <n v="151.81999999999996"/>
    <n v="0.4829802125087484"/>
    <n v="2026"/>
    <s v="Q1"/>
    <n v="1"/>
    <s v="Jan"/>
  </r>
  <r>
    <n v="1616"/>
    <d v="2026-01-27T00:00:00"/>
    <x v="0"/>
    <n v="2026"/>
    <n v="1"/>
    <x v="0"/>
    <x v="1"/>
    <x v="12"/>
    <x v="0"/>
    <s v="Business"/>
    <x v="2"/>
    <s v="Carry-On Duffel"/>
    <n v="2"/>
    <n v="132.91999999999999"/>
    <n v="0"/>
    <n v="69.02"/>
    <n v="265.83999999999997"/>
    <n v="138.04"/>
    <n v="127.79999999999998"/>
    <n v="0.48074029491423409"/>
    <n v="2026"/>
    <s v="Q1"/>
    <n v="1"/>
    <s v="Jan"/>
  </r>
  <r>
    <n v="1798"/>
    <d v="2026-01-27T00:00:00"/>
    <x v="0"/>
    <n v="2026"/>
    <n v="1"/>
    <x v="0"/>
    <x v="3"/>
    <x v="8"/>
    <x v="2"/>
    <s v="Returning"/>
    <x v="1"/>
    <s v="Trekking Poles"/>
    <n v="1"/>
    <n v="71.41"/>
    <n v="0.05"/>
    <n v="32.28"/>
    <n v="67.839499999999987"/>
    <n v="32.28"/>
    <n v="35.559499999999986"/>
    <n v="0.52417102130764515"/>
    <n v="2026"/>
    <s v="Q1"/>
    <n v="1"/>
    <s v="Jan"/>
  </r>
  <r>
    <n v="4449"/>
    <d v="2026-01-27T00:00:00"/>
    <x v="0"/>
    <n v="2026"/>
    <n v="1"/>
    <x v="0"/>
    <x v="3"/>
    <x v="8"/>
    <x v="0"/>
    <s v="New"/>
    <x v="3"/>
    <s v="Trail Tent 2P"/>
    <n v="1"/>
    <n v="199.67"/>
    <n v="0"/>
    <n v="103.81"/>
    <n v="199.67"/>
    <n v="103.81"/>
    <n v="95.859999999999985"/>
    <n v="0.4800921520508839"/>
    <n v="2026"/>
    <s v="Q1"/>
    <n v="1"/>
    <s v="Jan"/>
  </r>
  <r>
    <n v="4473"/>
    <d v="2026-01-27T00:00:00"/>
    <x v="0"/>
    <n v="2026"/>
    <n v="1"/>
    <x v="0"/>
    <x v="0"/>
    <x v="0"/>
    <x v="2"/>
    <s v="Returning"/>
    <x v="3"/>
    <s v="Trail Tent 2P"/>
    <n v="1"/>
    <n v="196.88"/>
    <n v="0"/>
    <n v="102.76"/>
    <n v="196.88"/>
    <n v="102.76"/>
    <n v="94.11999999999999"/>
    <n v="0.47805770012190163"/>
    <n v="2026"/>
    <s v="Q1"/>
    <n v="1"/>
    <s v="Jan"/>
  </r>
  <r>
    <n v="203"/>
    <d v="2026-01-28T00:00:00"/>
    <x v="0"/>
    <n v="2026"/>
    <n v="1"/>
    <x v="0"/>
    <x v="3"/>
    <x v="7"/>
    <x v="0"/>
    <s v="Returning"/>
    <x v="0"/>
    <s v="Trail Bike Light"/>
    <n v="3"/>
    <n v="49.95"/>
    <n v="0"/>
    <n v="22.55"/>
    <n v="149.85000000000002"/>
    <n v="67.650000000000006"/>
    <n v="82.200000000000017"/>
    <n v="0.54854854854854862"/>
    <n v="2026"/>
    <s v="Q1"/>
    <n v="1"/>
    <s v="Jan"/>
  </r>
  <r>
    <n v="1654"/>
    <d v="2026-01-28T00:00:00"/>
    <x v="0"/>
    <n v="2026"/>
    <n v="1"/>
    <x v="0"/>
    <x v="1"/>
    <x v="6"/>
    <x v="3"/>
    <s v="Business"/>
    <x v="1"/>
    <s v="Trekking Poles"/>
    <n v="1"/>
    <n v="70.41"/>
    <n v="0"/>
    <n v="32.74"/>
    <n v="70.41"/>
    <n v="32.74"/>
    <n v="37.669999999999995"/>
    <n v="0.53500923164323244"/>
    <n v="2026"/>
    <s v="Q1"/>
    <n v="1"/>
    <s v="Jan"/>
  </r>
  <r>
    <n v="2203"/>
    <d v="2026-01-28T00:00:00"/>
    <x v="0"/>
    <n v="2026"/>
    <n v="1"/>
    <x v="0"/>
    <x v="2"/>
    <x v="16"/>
    <x v="3"/>
    <s v="Returning"/>
    <x v="1"/>
    <s v="Trekking Poles"/>
    <n v="2"/>
    <n v="70.290000000000006"/>
    <n v="0.15"/>
    <n v="31.84"/>
    <n v="119.49300000000001"/>
    <n v="63.68"/>
    <n v="55.813000000000009"/>
    <n v="0.46708175374289712"/>
    <n v="2026"/>
    <s v="Q1"/>
    <n v="1"/>
    <s v="Jan"/>
  </r>
  <r>
    <n v="3352"/>
    <d v="2026-01-28T00:00:00"/>
    <x v="0"/>
    <n v="2026"/>
    <n v="1"/>
    <x v="0"/>
    <x v="2"/>
    <x v="16"/>
    <x v="0"/>
    <s v="Business"/>
    <x v="1"/>
    <s v="Hiking Daypack 20L"/>
    <n v="4"/>
    <n v="91.46"/>
    <n v="0"/>
    <n v="44.04"/>
    <n v="365.84"/>
    <n v="176.16"/>
    <n v="189.67999999999998"/>
    <n v="0.51847802317953207"/>
    <n v="2026"/>
    <s v="Q1"/>
    <n v="1"/>
    <s v="Jan"/>
  </r>
  <r>
    <n v="183"/>
    <d v="2026-01-29T00:00:00"/>
    <x v="0"/>
    <n v="2026"/>
    <n v="1"/>
    <x v="0"/>
    <x v="1"/>
    <x v="12"/>
    <x v="0"/>
    <s v="New"/>
    <x v="3"/>
    <s v="Compact Sleeping Bag"/>
    <n v="2"/>
    <n v="123.27"/>
    <n v="0"/>
    <n v="60.26"/>
    <n v="246.54"/>
    <n v="120.52"/>
    <n v="126.02"/>
    <n v="0.51115437657175311"/>
    <n v="2026"/>
    <s v="Q1"/>
    <n v="1"/>
    <s v="Jan"/>
  </r>
  <r>
    <n v="3525"/>
    <d v="2026-01-29T00:00:00"/>
    <x v="0"/>
    <n v="2026"/>
    <n v="1"/>
    <x v="0"/>
    <x v="2"/>
    <x v="5"/>
    <x v="1"/>
    <s v="Business"/>
    <x v="4"/>
    <s v="Training Mat"/>
    <n v="3"/>
    <n v="49.63"/>
    <n v="0.1"/>
    <n v="22.06"/>
    <n v="134.001"/>
    <n v="66.179999999999993"/>
    <n v="67.821000000000012"/>
    <n v="0.50612308863366695"/>
    <n v="2026"/>
    <s v="Q1"/>
    <n v="1"/>
    <s v="Jan"/>
  </r>
  <r>
    <n v="4299"/>
    <d v="2026-01-29T00:00:00"/>
    <x v="0"/>
    <n v="2026"/>
    <n v="1"/>
    <x v="0"/>
    <x v="0"/>
    <x v="9"/>
    <x v="1"/>
    <s v="Business"/>
    <x v="2"/>
    <s v="Carry-On Duffel"/>
    <n v="12"/>
    <n v="132.21"/>
    <n v="0.1"/>
    <n v="68.95"/>
    <n v="1427.8679999999999"/>
    <n v="827.40000000000009"/>
    <n v="600.46799999999985"/>
    <n v="0.42053467127213429"/>
    <n v="2026"/>
    <s v="Q1"/>
    <n v="1"/>
    <s v="Jan"/>
  </r>
  <r>
    <n v="748"/>
    <d v="2026-01-30T00:00:00"/>
    <x v="0"/>
    <n v="2026"/>
    <n v="1"/>
    <x v="0"/>
    <x v="1"/>
    <x v="1"/>
    <x v="2"/>
    <s v="Business"/>
    <x v="0"/>
    <s v="Compact Repair Kit"/>
    <n v="1"/>
    <n v="39.549999999999997"/>
    <n v="0"/>
    <n v="17.059999999999999"/>
    <n v="39.549999999999997"/>
    <n v="17.059999999999999"/>
    <n v="22.49"/>
    <n v="0.56864728192161818"/>
    <n v="2026"/>
    <s v="Q1"/>
    <n v="1"/>
    <s v="Jan"/>
  </r>
  <r>
    <n v="3117"/>
    <d v="2026-01-30T00:00:00"/>
    <x v="0"/>
    <n v="2026"/>
    <n v="1"/>
    <x v="0"/>
    <x v="1"/>
    <x v="12"/>
    <x v="0"/>
    <s v="New"/>
    <x v="3"/>
    <s v="Portable Camp Stove"/>
    <n v="3"/>
    <n v="80.08"/>
    <n v="0"/>
    <n v="39.450000000000003"/>
    <n v="240.24"/>
    <n v="118.35000000000001"/>
    <n v="121.89"/>
    <n v="0.50736763236763238"/>
    <n v="2026"/>
    <s v="Q1"/>
    <n v="1"/>
    <s v="Jan"/>
  </r>
  <r>
    <n v="3328"/>
    <d v="2026-01-30T00:00:00"/>
    <x v="0"/>
    <n v="2026"/>
    <n v="1"/>
    <x v="0"/>
    <x v="2"/>
    <x v="5"/>
    <x v="2"/>
    <s v="Returning"/>
    <x v="4"/>
    <s v="Weighted Vest"/>
    <n v="1"/>
    <n v="120.48"/>
    <n v="0"/>
    <n v="69.55"/>
    <n v="120.48"/>
    <n v="69.55"/>
    <n v="50.930000000000007"/>
    <n v="0.42272576361221786"/>
    <n v="2026"/>
    <s v="Q1"/>
    <n v="1"/>
    <s v="Jan"/>
  </r>
  <r>
    <n v="3822"/>
    <d v="2026-01-30T00:00:00"/>
    <x v="0"/>
    <n v="2026"/>
    <n v="1"/>
    <x v="0"/>
    <x v="3"/>
    <x v="7"/>
    <x v="0"/>
    <s v="Returning"/>
    <x v="4"/>
    <s v="Resistance Band Set"/>
    <n v="1"/>
    <n v="39.369999999999997"/>
    <n v="0.05"/>
    <n v="14.66"/>
    <n v="37.401499999999999"/>
    <n v="14.66"/>
    <n v="22.741499999999998"/>
    <n v="0.60803711081106371"/>
    <n v="2026"/>
    <s v="Q1"/>
    <n v="1"/>
    <s v="Jan"/>
  </r>
  <r>
    <n v="4125"/>
    <d v="2026-01-30T00:00:00"/>
    <x v="0"/>
    <n v="2026"/>
    <n v="1"/>
    <x v="0"/>
    <x v="1"/>
    <x v="12"/>
    <x v="1"/>
    <s v="Business"/>
    <x v="3"/>
    <s v="Portable Camp Stove"/>
    <n v="8"/>
    <n v="81.06"/>
    <n v="0.15"/>
    <n v="39.549999999999997"/>
    <n v="551.20799999999997"/>
    <n v="316.39999999999998"/>
    <n v="234.80799999999999"/>
    <n v="0.42598801178502488"/>
    <n v="2026"/>
    <s v="Q1"/>
    <n v="1"/>
    <s v="Jan"/>
  </r>
  <r>
    <n v="4592"/>
    <d v="2026-01-30T00:00:00"/>
    <x v="0"/>
    <n v="2026"/>
    <n v="1"/>
    <x v="0"/>
    <x v="1"/>
    <x v="12"/>
    <x v="3"/>
    <s v="Returning"/>
    <x v="4"/>
    <s v="Weighted Vest"/>
    <n v="5"/>
    <n v="120.4"/>
    <n v="0"/>
    <n v="69.510000000000005"/>
    <n v="602"/>
    <n v="347.55"/>
    <n v="254.45"/>
    <n v="0.42267441860465116"/>
    <n v="2026"/>
    <s v="Q1"/>
    <n v="1"/>
    <s v="Jan"/>
  </r>
  <r>
    <n v="373"/>
    <d v="2026-01-31T00:00:00"/>
    <x v="0"/>
    <n v="2026"/>
    <n v="1"/>
    <x v="0"/>
    <x v="2"/>
    <x v="10"/>
    <x v="1"/>
    <s v="Business"/>
    <x v="2"/>
    <s v="Packing Cube Set"/>
    <n v="10"/>
    <n v="47.71"/>
    <n v="0.1"/>
    <n v="18.649999999999999"/>
    <n v="429.39000000000004"/>
    <n v="186.5"/>
    <n v="242.89000000000004"/>
    <n v="0.56566291716155481"/>
    <n v="2026"/>
    <s v="Q1"/>
    <n v="1"/>
    <s v="Jan"/>
  </r>
  <r>
    <n v="672"/>
    <d v="2026-01-31T00:00:00"/>
    <x v="0"/>
    <n v="2026"/>
    <n v="1"/>
    <x v="0"/>
    <x v="0"/>
    <x v="9"/>
    <x v="0"/>
    <s v="Business"/>
    <x v="0"/>
    <s v="Cycling Pack 12L"/>
    <n v="1"/>
    <n v="102.92"/>
    <n v="0.05"/>
    <n v="50.92"/>
    <n v="97.774000000000001"/>
    <n v="50.92"/>
    <n v="46.853999999999999"/>
    <n v="0.4792071511853867"/>
    <n v="2026"/>
    <s v="Q1"/>
    <n v="1"/>
    <s v="Jan"/>
  </r>
  <r>
    <n v="1125"/>
    <d v="2026-01-31T00:00:00"/>
    <x v="0"/>
    <n v="2026"/>
    <n v="1"/>
    <x v="0"/>
    <x v="1"/>
    <x v="1"/>
    <x v="0"/>
    <s v="Returning"/>
    <x v="1"/>
    <s v="Trekking Poles"/>
    <n v="1"/>
    <n v="72.69"/>
    <n v="0.1"/>
    <n v="32.67"/>
    <n v="65.421000000000006"/>
    <n v="32.67"/>
    <n v="32.751000000000005"/>
    <n v="0.50061906727197691"/>
    <n v="2026"/>
    <s v="Q1"/>
    <n v="1"/>
    <s v="Jan"/>
  </r>
  <r>
    <n v="1164"/>
    <d v="2026-01-31T00:00:00"/>
    <x v="0"/>
    <n v="2026"/>
    <n v="1"/>
    <x v="0"/>
    <x v="0"/>
    <x v="0"/>
    <x v="0"/>
    <s v="New"/>
    <x v="0"/>
    <s v="Commuter Helmet"/>
    <n v="1"/>
    <n v="79.989999999999995"/>
    <n v="0.05"/>
    <n v="43.02"/>
    <n v="75.990499999999997"/>
    <n v="43.02"/>
    <n v="32.970499999999994"/>
    <n v="0.43387660299642711"/>
    <n v="2026"/>
    <s v="Q1"/>
    <n v="1"/>
    <s v="Jan"/>
  </r>
  <r>
    <n v="1613"/>
    <d v="2026-01-31T00:00:00"/>
    <x v="0"/>
    <n v="2026"/>
    <n v="1"/>
    <x v="0"/>
    <x v="1"/>
    <x v="6"/>
    <x v="1"/>
    <s v="Business"/>
    <x v="4"/>
    <s v="Training Mat"/>
    <n v="4"/>
    <n v="51.11"/>
    <n v="0.15"/>
    <n v="22.25"/>
    <n v="173.774"/>
    <n v="89"/>
    <n v="84.774000000000001"/>
    <n v="0.48784052850253778"/>
    <n v="2026"/>
    <s v="Q1"/>
    <n v="1"/>
    <s v="Jan"/>
  </r>
  <r>
    <n v="2149"/>
    <d v="2026-01-31T00:00:00"/>
    <x v="0"/>
    <n v="2026"/>
    <n v="1"/>
    <x v="0"/>
    <x v="0"/>
    <x v="15"/>
    <x v="0"/>
    <s v="Returning"/>
    <x v="4"/>
    <s v="Weighted Vest"/>
    <n v="2"/>
    <n v="124.83"/>
    <n v="0"/>
    <n v="70.91"/>
    <n v="249.66"/>
    <n v="141.82"/>
    <n v="107.84"/>
    <n v="0.43194744853000083"/>
    <n v="2026"/>
    <s v="Q1"/>
    <n v="1"/>
    <s v="Jan"/>
  </r>
  <r>
    <n v="2593"/>
    <d v="2026-01-31T00:00:00"/>
    <x v="0"/>
    <n v="2026"/>
    <n v="1"/>
    <x v="0"/>
    <x v="1"/>
    <x v="11"/>
    <x v="2"/>
    <s v="New"/>
    <x v="0"/>
    <s v="Compact Repair Kit"/>
    <n v="6"/>
    <n v="41.07"/>
    <n v="0.1"/>
    <n v="16.29"/>
    <n v="221.77800000000002"/>
    <n v="97.74"/>
    <n v="124.03800000000003"/>
    <n v="0.55928901874847825"/>
    <n v="2026"/>
    <s v="Q1"/>
    <n v="1"/>
    <s v="Jan"/>
  </r>
  <r>
    <n v="2659"/>
    <d v="2026-01-31T00:00:00"/>
    <x v="0"/>
    <n v="2026"/>
    <n v="1"/>
    <x v="0"/>
    <x v="0"/>
    <x v="15"/>
    <x v="0"/>
    <s v="New"/>
    <x v="2"/>
    <s v="Insulated Bottle"/>
    <n v="1"/>
    <n v="36.020000000000003"/>
    <n v="0"/>
    <n v="13.34"/>
    <n v="36.020000000000003"/>
    <n v="13.34"/>
    <n v="22.680000000000003"/>
    <n v="0.62965019433647973"/>
    <n v="2026"/>
    <s v="Q1"/>
    <n v="1"/>
    <s v="Jan"/>
  </r>
  <r>
    <n v="3496"/>
    <d v="2026-01-31T00:00:00"/>
    <x v="0"/>
    <n v="2026"/>
    <n v="1"/>
    <x v="0"/>
    <x v="0"/>
    <x v="0"/>
    <x v="2"/>
    <s v="Returning"/>
    <x v="4"/>
    <s v="Recovery Roller"/>
    <n v="1"/>
    <n v="35.82"/>
    <n v="0.05"/>
    <n v="14.32"/>
    <n v="34.028999999999996"/>
    <n v="14.32"/>
    <n v="19.708999999999996"/>
    <n v="0.57918246201769075"/>
    <n v="2026"/>
    <s v="Q1"/>
    <n v="1"/>
    <s v="Jan"/>
  </r>
  <r>
    <n v="3889"/>
    <d v="2026-01-31T00:00:00"/>
    <x v="0"/>
    <n v="2026"/>
    <n v="1"/>
    <x v="0"/>
    <x v="2"/>
    <x v="3"/>
    <x v="2"/>
    <s v="Returning"/>
    <x v="0"/>
    <s v="Cycling Pack 12L"/>
    <n v="3"/>
    <n v="103.94"/>
    <n v="0.1"/>
    <n v="50.67"/>
    <n v="280.63799999999998"/>
    <n v="152.01"/>
    <n v="128.62799999999999"/>
    <n v="0.45834135077929572"/>
    <n v="2026"/>
    <s v="Q1"/>
    <n v="1"/>
    <s v="Jan"/>
  </r>
  <r>
    <n v="1432"/>
    <d v="2026-02-01T00:00:00"/>
    <x v="0"/>
    <n v="2026"/>
    <n v="2"/>
    <x v="1"/>
    <x v="0"/>
    <x v="0"/>
    <x v="0"/>
    <s v="Returning"/>
    <x v="1"/>
    <s v="Trail Boots"/>
    <n v="1"/>
    <n v="140.53"/>
    <n v="0"/>
    <n v="77.36"/>
    <n v="140.53"/>
    <n v="77.36"/>
    <n v="63.17"/>
    <n v="0.44951255959581587"/>
    <n v="2026"/>
    <s v="Q1"/>
    <n v="2"/>
    <s v="Feb"/>
  </r>
  <r>
    <n v="1778"/>
    <d v="2026-02-01T00:00:00"/>
    <x v="0"/>
    <n v="2026"/>
    <n v="2"/>
    <x v="1"/>
    <x v="3"/>
    <x v="7"/>
    <x v="2"/>
    <s v="Returning"/>
    <x v="1"/>
    <s v="Trail Boots"/>
    <n v="1"/>
    <n v="142.03"/>
    <n v="0.05"/>
    <n v="77.069999999999993"/>
    <n v="134.92849999999999"/>
    <n v="77.069999999999993"/>
    <n v="57.858499999999992"/>
    <n v="0.42880859121682963"/>
    <n v="2026"/>
    <s v="Q1"/>
    <n v="2"/>
    <s v="Feb"/>
  </r>
  <r>
    <n v="2047"/>
    <d v="2026-02-01T00:00:00"/>
    <x v="0"/>
    <n v="2026"/>
    <n v="2"/>
    <x v="1"/>
    <x v="2"/>
    <x v="5"/>
    <x v="1"/>
    <s v="Business"/>
    <x v="3"/>
    <s v="Compact Sleeping Bag"/>
    <n v="12"/>
    <n v="124.84"/>
    <n v="0.1"/>
    <n v="59.47"/>
    <n v="1348.2719999999999"/>
    <n v="713.64"/>
    <n v="634.63199999999995"/>
    <n v="0.47070027412866244"/>
    <n v="2026"/>
    <s v="Q1"/>
    <n v="2"/>
    <s v="Feb"/>
  </r>
  <r>
    <n v="2668"/>
    <d v="2026-02-01T00:00:00"/>
    <x v="0"/>
    <n v="2026"/>
    <n v="2"/>
    <x v="1"/>
    <x v="1"/>
    <x v="12"/>
    <x v="0"/>
    <s v="Returning"/>
    <x v="4"/>
    <s v="Recovery Roller"/>
    <n v="3"/>
    <n v="35.36"/>
    <n v="0"/>
    <n v="13.7"/>
    <n v="106.08"/>
    <n v="41.099999999999994"/>
    <n v="64.98"/>
    <n v="0.61255656108597289"/>
    <n v="2026"/>
    <s v="Q1"/>
    <n v="2"/>
    <s v="Feb"/>
  </r>
  <r>
    <n v="2706"/>
    <d v="2026-02-01T00:00:00"/>
    <x v="0"/>
    <n v="2026"/>
    <n v="2"/>
    <x v="1"/>
    <x v="3"/>
    <x v="13"/>
    <x v="3"/>
    <s v="Returning"/>
    <x v="4"/>
    <s v="Weighted Vest"/>
    <n v="2"/>
    <n v="122.43"/>
    <n v="0"/>
    <n v="69.08"/>
    <n v="244.86"/>
    <n v="138.16"/>
    <n v="106.70000000000002"/>
    <n v="0.43575920934411505"/>
    <n v="2026"/>
    <s v="Q1"/>
    <n v="2"/>
    <s v="Feb"/>
  </r>
  <r>
    <n v="2940"/>
    <d v="2026-02-01T00:00:00"/>
    <x v="0"/>
    <n v="2026"/>
    <n v="2"/>
    <x v="1"/>
    <x v="0"/>
    <x v="15"/>
    <x v="3"/>
    <s v="New"/>
    <x v="1"/>
    <s v="Trail Boots"/>
    <n v="2"/>
    <n v="140.47"/>
    <n v="0.05"/>
    <n v="78.39"/>
    <n v="266.89299999999997"/>
    <n v="156.78"/>
    <n v="110.11299999999997"/>
    <n v="0.41257357817552348"/>
    <n v="2026"/>
    <s v="Q1"/>
    <n v="2"/>
    <s v="Feb"/>
  </r>
  <r>
    <n v="1263"/>
    <d v="2026-02-02T00:00:00"/>
    <x v="0"/>
    <n v="2026"/>
    <n v="2"/>
    <x v="1"/>
    <x v="1"/>
    <x v="14"/>
    <x v="0"/>
    <s v="Returning"/>
    <x v="2"/>
    <s v="Packing Cube Set"/>
    <n v="1"/>
    <n v="45.43"/>
    <n v="0.05"/>
    <n v="18.670000000000002"/>
    <n v="43.158499999999997"/>
    <n v="18.670000000000002"/>
    <n v="24.488499999999995"/>
    <n v="0.56740850585632019"/>
    <n v="2026"/>
    <s v="Q1"/>
    <n v="2"/>
    <s v="Feb"/>
  </r>
  <r>
    <n v="1641"/>
    <d v="2026-02-02T00:00:00"/>
    <x v="0"/>
    <n v="2026"/>
    <n v="2"/>
    <x v="1"/>
    <x v="3"/>
    <x v="13"/>
    <x v="1"/>
    <s v="Business"/>
    <x v="0"/>
    <s v="Cycling Pack 12L"/>
    <n v="8"/>
    <n v="102.78"/>
    <n v="0.15"/>
    <n v="50.39"/>
    <n v="698.904"/>
    <n v="403.12"/>
    <n v="295.78399999999999"/>
    <n v="0.42321119924911005"/>
    <n v="2026"/>
    <s v="Q1"/>
    <n v="2"/>
    <s v="Feb"/>
  </r>
  <r>
    <n v="2014"/>
    <d v="2026-02-02T00:00:00"/>
    <x v="0"/>
    <n v="2026"/>
    <n v="2"/>
    <x v="1"/>
    <x v="1"/>
    <x v="11"/>
    <x v="3"/>
    <s v="New"/>
    <x v="3"/>
    <s v="Compact Sleeping Bag"/>
    <n v="1"/>
    <n v="123.95"/>
    <n v="0"/>
    <n v="61.32"/>
    <n v="123.95"/>
    <n v="61.32"/>
    <n v="62.63"/>
    <n v="0.50528438886647842"/>
    <n v="2026"/>
    <s v="Q1"/>
    <n v="2"/>
    <s v="Feb"/>
  </r>
  <r>
    <n v="2642"/>
    <d v="2026-02-02T00:00:00"/>
    <x v="0"/>
    <n v="2026"/>
    <n v="2"/>
    <x v="1"/>
    <x v="1"/>
    <x v="11"/>
    <x v="3"/>
    <s v="Returning"/>
    <x v="3"/>
    <s v="Trail Tent 2P"/>
    <n v="3"/>
    <n v="199.9"/>
    <n v="0"/>
    <n v="104.18"/>
    <n v="599.70000000000005"/>
    <n v="312.54000000000002"/>
    <n v="287.16000000000003"/>
    <n v="0.47883941970985494"/>
    <n v="2026"/>
    <s v="Q1"/>
    <n v="2"/>
    <s v="Feb"/>
  </r>
  <r>
    <n v="2929"/>
    <d v="2026-02-02T00:00:00"/>
    <x v="0"/>
    <n v="2026"/>
    <n v="2"/>
    <x v="1"/>
    <x v="1"/>
    <x v="12"/>
    <x v="3"/>
    <s v="Returning"/>
    <x v="1"/>
    <s v="Hiking Daypack 20L"/>
    <n v="1"/>
    <n v="93.78"/>
    <n v="0"/>
    <n v="44.21"/>
    <n v="93.78"/>
    <n v="44.21"/>
    <n v="49.57"/>
    <n v="0.52857752185967155"/>
    <n v="2026"/>
    <s v="Q1"/>
    <n v="2"/>
    <s v="Feb"/>
  </r>
  <r>
    <n v="3855"/>
    <d v="2026-02-02T00:00:00"/>
    <x v="0"/>
    <n v="2026"/>
    <n v="2"/>
    <x v="1"/>
    <x v="0"/>
    <x v="0"/>
    <x v="0"/>
    <s v="Business"/>
    <x v="4"/>
    <s v="Resistance Band Set"/>
    <n v="1"/>
    <n v="39.39"/>
    <n v="0.1"/>
    <n v="15.09"/>
    <n v="35.451000000000001"/>
    <n v="15.09"/>
    <n v="20.361000000000001"/>
    <n v="0.57434204958957435"/>
    <n v="2026"/>
    <s v="Q1"/>
    <n v="2"/>
    <s v="Feb"/>
  </r>
  <r>
    <n v="4031"/>
    <d v="2026-02-02T00:00:00"/>
    <x v="0"/>
    <n v="2026"/>
    <n v="2"/>
    <x v="1"/>
    <x v="0"/>
    <x v="0"/>
    <x v="0"/>
    <s v="New"/>
    <x v="0"/>
    <s v="Cycling Pack 12L"/>
    <n v="6"/>
    <n v="101.64"/>
    <n v="0"/>
    <n v="51.06"/>
    <n v="609.84"/>
    <n v="306.36"/>
    <n v="303.48"/>
    <n v="0.49763872491145217"/>
    <n v="2026"/>
    <s v="Q1"/>
    <n v="2"/>
    <s v="Feb"/>
  </r>
  <r>
    <n v="2"/>
    <d v="2026-02-03T00:00:00"/>
    <x v="0"/>
    <n v="2026"/>
    <n v="2"/>
    <x v="1"/>
    <x v="0"/>
    <x v="0"/>
    <x v="1"/>
    <s v="Business"/>
    <x v="4"/>
    <s v="Recovery Roller"/>
    <n v="12"/>
    <n v="36.74"/>
    <n v="0.2"/>
    <n v="13.53"/>
    <n v="352.70400000000001"/>
    <n v="162.35999999999999"/>
    <n v="190.34400000000002"/>
    <n v="0.53967065868263475"/>
    <n v="2026"/>
    <s v="Q1"/>
    <n v="2"/>
    <s v="Feb"/>
  </r>
  <r>
    <n v="4228"/>
    <d v="2026-02-03T00:00:00"/>
    <x v="0"/>
    <n v="2026"/>
    <n v="2"/>
    <x v="1"/>
    <x v="3"/>
    <x v="8"/>
    <x v="2"/>
    <s v="New"/>
    <x v="1"/>
    <s v="Summit Backpack 45L"/>
    <n v="2"/>
    <n v="154.62"/>
    <n v="0"/>
    <n v="78.209999999999994"/>
    <n v="309.24"/>
    <n v="156.41999999999999"/>
    <n v="152.82000000000002"/>
    <n v="0.49417927823050062"/>
    <n v="2026"/>
    <s v="Q1"/>
    <n v="2"/>
    <s v="Feb"/>
  </r>
  <r>
    <n v="928"/>
    <d v="2026-02-04T00:00:00"/>
    <x v="0"/>
    <n v="2026"/>
    <n v="2"/>
    <x v="1"/>
    <x v="0"/>
    <x v="0"/>
    <x v="3"/>
    <s v="New"/>
    <x v="3"/>
    <s v="Compact Sleeping Bag"/>
    <n v="1"/>
    <n v="125.63"/>
    <n v="0.1"/>
    <n v="60.38"/>
    <n v="113.06699999999999"/>
    <n v="60.38"/>
    <n v="52.686999999999991"/>
    <n v="0.46598034793529497"/>
    <n v="2026"/>
    <s v="Q1"/>
    <n v="2"/>
    <s v="Feb"/>
  </r>
  <r>
    <n v="933"/>
    <d v="2026-02-04T00:00:00"/>
    <x v="0"/>
    <n v="2026"/>
    <n v="2"/>
    <x v="1"/>
    <x v="1"/>
    <x v="11"/>
    <x v="0"/>
    <s v="New"/>
    <x v="3"/>
    <s v="Portable Camp Stove"/>
    <n v="2"/>
    <n v="81.59"/>
    <n v="0.1"/>
    <n v="38.64"/>
    <n v="146.86200000000002"/>
    <n v="77.28"/>
    <n v="69.582000000000022"/>
    <n v="0.47379172284185161"/>
    <n v="2026"/>
    <s v="Q1"/>
    <n v="2"/>
    <s v="Feb"/>
  </r>
  <r>
    <n v="1646"/>
    <d v="2026-02-04T00:00:00"/>
    <x v="0"/>
    <n v="2026"/>
    <n v="2"/>
    <x v="1"/>
    <x v="2"/>
    <x v="5"/>
    <x v="0"/>
    <s v="New"/>
    <x v="2"/>
    <s v="Packing Cube Set"/>
    <n v="2"/>
    <n v="45.81"/>
    <n v="0.1"/>
    <n v="18.420000000000002"/>
    <n v="82.458000000000013"/>
    <n v="36.840000000000003"/>
    <n v="45.618000000000009"/>
    <n v="0.55322709743141962"/>
    <n v="2026"/>
    <s v="Q1"/>
    <n v="2"/>
    <s v="Feb"/>
  </r>
  <r>
    <n v="380"/>
    <d v="2026-02-05T00:00:00"/>
    <x v="0"/>
    <n v="2026"/>
    <n v="2"/>
    <x v="1"/>
    <x v="1"/>
    <x v="12"/>
    <x v="0"/>
    <s v="Returning"/>
    <x v="4"/>
    <s v="Weighted Vest"/>
    <n v="3"/>
    <n v="125.63"/>
    <n v="0"/>
    <n v="71.05"/>
    <n v="376.89"/>
    <n v="213.14999999999998"/>
    <n v="163.74"/>
    <n v="0.43445037013452203"/>
    <n v="2026"/>
    <s v="Q1"/>
    <n v="2"/>
    <s v="Feb"/>
  </r>
  <r>
    <n v="1723"/>
    <d v="2026-02-05T00:00:00"/>
    <x v="0"/>
    <n v="2026"/>
    <n v="2"/>
    <x v="1"/>
    <x v="3"/>
    <x v="8"/>
    <x v="0"/>
    <s v="Returning"/>
    <x v="0"/>
    <s v="Cycling Pack 12L"/>
    <n v="2"/>
    <n v="101.01"/>
    <n v="0"/>
    <n v="50.26"/>
    <n v="202.02"/>
    <n v="100.52"/>
    <n v="101.50000000000001"/>
    <n v="0.50242550242550243"/>
    <n v="2026"/>
    <s v="Q1"/>
    <n v="2"/>
    <s v="Feb"/>
  </r>
  <r>
    <n v="2529"/>
    <d v="2026-02-05T00:00:00"/>
    <x v="0"/>
    <n v="2026"/>
    <n v="2"/>
    <x v="1"/>
    <x v="3"/>
    <x v="13"/>
    <x v="0"/>
    <s v="Returning"/>
    <x v="1"/>
    <s v="Summit Backpack 45L"/>
    <n v="6"/>
    <n v="154.22"/>
    <n v="0"/>
    <n v="79.599999999999994"/>
    <n v="925.31999999999994"/>
    <n v="477.59999999999997"/>
    <n v="447.71999999999997"/>
    <n v="0.4838542342108676"/>
    <n v="2026"/>
    <s v="Q1"/>
    <n v="2"/>
    <s v="Feb"/>
  </r>
  <r>
    <n v="2685"/>
    <d v="2026-02-05T00:00:00"/>
    <x v="0"/>
    <n v="2026"/>
    <n v="2"/>
    <x v="1"/>
    <x v="1"/>
    <x v="14"/>
    <x v="0"/>
    <s v="New"/>
    <x v="1"/>
    <s v="Trekking Poles"/>
    <n v="1"/>
    <n v="72.78"/>
    <n v="0.05"/>
    <n v="33.26"/>
    <n v="69.140999999999991"/>
    <n v="33.26"/>
    <n v="35.880999999999993"/>
    <n v="0.51895402149231273"/>
    <n v="2026"/>
    <s v="Q1"/>
    <n v="2"/>
    <s v="Feb"/>
  </r>
  <r>
    <n v="2793"/>
    <d v="2026-02-05T00:00:00"/>
    <x v="0"/>
    <n v="2026"/>
    <n v="2"/>
    <x v="1"/>
    <x v="1"/>
    <x v="14"/>
    <x v="1"/>
    <s v="Business"/>
    <x v="3"/>
    <s v="Compact Sleeping Bag"/>
    <n v="3"/>
    <n v="122.69"/>
    <n v="0.05"/>
    <n v="62.08"/>
    <n v="349.66649999999998"/>
    <n v="186.24"/>
    <n v="163.42649999999998"/>
    <n v="0.46737820180085876"/>
    <n v="2026"/>
    <s v="Q1"/>
    <n v="2"/>
    <s v="Feb"/>
  </r>
  <r>
    <n v="346"/>
    <d v="2026-02-06T00:00:00"/>
    <x v="0"/>
    <n v="2026"/>
    <n v="2"/>
    <x v="1"/>
    <x v="1"/>
    <x v="1"/>
    <x v="0"/>
    <s v="Business"/>
    <x v="0"/>
    <s v="Cycling Pack 12L"/>
    <n v="3"/>
    <n v="103.22"/>
    <n v="0"/>
    <n v="50.74"/>
    <n v="309.65999999999997"/>
    <n v="152.22"/>
    <n v="157.43999999999997"/>
    <n v="0.50842859910869986"/>
    <n v="2026"/>
    <s v="Q1"/>
    <n v="2"/>
    <s v="Feb"/>
  </r>
  <r>
    <n v="539"/>
    <d v="2026-02-06T00:00:00"/>
    <x v="0"/>
    <n v="2026"/>
    <n v="2"/>
    <x v="1"/>
    <x v="0"/>
    <x v="15"/>
    <x v="3"/>
    <s v="New"/>
    <x v="1"/>
    <s v="Hiking Daypack 20L"/>
    <n v="3"/>
    <n v="92.96"/>
    <n v="0.15"/>
    <n v="44.56"/>
    <n v="237.048"/>
    <n v="133.68"/>
    <n v="103.36799999999999"/>
    <n v="0.43606358205932971"/>
    <n v="2026"/>
    <s v="Q1"/>
    <n v="2"/>
    <s v="Feb"/>
  </r>
  <r>
    <n v="1368"/>
    <d v="2026-02-06T00:00:00"/>
    <x v="0"/>
    <n v="2026"/>
    <n v="2"/>
    <x v="1"/>
    <x v="1"/>
    <x v="12"/>
    <x v="2"/>
    <s v="New"/>
    <x v="2"/>
    <s v="Insulated Bottle"/>
    <n v="1"/>
    <n v="36.520000000000003"/>
    <n v="0"/>
    <n v="13.94"/>
    <n v="36.520000000000003"/>
    <n v="13.94"/>
    <n v="22.580000000000005"/>
    <n v="0.61829134720700996"/>
    <n v="2026"/>
    <s v="Q1"/>
    <n v="2"/>
    <s v="Feb"/>
  </r>
  <r>
    <n v="3506"/>
    <d v="2026-02-06T00:00:00"/>
    <x v="0"/>
    <n v="2026"/>
    <n v="2"/>
    <x v="1"/>
    <x v="0"/>
    <x v="0"/>
    <x v="2"/>
    <s v="Returning"/>
    <x v="4"/>
    <s v="Training Mat"/>
    <n v="3"/>
    <n v="50.65"/>
    <n v="0"/>
    <n v="21.49"/>
    <n v="151.94999999999999"/>
    <n v="64.47"/>
    <n v="87.47999999999999"/>
    <n v="0.57571569595261596"/>
    <n v="2026"/>
    <s v="Q1"/>
    <n v="2"/>
    <s v="Feb"/>
  </r>
  <r>
    <n v="1314"/>
    <d v="2026-02-07T00:00:00"/>
    <x v="0"/>
    <n v="2026"/>
    <n v="2"/>
    <x v="1"/>
    <x v="3"/>
    <x v="4"/>
    <x v="0"/>
    <s v="Returning"/>
    <x v="2"/>
    <s v="Insulated Bottle"/>
    <n v="2"/>
    <n v="37.03"/>
    <n v="0.15"/>
    <n v="13.87"/>
    <n v="62.951000000000001"/>
    <n v="27.74"/>
    <n v="35.210999999999999"/>
    <n v="0.55933980397451988"/>
    <n v="2026"/>
    <s v="Q1"/>
    <n v="2"/>
    <s v="Feb"/>
  </r>
  <r>
    <n v="2092"/>
    <d v="2026-02-07T00:00:00"/>
    <x v="0"/>
    <n v="2026"/>
    <n v="2"/>
    <x v="1"/>
    <x v="2"/>
    <x v="2"/>
    <x v="0"/>
    <s v="New"/>
    <x v="4"/>
    <s v="Recovery Roller"/>
    <n v="1"/>
    <n v="36.619999999999997"/>
    <n v="0"/>
    <n v="13.55"/>
    <n v="36.619999999999997"/>
    <n v="13.55"/>
    <n v="23.069999999999997"/>
    <n v="0.62998361551064985"/>
    <n v="2026"/>
    <s v="Q1"/>
    <n v="2"/>
    <s v="Feb"/>
  </r>
  <r>
    <n v="5083"/>
    <d v="2026-02-07T00:00:00"/>
    <x v="0"/>
    <n v="2026"/>
    <n v="2"/>
    <x v="1"/>
    <x v="2"/>
    <x v="16"/>
    <x v="2"/>
    <s v="Returning"/>
    <x v="3"/>
    <s v="Portable Camp Stove"/>
    <n v="1"/>
    <n v="81.47"/>
    <n v="0"/>
    <n v="39.18"/>
    <n v="81.47"/>
    <n v="39.18"/>
    <n v="42.29"/>
    <n v="0.51908678040996681"/>
    <n v="2026"/>
    <s v="Q1"/>
    <n v="2"/>
    <s v="Feb"/>
  </r>
  <r>
    <n v="582"/>
    <d v="2026-02-08T00:00:00"/>
    <x v="0"/>
    <n v="2026"/>
    <n v="2"/>
    <x v="1"/>
    <x v="1"/>
    <x v="1"/>
    <x v="1"/>
    <s v="Returning"/>
    <x v="3"/>
    <s v="Compact Sleeping Bag"/>
    <n v="12"/>
    <n v="122.75"/>
    <n v="0.15"/>
    <n v="62.51"/>
    <n v="1252.05"/>
    <n v="750.12"/>
    <n v="501.92999999999995"/>
    <n v="0.40088654606445429"/>
    <n v="2026"/>
    <s v="Q1"/>
    <n v="2"/>
    <s v="Feb"/>
  </r>
  <r>
    <n v="902"/>
    <d v="2026-02-08T00:00:00"/>
    <x v="0"/>
    <n v="2026"/>
    <n v="2"/>
    <x v="1"/>
    <x v="0"/>
    <x v="9"/>
    <x v="0"/>
    <s v="Business"/>
    <x v="4"/>
    <s v="Training Mat"/>
    <n v="1"/>
    <n v="50.38"/>
    <n v="0.05"/>
    <n v="21.95"/>
    <n v="47.860999999999997"/>
    <n v="21.95"/>
    <n v="25.910999999999998"/>
    <n v="0.54138024696516995"/>
    <n v="2026"/>
    <s v="Q1"/>
    <n v="2"/>
    <s v="Feb"/>
  </r>
  <r>
    <n v="2396"/>
    <d v="2026-02-08T00:00:00"/>
    <x v="0"/>
    <n v="2026"/>
    <n v="2"/>
    <x v="1"/>
    <x v="3"/>
    <x v="7"/>
    <x v="0"/>
    <s v="Business"/>
    <x v="4"/>
    <s v="Training Mat"/>
    <n v="2"/>
    <n v="50.4"/>
    <n v="0"/>
    <n v="21.43"/>
    <n v="100.8"/>
    <n v="42.86"/>
    <n v="57.94"/>
    <n v="0.57480158730158726"/>
    <n v="2026"/>
    <s v="Q1"/>
    <n v="2"/>
    <s v="Feb"/>
  </r>
  <r>
    <n v="2494"/>
    <d v="2026-02-08T00:00:00"/>
    <x v="0"/>
    <n v="2026"/>
    <n v="2"/>
    <x v="1"/>
    <x v="2"/>
    <x v="5"/>
    <x v="0"/>
    <s v="New"/>
    <x v="1"/>
    <s v="Trekking Poles"/>
    <n v="1"/>
    <n v="69.98"/>
    <n v="0"/>
    <n v="33.21"/>
    <n v="69.98"/>
    <n v="33.21"/>
    <n v="36.770000000000003"/>
    <n v="0.52543583881108891"/>
    <n v="2026"/>
    <s v="Q1"/>
    <n v="2"/>
    <s v="Feb"/>
  </r>
  <r>
    <n v="2925"/>
    <d v="2026-02-08T00:00:00"/>
    <x v="0"/>
    <n v="2026"/>
    <n v="2"/>
    <x v="1"/>
    <x v="0"/>
    <x v="0"/>
    <x v="2"/>
    <s v="New"/>
    <x v="1"/>
    <s v="Hiking Daypack 20L"/>
    <n v="3"/>
    <n v="90.04"/>
    <n v="0.05"/>
    <n v="45.25"/>
    <n v="256.61399999999998"/>
    <n v="135.75"/>
    <n v="120.86399999999998"/>
    <n v="0.47099534709719654"/>
    <n v="2026"/>
    <s v="Q1"/>
    <n v="2"/>
    <s v="Feb"/>
  </r>
  <r>
    <n v="3614"/>
    <d v="2026-02-08T00:00:00"/>
    <x v="0"/>
    <n v="2026"/>
    <n v="2"/>
    <x v="1"/>
    <x v="1"/>
    <x v="14"/>
    <x v="0"/>
    <s v="New"/>
    <x v="4"/>
    <s v="Training Mat"/>
    <n v="3"/>
    <n v="51.18"/>
    <n v="0"/>
    <n v="21.95"/>
    <n v="153.54"/>
    <n v="65.849999999999994"/>
    <n v="87.69"/>
    <n v="0.57112153184837833"/>
    <n v="2026"/>
    <s v="Q1"/>
    <n v="2"/>
    <s v="Feb"/>
  </r>
  <r>
    <n v="4360"/>
    <d v="2026-02-08T00:00:00"/>
    <x v="0"/>
    <n v="2026"/>
    <n v="2"/>
    <x v="1"/>
    <x v="0"/>
    <x v="15"/>
    <x v="0"/>
    <s v="New"/>
    <x v="2"/>
    <s v="Insulated Bottle"/>
    <n v="1"/>
    <n v="35.69"/>
    <n v="0"/>
    <n v="13.38"/>
    <n v="35.69"/>
    <n v="13.38"/>
    <n v="22.309999999999995"/>
    <n v="0.62510507144858496"/>
    <n v="2026"/>
    <s v="Q1"/>
    <n v="2"/>
    <s v="Feb"/>
  </r>
  <r>
    <n v="4582"/>
    <d v="2026-02-08T00:00:00"/>
    <x v="0"/>
    <n v="2026"/>
    <n v="2"/>
    <x v="1"/>
    <x v="3"/>
    <x v="7"/>
    <x v="0"/>
    <s v="New"/>
    <x v="0"/>
    <s v="Trail Bike Light"/>
    <n v="3"/>
    <n v="50.29"/>
    <n v="0.05"/>
    <n v="22.87"/>
    <n v="143.32650000000001"/>
    <n v="68.61"/>
    <n v="74.716500000000011"/>
    <n v="0.52130275978273388"/>
    <n v="2026"/>
    <s v="Q1"/>
    <n v="2"/>
    <s v="Feb"/>
  </r>
  <r>
    <n v="4381"/>
    <d v="2026-02-09T00:00:00"/>
    <x v="0"/>
    <n v="2026"/>
    <n v="2"/>
    <x v="1"/>
    <x v="1"/>
    <x v="12"/>
    <x v="3"/>
    <s v="Returning"/>
    <x v="3"/>
    <s v="Trail Tent 2P"/>
    <n v="1"/>
    <n v="194.32"/>
    <n v="0.05"/>
    <n v="102.52"/>
    <n v="184.60399999999998"/>
    <n v="102.52"/>
    <n v="82.083999999999989"/>
    <n v="0.44464908669367942"/>
    <n v="2026"/>
    <s v="Q1"/>
    <n v="2"/>
    <s v="Feb"/>
  </r>
  <r>
    <n v="4964"/>
    <d v="2026-02-09T00:00:00"/>
    <x v="0"/>
    <n v="2026"/>
    <n v="2"/>
    <x v="1"/>
    <x v="3"/>
    <x v="13"/>
    <x v="2"/>
    <s v="New"/>
    <x v="4"/>
    <s v="Resistance Band Set"/>
    <n v="4"/>
    <n v="40.44"/>
    <n v="0"/>
    <n v="14.75"/>
    <n v="161.76"/>
    <n v="59"/>
    <n v="102.75999999999999"/>
    <n v="0.63526211671612265"/>
    <n v="2026"/>
    <s v="Q1"/>
    <n v="2"/>
    <s v="Feb"/>
  </r>
  <r>
    <n v="255"/>
    <d v="2026-02-10T00:00:00"/>
    <x v="0"/>
    <n v="2026"/>
    <n v="2"/>
    <x v="1"/>
    <x v="3"/>
    <x v="7"/>
    <x v="0"/>
    <s v="New"/>
    <x v="2"/>
    <s v="Carry-On Duffel"/>
    <n v="3"/>
    <n v="134.53"/>
    <n v="0.1"/>
    <n v="69.12"/>
    <n v="363.23100000000005"/>
    <n v="207.36"/>
    <n v="155.87100000000004"/>
    <n v="0.42912361555043488"/>
    <n v="2026"/>
    <s v="Q1"/>
    <n v="2"/>
    <s v="Feb"/>
  </r>
  <r>
    <n v="2178"/>
    <d v="2026-02-10T00:00:00"/>
    <x v="0"/>
    <n v="2026"/>
    <n v="2"/>
    <x v="1"/>
    <x v="2"/>
    <x v="2"/>
    <x v="3"/>
    <s v="New"/>
    <x v="1"/>
    <s v="Summit Backpack 45L"/>
    <n v="6"/>
    <n v="154.05000000000001"/>
    <n v="0"/>
    <n v="79.25"/>
    <n v="924.30000000000007"/>
    <n v="475.5"/>
    <n v="448.80000000000007"/>
    <n v="0.4855566374553717"/>
    <n v="2026"/>
    <s v="Q1"/>
    <n v="2"/>
    <s v="Feb"/>
  </r>
  <r>
    <n v="3416"/>
    <d v="2026-02-10T00:00:00"/>
    <x v="0"/>
    <n v="2026"/>
    <n v="2"/>
    <x v="1"/>
    <x v="2"/>
    <x v="2"/>
    <x v="0"/>
    <s v="New"/>
    <x v="2"/>
    <s v="Carry-On Duffel"/>
    <n v="1"/>
    <n v="135.4"/>
    <n v="0"/>
    <n v="67.56"/>
    <n v="135.4"/>
    <n v="67.56"/>
    <n v="67.84"/>
    <n v="0.50103397341211231"/>
    <n v="2026"/>
    <s v="Q1"/>
    <n v="2"/>
    <s v="Feb"/>
  </r>
  <r>
    <n v="3854"/>
    <d v="2026-02-10T00:00:00"/>
    <x v="0"/>
    <n v="2026"/>
    <n v="2"/>
    <x v="1"/>
    <x v="0"/>
    <x v="0"/>
    <x v="0"/>
    <s v="New"/>
    <x v="0"/>
    <s v="Compact Repair Kit"/>
    <n v="2"/>
    <n v="41.03"/>
    <n v="0"/>
    <n v="16.260000000000002"/>
    <n v="82.06"/>
    <n v="32.520000000000003"/>
    <n v="49.54"/>
    <n v="0.60370460638557155"/>
    <n v="2026"/>
    <s v="Q1"/>
    <n v="2"/>
    <s v="Feb"/>
  </r>
  <r>
    <n v="3952"/>
    <d v="2026-02-10T00:00:00"/>
    <x v="0"/>
    <n v="2026"/>
    <n v="2"/>
    <x v="1"/>
    <x v="3"/>
    <x v="8"/>
    <x v="3"/>
    <s v="New"/>
    <x v="0"/>
    <s v="Commuter Helmet"/>
    <n v="1"/>
    <n v="81.44"/>
    <n v="0.05"/>
    <n v="43.9"/>
    <n v="77.367999999999995"/>
    <n v="43.9"/>
    <n v="33.467999999999996"/>
    <n v="0.43258194602419603"/>
    <n v="2026"/>
    <s v="Q1"/>
    <n v="2"/>
    <s v="Feb"/>
  </r>
  <r>
    <n v="4076"/>
    <d v="2026-02-10T00:00:00"/>
    <x v="0"/>
    <n v="2026"/>
    <n v="2"/>
    <x v="1"/>
    <x v="0"/>
    <x v="0"/>
    <x v="1"/>
    <s v="Business"/>
    <x v="3"/>
    <s v="Compact Sleeping Bag"/>
    <n v="8"/>
    <n v="122.19"/>
    <n v="0.1"/>
    <n v="60"/>
    <n v="879.76800000000003"/>
    <n v="480"/>
    <n v="399.76800000000003"/>
    <n v="0.45440161497121973"/>
    <n v="2026"/>
    <s v="Q1"/>
    <n v="2"/>
    <s v="Feb"/>
  </r>
  <r>
    <n v="4156"/>
    <d v="2026-02-10T00:00:00"/>
    <x v="0"/>
    <n v="2026"/>
    <n v="2"/>
    <x v="1"/>
    <x v="2"/>
    <x v="16"/>
    <x v="2"/>
    <s v="Returning"/>
    <x v="1"/>
    <s v="Trail Boots"/>
    <n v="2"/>
    <n v="146.33000000000001"/>
    <n v="0.1"/>
    <n v="81.34"/>
    <n v="263.39400000000001"/>
    <n v="162.68"/>
    <n v="100.714"/>
    <n v="0.38237013751262366"/>
    <n v="2026"/>
    <s v="Q1"/>
    <n v="2"/>
    <s v="Feb"/>
  </r>
  <r>
    <n v="4260"/>
    <d v="2026-02-10T00:00:00"/>
    <x v="0"/>
    <n v="2026"/>
    <n v="2"/>
    <x v="1"/>
    <x v="2"/>
    <x v="16"/>
    <x v="3"/>
    <s v="Returning"/>
    <x v="2"/>
    <s v="Carry-On Duffel"/>
    <n v="1"/>
    <n v="131.24"/>
    <n v="0.05"/>
    <n v="66.14"/>
    <n v="124.678"/>
    <n v="66.14"/>
    <n v="58.537999999999997"/>
    <n v="0.46951346669019395"/>
    <n v="2026"/>
    <s v="Q1"/>
    <n v="2"/>
    <s v="Feb"/>
  </r>
  <r>
    <n v="4294"/>
    <d v="2026-02-10T00:00:00"/>
    <x v="0"/>
    <n v="2026"/>
    <n v="2"/>
    <x v="1"/>
    <x v="1"/>
    <x v="1"/>
    <x v="1"/>
    <s v="New"/>
    <x v="4"/>
    <s v="Training Mat"/>
    <n v="5"/>
    <n v="51.37"/>
    <n v="0.05"/>
    <n v="21.81"/>
    <n v="244.00749999999996"/>
    <n v="109.05"/>
    <n v="134.95749999999998"/>
    <n v="0.55308750755612024"/>
    <n v="2026"/>
    <s v="Q1"/>
    <n v="2"/>
    <s v="Feb"/>
  </r>
  <r>
    <n v="1019"/>
    <d v="2026-02-11T00:00:00"/>
    <x v="0"/>
    <n v="2026"/>
    <n v="2"/>
    <x v="1"/>
    <x v="1"/>
    <x v="12"/>
    <x v="2"/>
    <s v="New"/>
    <x v="3"/>
    <s v="Compact Sleeping Bag"/>
    <n v="5"/>
    <n v="121.94"/>
    <n v="0"/>
    <n v="62.3"/>
    <n v="609.70000000000005"/>
    <n v="311.5"/>
    <n v="298.20000000000005"/>
    <n v="0.48909299655568317"/>
    <n v="2026"/>
    <s v="Q1"/>
    <n v="2"/>
    <s v="Feb"/>
  </r>
  <r>
    <n v="1471"/>
    <d v="2026-02-11T00:00:00"/>
    <x v="0"/>
    <n v="2026"/>
    <n v="2"/>
    <x v="1"/>
    <x v="0"/>
    <x v="0"/>
    <x v="0"/>
    <s v="Returning"/>
    <x v="3"/>
    <s v="Compact Sleeping Bag"/>
    <n v="4"/>
    <n v="124.55"/>
    <n v="0"/>
    <n v="60.41"/>
    <n v="498.2"/>
    <n v="241.64"/>
    <n v="256.56"/>
    <n v="0.51497390606182258"/>
    <n v="2026"/>
    <s v="Q1"/>
    <n v="2"/>
    <s v="Feb"/>
  </r>
  <r>
    <n v="2520"/>
    <d v="2026-02-11T00:00:00"/>
    <x v="0"/>
    <n v="2026"/>
    <n v="2"/>
    <x v="1"/>
    <x v="1"/>
    <x v="14"/>
    <x v="1"/>
    <s v="Business"/>
    <x v="3"/>
    <s v="Alpine Tent 4P"/>
    <n v="10"/>
    <n v="343.77"/>
    <n v="0.15"/>
    <n v="195.29"/>
    <n v="2922.0449999999996"/>
    <n v="1952.8999999999999"/>
    <n v="969.14499999999975"/>
    <n v="0.33166669233362245"/>
    <n v="2026"/>
    <s v="Q1"/>
    <n v="2"/>
    <s v="Feb"/>
  </r>
  <r>
    <n v="4649"/>
    <d v="2026-02-11T00:00:00"/>
    <x v="0"/>
    <n v="2026"/>
    <n v="2"/>
    <x v="1"/>
    <x v="1"/>
    <x v="1"/>
    <x v="3"/>
    <s v="Returning"/>
    <x v="0"/>
    <s v="Commuter Helmet"/>
    <n v="1"/>
    <n v="81.819999999999993"/>
    <n v="0.05"/>
    <n v="43.83"/>
    <n v="77.728999999999985"/>
    <n v="43.83"/>
    <n v="33.898999999999987"/>
    <n v="0.43611779387358635"/>
    <n v="2026"/>
    <s v="Q1"/>
    <n v="2"/>
    <s v="Feb"/>
  </r>
  <r>
    <n v="4545"/>
    <d v="2026-02-12T00:00:00"/>
    <x v="0"/>
    <n v="2026"/>
    <n v="2"/>
    <x v="1"/>
    <x v="0"/>
    <x v="9"/>
    <x v="2"/>
    <s v="New"/>
    <x v="2"/>
    <s v="Insulated Bottle"/>
    <n v="1"/>
    <n v="36.58"/>
    <n v="0.1"/>
    <n v="13.76"/>
    <n v="32.921999999999997"/>
    <n v="13.76"/>
    <n v="19.161999999999999"/>
    <n v="0.58204240325618128"/>
    <n v="2026"/>
    <s v="Q1"/>
    <n v="2"/>
    <s v="Feb"/>
  </r>
  <r>
    <n v="285"/>
    <d v="2026-02-13T00:00:00"/>
    <x v="0"/>
    <n v="2026"/>
    <n v="2"/>
    <x v="1"/>
    <x v="3"/>
    <x v="8"/>
    <x v="2"/>
    <s v="New"/>
    <x v="1"/>
    <s v="Hiking Daypack 20L"/>
    <n v="4"/>
    <n v="92.87"/>
    <n v="0"/>
    <n v="44.95"/>
    <n v="371.48"/>
    <n v="179.8"/>
    <n v="191.68"/>
    <n v="0.51599009367933668"/>
    <n v="2026"/>
    <s v="Q1"/>
    <n v="2"/>
    <s v="Feb"/>
  </r>
  <r>
    <n v="1499"/>
    <d v="2026-02-13T00:00:00"/>
    <x v="0"/>
    <n v="2026"/>
    <n v="2"/>
    <x v="1"/>
    <x v="3"/>
    <x v="8"/>
    <x v="0"/>
    <s v="New"/>
    <x v="0"/>
    <s v="Compact Repair Kit"/>
    <n v="2"/>
    <n v="41.21"/>
    <n v="0"/>
    <n v="16.64"/>
    <n v="82.42"/>
    <n v="33.28"/>
    <n v="49.14"/>
    <n v="0.59621451104100942"/>
    <n v="2026"/>
    <s v="Q1"/>
    <n v="2"/>
    <s v="Feb"/>
  </r>
  <r>
    <n v="2615"/>
    <d v="2026-02-13T00:00:00"/>
    <x v="0"/>
    <n v="2026"/>
    <n v="2"/>
    <x v="1"/>
    <x v="0"/>
    <x v="15"/>
    <x v="0"/>
    <s v="Returning"/>
    <x v="1"/>
    <s v="Summit Backpack 45L"/>
    <n v="6"/>
    <n v="155.79"/>
    <n v="0"/>
    <n v="77.48"/>
    <n v="934.74"/>
    <n v="464.88"/>
    <n v="469.86"/>
    <n v="0.50266384235188399"/>
    <n v="2026"/>
    <s v="Q1"/>
    <n v="2"/>
    <s v="Feb"/>
  </r>
  <r>
    <n v="479"/>
    <d v="2026-02-14T00:00:00"/>
    <x v="0"/>
    <n v="2026"/>
    <n v="2"/>
    <x v="1"/>
    <x v="0"/>
    <x v="0"/>
    <x v="0"/>
    <s v="Returning"/>
    <x v="4"/>
    <s v="Training Mat"/>
    <n v="2"/>
    <n v="50.16"/>
    <n v="0.1"/>
    <n v="21.48"/>
    <n v="90.287999999999997"/>
    <n v="42.96"/>
    <n v="47.327999999999996"/>
    <n v="0.52418926103136632"/>
    <n v="2026"/>
    <s v="Q1"/>
    <n v="2"/>
    <s v="Feb"/>
  </r>
  <r>
    <n v="4069"/>
    <d v="2026-02-14T00:00:00"/>
    <x v="0"/>
    <n v="2026"/>
    <n v="2"/>
    <x v="1"/>
    <x v="3"/>
    <x v="8"/>
    <x v="0"/>
    <s v="New"/>
    <x v="1"/>
    <s v="Trail Boots"/>
    <n v="4"/>
    <n v="140.63999999999999"/>
    <n v="0"/>
    <n v="77.510000000000005"/>
    <n v="562.55999999999995"/>
    <n v="310.04000000000002"/>
    <n v="252.51999999999992"/>
    <n v="0.4488765642775881"/>
    <n v="2026"/>
    <s v="Q1"/>
    <n v="2"/>
    <s v="Feb"/>
  </r>
  <r>
    <n v="4588"/>
    <d v="2026-02-14T00:00:00"/>
    <x v="0"/>
    <n v="2026"/>
    <n v="2"/>
    <x v="1"/>
    <x v="0"/>
    <x v="0"/>
    <x v="3"/>
    <s v="New"/>
    <x v="3"/>
    <s v="Portable Camp Stove"/>
    <n v="1"/>
    <n v="80.680000000000007"/>
    <n v="0"/>
    <n v="39.630000000000003"/>
    <n v="80.680000000000007"/>
    <n v="39.630000000000003"/>
    <n v="41.050000000000004"/>
    <n v="0.50880019831432821"/>
    <n v="2026"/>
    <s v="Q1"/>
    <n v="2"/>
    <s v="Feb"/>
  </r>
  <r>
    <n v="14"/>
    <d v="2026-02-15T00:00:00"/>
    <x v="0"/>
    <n v="2026"/>
    <n v="2"/>
    <x v="1"/>
    <x v="0"/>
    <x v="0"/>
    <x v="1"/>
    <s v="Business"/>
    <x v="2"/>
    <s v="Travel Backpack 35L"/>
    <n v="3"/>
    <n v="162.44999999999999"/>
    <n v="0.05"/>
    <n v="86.43"/>
    <n v="462.98249999999996"/>
    <n v="259.29000000000002"/>
    <n v="203.69249999999994"/>
    <n v="0.43995723380473334"/>
    <n v="2026"/>
    <s v="Q1"/>
    <n v="2"/>
    <s v="Feb"/>
  </r>
  <r>
    <n v="303"/>
    <d v="2026-02-15T00:00:00"/>
    <x v="0"/>
    <n v="2026"/>
    <n v="2"/>
    <x v="1"/>
    <x v="1"/>
    <x v="6"/>
    <x v="3"/>
    <s v="Returning"/>
    <x v="0"/>
    <s v="Cycling Pack 12L"/>
    <n v="2"/>
    <n v="102.12"/>
    <n v="0.15"/>
    <n v="51.03"/>
    <n v="173.60400000000001"/>
    <n v="102.06"/>
    <n v="71.544000000000011"/>
    <n v="0.41211032003870884"/>
    <n v="2026"/>
    <s v="Q1"/>
    <n v="2"/>
    <s v="Feb"/>
  </r>
  <r>
    <n v="1197"/>
    <d v="2026-02-16T00:00:00"/>
    <x v="0"/>
    <n v="2026"/>
    <n v="2"/>
    <x v="1"/>
    <x v="2"/>
    <x v="3"/>
    <x v="0"/>
    <s v="New"/>
    <x v="0"/>
    <s v="Cycling Pack 12L"/>
    <n v="2"/>
    <n v="101.77"/>
    <n v="0"/>
    <n v="51.34"/>
    <n v="203.54"/>
    <n v="102.68"/>
    <n v="100.85999999999999"/>
    <n v="0.49552913432249185"/>
    <n v="2026"/>
    <s v="Q1"/>
    <n v="2"/>
    <s v="Feb"/>
  </r>
  <r>
    <n v="2714"/>
    <d v="2026-02-16T00:00:00"/>
    <x v="0"/>
    <n v="2026"/>
    <n v="2"/>
    <x v="1"/>
    <x v="0"/>
    <x v="15"/>
    <x v="0"/>
    <s v="Business"/>
    <x v="1"/>
    <s v="Summit Backpack 45L"/>
    <n v="3"/>
    <n v="153.24"/>
    <n v="0.15"/>
    <n v="77.61"/>
    <n v="390.762"/>
    <n v="232.82999999999998"/>
    <n v="157.93200000000002"/>
    <n v="0.40416417154175693"/>
    <n v="2026"/>
    <s v="Q1"/>
    <n v="2"/>
    <s v="Feb"/>
  </r>
  <r>
    <n v="2753"/>
    <d v="2026-02-16T00:00:00"/>
    <x v="0"/>
    <n v="2026"/>
    <n v="2"/>
    <x v="1"/>
    <x v="3"/>
    <x v="4"/>
    <x v="3"/>
    <s v="Returning"/>
    <x v="1"/>
    <s v="Trail Boots"/>
    <n v="1"/>
    <n v="140.47"/>
    <n v="0"/>
    <n v="79.66"/>
    <n v="140.47"/>
    <n v="79.66"/>
    <n v="60.81"/>
    <n v="0.43290382288033036"/>
    <n v="2026"/>
    <s v="Q1"/>
    <n v="2"/>
    <s v="Feb"/>
  </r>
  <r>
    <n v="3901"/>
    <d v="2026-02-16T00:00:00"/>
    <x v="0"/>
    <n v="2026"/>
    <n v="2"/>
    <x v="1"/>
    <x v="3"/>
    <x v="7"/>
    <x v="2"/>
    <s v="New"/>
    <x v="1"/>
    <s v="Trekking Poles"/>
    <n v="4"/>
    <n v="70.67"/>
    <n v="0.05"/>
    <n v="32.96"/>
    <n v="268.54599999999999"/>
    <n v="131.84"/>
    <n v="136.70599999999999"/>
    <n v="0.50905990035226734"/>
    <n v="2026"/>
    <s v="Q1"/>
    <n v="2"/>
    <s v="Feb"/>
  </r>
  <r>
    <n v="594"/>
    <d v="2026-02-17T00:00:00"/>
    <x v="0"/>
    <n v="2026"/>
    <n v="2"/>
    <x v="1"/>
    <x v="0"/>
    <x v="15"/>
    <x v="2"/>
    <s v="Business"/>
    <x v="2"/>
    <s v="Carry-On Duffel"/>
    <n v="3"/>
    <n v="134.91"/>
    <n v="0"/>
    <n v="67.69"/>
    <n v="404.73"/>
    <n v="203.07"/>
    <n v="201.66000000000003"/>
    <n v="0.49825809799125348"/>
    <n v="2026"/>
    <s v="Q1"/>
    <n v="2"/>
    <s v="Feb"/>
  </r>
  <r>
    <n v="624"/>
    <d v="2026-02-17T00:00:00"/>
    <x v="0"/>
    <n v="2026"/>
    <n v="2"/>
    <x v="1"/>
    <x v="2"/>
    <x v="2"/>
    <x v="0"/>
    <s v="Business"/>
    <x v="1"/>
    <s v="Trekking Poles"/>
    <n v="1"/>
    <n v="70.86"/>
    <n v="0.1"/>
    <n v="33.299999999999997"/>
    <n v="63.774000000000001"/>
    <n v="33.299999999999997"/>
    <n v="30.474000000000004"/>
    <n v="0.47784363533728486"/>
    <n v="2026"/>
    <s v="Q1"/>
    <n v="2"/>
    <s v="Feb"/>
  </r>
  <r>
    <n v="1013"/>
    <d v="2026-02-17T00:00:00"/>
    <x v="0"/>
    <n v="2026"/>
    <n v="2"/>
    <x v="1"/>
    <x v="1"/>
    <x v="12"/>
    <x v="2"/>
    <s v="New"/>
    <x v="0"/>
    <s v="Cycling Pack 12L"/>
    <n v="1"/>
    <n v="104.35"/>
    <n v="0"/>
    <n v="51.49"/>
    <n v="104.35"/>
    <n v="51.49"/>
    <n v="52.859999999999992"/>
    <n v="0.50656444657402966"/>
    <n v="2026"/>
    <s v="Q1"/>
    <n v="2"/>
    <s v="Feb"/>
  </r>
  <r>
    <n v="1100"/>
    <d v="2026-02-17T00:00:00"/>
    <x v="0"/>
    <n v="2026"/>
    <n v="2"/>
    <x v="1"/>
    <x v="3"/>
    <x v="8"/>
    <x v="0"/>
    <s v="Returning"/>
    <x v="4"/>
    <s v="Weighted Vest"/>
    <n v="2"/>
    <n v="120.48"/>
    <n v="0"/>
    <n v="70.680000000000007"/>
    <n v="240.96"/>
    <n v="141.36000000000001"/>
    <n v="99.6"/>
    <n v="0.4133466135458167"/>
    <n v="2026"/>
    <s v="Q1"/>
    <n v="2"/>
    <s v="Feb"/>
  </r>
  <r>
    <n v="2353"/>
    <d v="2026-02-17T00:00:00"/>
    <x v="0"/>
    <n v="2026"/>
    <n v="2"/>
    <x v="1"/>
    <x v="1"/>
    <x v="12"/>
    <x v="0"/>
    <s v="Returning"/>
    <x v="3"/>
    <s v="Alpine Tent 4P"/>
    <n v="1"/>
    <n v="339.52"/>
    <n v="0.1"/>
    <n v="191.19"/>
    <n v="305.56799999999998"/>
    <n v="191.19"/>
    <n v="114.37799999999999"/>
    <n v="0.3743127552623311"/>
    <n v="2026"/>
    <s v="Q1"/>
    <n v="2"/>
    <s v="Feb"/>
  </r>
  <r>
    <n v="3020"/>
    <d v="2026-02-17T00:00:00"/>
    <x v="0"/>
    <n v="2026"/>
    <n v="2"/>
    <x v="1"/>
    <x v="1"/>
    <x v="14"/>
    <x v="1"/>
    <s v="Business"/>
    <x v="1"/>
    <s v="Summit Backpack 45L"/>
    <n v="5"/>
    <n v="154.72999999999999"/>
    <n v="0.1"/>
    <n v="77.42"/>
    <n v="696.28499999999997"/>
    <n v="387.1"/>
    <n v="309.18499999999995"/>
    <n v="0.44404949122844806"/>
    <n v="2026"/>
    <s v="Q1"/>
    <n v="2"/>
    <s v="Feb"/>
  </r>
  <r>
    <n v="3227"/>
    <d v="2026-02-17T00:00:00"/>
    <x v="0"/>
    <n v="2026"/>
    <n v="2"/>
    <x v="1"/>
    <x v="2"/>
    <x v="5"/>
    <x v="2"/>
    <s v="Business"/>
    <x v="1"/>
    <s v="Hiking Daypack 20L"/>
    <n v="4"/>
    <n v="93.98"/>
    <n v="0.05"/>
    <n v="44.6"/>
    <n v="357.12400000000002"/>
    <n v="178.4"/>
    <n v="178.72400000000002"/>
    <n v="0.50045362395134463"/>
    <n v="2026"/>
    <s v="Q1"/>
    <n v="2"/>
    <s v="Feb"/>
  </r>
  <r>
    <n v="3530"/>
    <d v="2026-02-17T00:00:00"/>
    <x v="0"/>
    <n v="2026"/>
    <n v="2"/>
    <x v="1"/>
    <x v="0"/>
    <x v="0"/>
    <x v="0"/>
    <s v="New"/>
    <x v="3"/>
    <s v="Alpine Tent 4P"/>
    <n v="2"/>
    <n v="336.83"/>
    <n v="0"/>
    <n v="194.42"/>
    <n v="673.66"/>
    <n v="388.84"/>
    <n v="284.82"/>
    <n v="0.42279488169106078"/>
    <n v="2026"/>
    <s v="Q1"/>
    <n v="2"/>
    <s v="Feb"/>
  </r>
  <r>
    <n v="6"/>
    <d v="2026-02-18T00:00:00"/>
    <x v="0"/>
    <n v="2026"/>
    <n v="2"/>
    <x v="1"/>
    <x v="3"/>
    <x v="8"/>
    <x v="2"/>
    <s v="Returning"/>
    <x v="3"/>
    <s v="Alpine Tent 4P"/>
    <n v="1"/>
    <n v="338.93"/>
    <n v="0"/>
    <n v="197.92"/>
    <n v="338.93"/>
    <n v="197.92"/>
    <n v="141.01000000000002"/>
    <n v="0.41604461098161866"/>
    <n v="2026"/>
    <s v="Q1"/>
    <n v="2"/>
    <s v="Feb"/>
  </r>
  <r>
    <n v="2038"/>
    <d v="2026-02-18T00:00:00"/>
    <x v="0"/>
    <n v="2026"/>
    <n v="2"/>
    <x v="1"/>
    <x v="0"/>
    <x v="9"/>
    <x v="0"/>
    <s v="New"/>
    <x v="3"/>
    <s v="Compact Sleeping Bag"/>
    <n v="5"/>
    <n v="122.72"/>
    <n v="0"/>
    <n v="62.41"/>
    <n v="613.6"/>
    <n v="312.04999999999995"/>
    <n v="301.55000000000007"/>
    <n v="0.49144393741851378"/>
    <n v="2026"/>
    <s v="Q1"/>
    <n v="2"/>
    <s v="Feb"/>
  </r>
  <r>
    <n v="4104"/>
    <d v="2026-02-18T00:00:00"/>
    <x v="0"/>
    <n v="2026"/>
    <n v="2"/>
    <x v="1"/>
    <x v="3"/>
    <x v="4"/>
    <x v="0"/>
    <s v="New"/>
    <x v="2"/>
    <s v="Carry-On Duffel"/>
    <n v="4"/>
    <n v="135.63"/>
    <n v="0.05"/>
    <n v="65.900000000000006"/>
    <n v="515.39400000000001"/>
    <n v="263.60000000000002"/>
    <n v="251.79399999999998"/>
    <n v="0.4885466264644136"/>
    <n v="2026"/>
    <s v="Q1"/>
    <n v="2"/>
    <s v="Feb"/>
  </r>
  <r>
    <n v="1072"/>
    <d v="2026-02-19T00:00:00"/>
    <x v="0"/>
    <n v="2026"/>
    <n v="2"/>
    <x v="1"/>
    <x v="2"/>
    <x v="16"/>
    <x v="0"/>
    <s v="Returning"/>
    <x v="3"/>
    <s v="Portable Camp Stove"/>
    <n v="2"/>
    <n v="81.34"/>
    <n v="0.05"/>
    <n v="40.64"/>
    <n v="154.54599999999999"/>
    <n v="81.28"/>
    <n v="73.265999999999991"/>
    <n v="0.47407244445019603"/>
    <n v="2026"/>
    <s v="Q1"/>
    <n v="2"/>
    <s v="Feb"/>
  </r>
  <r>
    <n v="2435"/>
    <d v="2026-02-19T00:00:00"/>
    <x v="0"/>
    <n v="2026"/>
    <n v="2"/>
    <x v="1"/>
    <x v="2"/>
    <x v="3"/>
    <x v="0"/>
    <s v="New"/>
    <x v="0"/>
    <s v="Compact Repair Kit"/>
    <n v="1"/>
    <n v="41.01"/>
    <n v="0.05"/>
    <n v="16.489999999999998"/>
    <n v="38.959499999999998"/>
    <n v="16.489999999999998"/>
    <n v="22.4695"/>
    <n v="0.57673994789460847"/>
    <n v="2026"/>
    <s v="Q1"/>
    <n v="2"/>
    <s v="Feb"/>
  </r>
  <r>
    <n v="4476"/>
    <d v="2026-02-19T00:00:00"/>
    <x v="0"/>
    <n v="2026"/>
    <n v="2"/>
    <x v="1"/>
    <x v="1"/>
    <x v="11"/>
    <x v="3"/>
    <s v="Business"/>
    <x v="1"/>
    <s v="Summit Backpack 45L"/>
    <n v="2"/>
    <n v="153.03"/>
    <n v="0"/>
    <n v="81.02"/>
    <n v="306.06"/>
    <n v="162.04"/>
    <n v="144.02000000000001"/>
    <n v="0.47056132784421356"/>
    <n v="2026"/>
    <s v="Q1"/>
    <n v="2"/>
    <s v="Feb"/>
  </r>
  <r>
    <n v="174"/>
    <d v="2026-02-20T00:00:00"/>
    <x v="0"/>
    <n v="2026"/>
    <n v="2"/>
    <x v="1"/>
    <x v="1"/>
    <x v="11"/>
    <x v="0"/>
    <s v="New"/>
    <x v="4"/>
    <s v="Weighted Vest"/>
    <n v="2"/>
    <n v="124.92"/>
    <n v="0"/>
    <n v="69.98"/>
    <n v="249.84"/>
    <n v="139.96"/>
    <n v="109.88"/>
    <n v="0.43980147294268329"/>
    <n v="2026"/>
    <s v="Q1"/>
    <n v="2"/>
    <s v="Feb"/>
  </r>
  <r>
    <n v="304"/>
    <d v="2026-02-20T00:00:00"/>
    <x v="0"/>
    <n v="2026"/>
    <n v="2"/>
    <x v="1"/>
    <x v="1"/>
    <x v="12"/>
    <x v="0"/>
    <s v="Business"/>
    <x v="2"/>
    <s v="Carry-On Duffel"/>
    <n v="2"/>
    <n v="136.55000000000001"/>
    <n v="0"/>
    <n v="68.84"/>
    <n v="273.10000000000002"/>
    <n v="137.68"/>
    <n v="135.42000000000002"/>
    <n v="0.49586232149395826"/>
    <n v="2026"/>
    <s v="Q1"/>
    <n v="2"/>
    <s v="Feb"/>
  </r>
  <r>
    <n v="404"/>
    <d v="2026-02-20T00:00:00"/>
    <x v="0"/>
    <n v="2026"/>
    <n v="2"/>
    <x v="1"/>
    <x v="2"/>
    <x v="5"/>
    <x v="1"/>
    <s v="Business"/>
    <x v="3"/>
    <s v="Compact Sleeping Bag"/>
    <n v="15"/>
    <n v="121.98"/>
    <n v="0.1"/>
    <n v="59.86"/>
    <n v="1646.73"/>
    <n v="897.9"/>
    <n v="748.83"/>
    <n v="0.45473757082217486"/>
    <n v="2026"/>
    <s v="Q1"/>
    <n v="2"/>
    <s v="Feb"/>
  </r>
  <r>
    <n v="675"/>
    <d v="2026-02-20T00:00:00"/>
    <x v="0"/>
    <n v="2026"/>
    <n v="2"/>
    <x v="1"/>
    <x v="1"/>
    <x v="12"/>
    <x v="0"/>
    <s v="New"/>
    <x v="2"/>
    <s v="Packing Cube Set"/>
    <n v="1"/>
    <n v="45.54"/>
    <n v="0"/>
    <n v="18.29"/>
    <n v="45.54"/>
    <n v="18.29"/>
    <n v="27.25"/>
    <n v="0.59837505489679399"/>
    <n v="2026"/>
    <s v="Q1"/>
    <n v="2"/>
    <s v="Feb"/>
  </r>
  <r>
    <n v="940"/>
    <d v="2026-02-20T00:00:00"/>
    <x v="0"/>
    <n v="2026"/>
    <n v="2"/>
    <x v="1"/>
    <x v="2"/>
    <x v="3"/>
    <x v="3"/>
    <s v="Returning"/>
    <x v="4"/>
    <s v="Training Mat"/>
    <n v="1"/>
    <n v="51.73"/>
    <n v="0"/>
    <n v="21.83"/>
    <n v="51.73"/>
    <n v="21.83"/>
    <n v="29.9"/>
    <n v="0.57800115986854828"/>
    <n v="2026"/>
    <s v="Q1"/>
    <n v="2"/>
    <s v="Feb"/>
  </r>
  <r>
    <n v="2375"/>
    <d v="2026-02-20T00:00:00"/>
    <x v="0"/>
    <n v="2026"/>
    <n v="2"/>
    <x v="1"/>
    <x v="1"/>
    <x v="12"/>
    <x v="3"/>
    <s v="Returning"/>
    <x v="3"/>
    <s v="Portable Camp Stove"/>
    <n v="2"/>
    <n v="80.510000000000005"/>
    <n v="0.05"/>
    <n v="38.630000000000003"/>
    <n v="152.96899999999999"/>
    <n v="77.260000000000005"/>
    <n v="75.708999999999989"/>
    <n v="0.4949303453640933"/>
    <n v="2026"/>
    <s v="Q1"/>
    <n v="2"/>
    <s v="Feb"/>
  </r>
  <r>
    <n v="4184"/>
    <d v="2026-02-20T00:00:00"/>
    <x v="0"/>
    <n v="2026"/>
    <n v="2"/>
    <x v="1"/>
    <x v="3"/>
    <x v="7"/>
    <x v="0"/>
    <s v="New"/>
    <x v="4"/>
    <s v="Recovery Roller"/>
    <n v="1"/>
    <n v="36.31"/>
    <n v="0"/>
    <n v="14"/>
    <n v="36.31"/>
    <n v="14"/>
    <n v="22.310000000000002"/>
    <n v="0.61443128614706699"/>
    <n v="2026"/>
    <s v="Q1"/>
    <n v="2"/>
    <s v="Feb"/>
  </r>
  <r>
    <n v="4390"/>
    <d v="2026-02-20T00:00:00"/>
    <x v="0"/>
    <n v="2026"/>
    <n v="2"/>
    <x v="1"/>
    <x v="2"/>
    <x v="16"/>
    <x v="0"/>
    <s v="Returning"/>
    <x v="0"/>
    <s v="Commuter Helmet"/>
    <n v="1"/>
    <n v="82.86"/>
    <n v="0.05"/>
    <n v="42.3"/>
    <n v="78.716999999999999"/>
    <n v="42.3"/>
    <n v="36.417000000000002"/>
    <n v="0.46263196005945351"/>
    <n v="2026"/>
    <s v="Q1"/>
    <n v="2"/>
    <s v="Feb"/>
  </r>
  <r>
    <n v="1475"/>
    <d v="2026-02-21T00:00:00"/>
    <x v="0"/>
    <n v="2026"/>
    <n v="2"/>
    <x v="1"/>
    <x v="0"/>
    <x v="0"/>
    <x v="2"/>
    <s v="New"/>
    <x v="0"/>
    <s v="Cycling Pack 12L"/>
    <n v="2"/>
    <n v="103.03"/>
    <n v="0.05"/>
    <n v="50.73"/>
    <n v="195.75700000000001"/>
    <n v="101.46"/>
    <n v="94.297000000000011"/>
    <n v="0.48170435795399402"/>
    <n v="2026"/>
    <s v="Q1"/>
    <n v="2"/>
    <s v="Feb"/>
  </r>
  <r>
    <n v="3504"/>
    <d v="2026-02-21T00:00:00"/>
    <x v="0"/>
    <n v="2026"/>
    <n v="2"/>
    <x v="1"/>
    <x v="1"/>
    <x v="14"/>
    <x v="0"/>
    <s v="Business"/>
    <x v="2"/>
    <s v="Insulated Bottle"/>
    <n v="1"/>
    <n v="36.39"/>
    <n v="0"/>
    <n v="13.49"/>
    <n v="36.39"/>
    <n v="13.49"/>
    <n v="22.9"/>
    <n v="0.62929376202253362"/>
    <n v="2026"/>
    <s v="Q1"/>
    <n v="2"/>
    <s v="Feb"/>
  </r>
  <r>
    <n v="1649"/>
    <d v="2026-02-22T00:00:00"/>
    <x v="0"/>
    <n v="2026"/>
    <n v="2"/>
    <x v="1"/>
    <x v="2"/>
    <x v="5"/>
    <x v="0"/>
    <s v="Returning"/>
    <x v="3"/>
    <s v="Compact Sleeping Bag"/>
    <n v="1"/>
    <n v="124.93"/>
    <n v="0.1"/>
    <n v="59.74"/>
    <n v="112.43700000000001"/>
    <n v="59.74"/>
    <n v="52.69700000000001"/>
    <n v="0.46868023871145625"/>
    <n v="2026"/>
    <s v="Q1"/>
    <n v="2"/>
    <s v="Feb"/>
  </r>
  <r>
    <n v="2170"/>
    <d v="2026-02-22T00:00:00"/>
    <x v="0"/>
    <n v="2026"/>
    <n v="2"/>
    <x v="1"/>
    <x v="1"/>
    <x v="11"/>
    <x v="3"/>
    <s v="Returning"/>
    <x v="0"/>
    <s v="Cycling Pack 12L"/>
    <n v="1"/>
    <n v="101.19"/>
    <n v="0.05"/>
    <n v="49.14"/>
    <n v="96.130499999999998"/>
    <n v="49.14"/>
    <n v="46.990499999999997"/>
    <n v="0.48881988546819166"/>
    <n v="2026"/>
    <s v="Q1"/>
    <n v="2"/>
    <s v="Feb"/>
  </r>
  <r>
    <n v="3402"/>
    <d v="2026-02-22T00:00:00"/>
    <x v="0"/>
    <n v="2026"/>
    <n v="2"/>
    <x v="1"/>
    <x v="3"/>
    <x v="8"/>
    <x v="0"/>
    <s v="Returning"/>
    <x v="4"/>
    <s v="Training Mat"/>
    <n v="2"/>
    <n v="51.2"/>
    <n v="0"/>
    <n v="21.38"/>
    <n v="102.4"/>
    <n v="42.76"/>
    <n v="59.640000000000008"/>
    <n v="0.58242187500000009"/>
    <n v="2026"/>
    <s v="Q1"/>
    <n v="2"/>
    <s v="Feb"/>
  </r>
  <r>
    <n v="3773"/>
    <d v="2026-02-22T00:00:00"/>
    <x v="0"/>
    <n v="2026"/>
    <n v="2"/>
    <x v="1"/>
    <x v="3"/>
    <x v="4"/>
    <x v="0"/>
    <s v="Returning"/>
    <x v="3"/>
    <s v="Portable Camp Stove"/>
    <n v="1"/>
    <n v="81.81"/>
    <n v="0"/>
    <n v="40.32"/>
    <n v="81.81"/>
    <n v="40.32"/>
    <n v="41.49"/>
    <n v="0.50715071507150711"/>
    <n v="2026"/>
    <s v="Q1"/>
    <n v="2"/>
    <s v="Feb"/>
  </r>
  <r>
    <n v="4670"/>
    <d v="2026-02-22T00:00:00"/>
    <x v="0"/>
    <n v="2026"/>
    <n v="2"/>
    <x v="1"/>
    <x v="0"/>
    <x v="15"/>
    <x v="2"/>
    <s v="Business"/>
    <x v="1"/>
    <s v="Summit Backpack 45L"/>
    <n v="1"/>
    <n v="152.96"/>
    <n v="0"/>
    <n v="79.510000000000005"/>
    <n v="152.96"/>
    <n v="79.510000000000005"/>
    <n v="73.45"/>
    <n v="0.48019089958158995"/>
    <n v="2026"/>
    <s v="Q1"/>
    <n v="2"/>
    <s v="Feb"/>
  </r>
  <r>
    <n v="587"/>
    <d v="2026-02-23T00:00:00"/>
    <x v="0"/>
    <n v="2026"/>
    <n v="2"/>
    <x v="1"/>
    <x v="3"/>
    <x v="7"/>
    <x v="3"/>
    <s v="Business"/>
    <x v="2"/>
    <s v="Travel Backpack 35L"/>
    <n v="1"/>
    <n v="166.13"/>
    <n v="0.05"/>
    <n v="85.7"/>
    <n v="157.8235"/>
    <n v="85.7"/>
    <n v="72.123499999999993"/>
    <n v="0.45698834457479398"/>
    <n v="2026"/>
    <s v="Q1"/>
    <n v="2"/>
    <s v="Feb"/>
  </r>
  <r>
    <n v="1085"/>
    <d v="2026-02-23T00:00:00"/>
    <x v="0"/>
    <n v="2026"/>
    <n v="2"/>
    <x v="1"/>
    <x v="0"/>
    <x v="15"/>
    <x v="0"/>
    <s v="New"/>
    <x v="3"/>
    <s v="Trail Tent 2P"/>
    <n v="3"/>
    <n v="193.18"/>
    <n v="0.05"/>
    <n v="106.19"/>
    <n v="550.56299999999999"/>
    <n v="318.57"/>
    <n v="231.99299999999999"/>
    <n v="0.42137412067283853"/>
    <n v="2026"/>
    <s v="Q1"/>
    <n v="2"/>
    <s v="Feb"/>
  </r>
  <r>
    <n v="1635"/>
    <d v="2026-02-23T00:00:00"/>
    <x v="0"/>
    <n v="2026"/>
    <n v="2"/>
    <x v="1"/>
    <x v="2"/>
    <x v="10"/>
    <x v="0"/>
    <s v="Returning"/>
    <x v="0"/>
    <s v="Commuter Helmet"/>
    <n v="1"/>
    <n v="80.42"/>
    <n v="0"/>
    <n v="41.72"/>
    <n v="80.42"/>
    <n v="41.72"/>
    <n v="38.700000000000003"/>
    <n v="0.4812235762248197"/>
    <n v="2026"/>
    <s v="Q1"/>
    <n v="2"/>
    <s v="Feb"/>
  </r>
  <r>
    <n v="4067"/>
    <d v="2026-02-23T00:00:00"/>
    <x v="0"/>
    <n v="2026"/>
    <n v="2"/>
    <x v="1"/>
    <x v="3"/>
    <x v="13"/>
    <x v="0"/>
    <s v="Returning"/>
    <x v="3"/>
    <s v="Compact Sleeping Bag"/>
    <n v="2"/>
    <n v="122.17"/>
    <n v="0"/>
    <n v="60.62"/>
    <n v="244.34"/>
    <n v="121.24"/>
    <n v="123.10000000000001"/>
    <n v="0.50380617172792019"/>
    <n v="2026"/>
    <s v="Q1"/>
    <n v="2"/>
    <s v="Feb"/>
  </r>
  <r>
    <n v="287"/>
    <d v="2026-02-24T00:00:00"/>
    <x v="0"/>
    <n v="2026"/>
    <n v="2"/>
    <x v="1"/>
    <x v="1"/>
    <x v="6"/>
    <x v="3"/>
    <s v="New"/>
    <x v="2"/>
    <s v="Travel Backpack 35L"/>
    <n v="1"/>
    <n v="164.6"/>
    <n v="0"/>
    <n v="85.07"/>
    <n v="164.6"/>
    <n v="85.07"/>
    <n v="79.53"/>
    <n v="0.48317132442284327"/>
    <n v="2026"/>
    <s v="Q1"/>
    <n v="2"/>
    <s v="Feb"/>
  </r>
  <r>
    <n v="794"/>
    <d v="2026-02-24T00:00:00"/>
    <x v="0"/>
    <n v="2026"/>
    <n v="2"/>
    <x v="1"/>
    <x v="1"/>
    <x v="14"/>
    <x v="0"/>
    <s v="New"/>
    <x v="2"/>
    <s v="Carry-On Duffel"/>
    <n v="1"/>
    <n v="132.19999999999999"/>
    <n v="0"/>
    <n v="67.180000000000007"/>
    <n v="132.19999999999999"/>
    <n v="67.180000000000007"/>
    <n v="65.019999999999982"/>
    <n v="0.49183055975794243"/>
    <n v="2026"/>
    <s v="Q1"/>
    <n v="2"/>
    <s v="Feb"/>
  </r>
  <r>
    <n v="1609"/>
    <d v="2026-02-24T00:00:00"/>
    <x v="0"/>
    <n v="2026"/>
    <n v="2"/>
    <x v="1"/>
    <x v="3"/>
    <x v="4"/>
    <x v="0"/>
    <s v="Returning"/>
    <x v="0"/>
    <s v="Compact Repair Kit"/>
    <n v="2"/>
    <n v="40.700000000000003"/>
    <n v="0"/>
    <n v="16.63"/>
    <n v="81.400000000000006"/>
    <n v="33.26"/>
    <n v="48.140000000000008"/>
    <n v="0.59140049140049145"/>
    <n v="2026"/>
    <s v="Q1"/>
    <n v="2"/>
    <s v="Feb"/>
  </r>
  <r>
    <n v="4921"/>
    <d v="2026-02-24T00:00:00"/>
    <x v="0"/>
    <n v="2026"/>
    <n v="2"/>
    <x v="1"/>
    <x v="1"/>
    <x v="12"/>
    <x v="0"/>
    <s v="Returning"/>
    <x v="2"/>
    <s v="Insulated Bottle"/>
    <n v="1"/>
    <n v="35.39"/>
    <n v="0"/>
    <n v="13.93"/>
    <n v="35.39"/>
    <n v="13.93"/>
    <n v="21.46"/>
    <n v="0.60638598474145244"/>
    <n v="2026"/>
    <s v="Q1"/>
    <n v="2"/>
    <s v="Feb"/>
  </r>
  <r>
    <n v="2209"/>
    <d v="2026-02-25T00:00:00"/>
    <x v="0"/>
    <n v="2026"/>
    <n v="2"/>
    <x v="1"/>
    <x v="0"/>
    <x v="0"/>
    <x v="0"/>
    <s v="Business"/>
    <x v="0"/>
    <s v="Trail Bike Light"/>
    <n v="5"/>
    <n v="50.58"/>
    <n v="0.1"/>
    <n v="22.42"/>
    <n v="227.60999999999999"/>
    <n v="112.10000000000001"/>
    <n v="115.50999999999998"/>
    <n v="0.50749088352884308"/>
    <n v="2026"/>
    <s v="Q1"/>
    <n v="2"/>
    <s v="Feb"/>
  </r>
  <r>
    <n v="4757"/>
    <d v="2026-02-25T00:00:00"/>
    <x v="0"/>
    <n v="2026"/>
    <n v="2"/>
    <x v="1"/>
    <x v="1"/>
    <x v="11"/>
    <x v="3"/>
    <s v="Business"/>
    <x v="4"/>
    <s v="Training Mat"/>
    <n v="2"/>
    <n v="49.48"/>
    <n v="0"/>
    <n v="21.37"/>
    <n v="98.96"/>
    <n v="42.74"/>
    <n v="56.219999999999992"/>
    <n v="0.5681083265966046"/>
    <n v="2026"/>
    <s v="Q1"/>
    <n v="2"/>
    <s v="Feb"/>
  </r>
  <r>
    <n v="5155"/>
    <d v="2026-02-25T00:00:00"/>
    <x v="0"/>
    <n v="2026"/>
    <n v="2"/>
    <x v="1"/>
    <x v="3"/>
    <x v="13"/>
    <x v="2"/>
    <s v="New"/>
    <x v="4"/>
    <s v="Training Mat"/>
    <n v="1"/>
    <n v="50.51"/>
    <n v="0"/>
    <n v="21.4"/>
    <n v="50.51"/>
    <n v="21.4"/>
    <n v="29.11"/>
    <n v="0.57632152049099195"/>
    <n v="2026"/>
    <s v="Q1"/>
    <n v="2"/>
    <s v="Feb"/>
  </r>
  <r>
    <n v="1737"/>
    <d v="2026-02-26T00:00:00"/>
    <x v="0"/>
    <n v="2026"/>
    <n v="2"/>
    <x v="1"/>
    <x v="0"/>
    <x v="15"/>
    <x v="0"/>
    <s v="New"/>
    <x v="3"/>
    <s v="Compact Sleeping Bag"/>
    <n v="2"/>
    <n v="122.16"/>
    <n v="0"/>
    <n v="61.31"/>
    <n v="244.32"/>
    <n v="122.62"/>
    <n v="121.69999999999999"/>
    <n v="0.49811722331368691"/>
    <n v="2026"/>
    <s v="Q1"/>
    <n v="2"/>
    <s v="Feb"/>
  </r>
  <r>
    <n v="1905"/>
    <d v="2026-02-26T00:00:00"/>
    <x v="0"/>
    <n v="2026"/>
    <n v="2"/>
    <x v="1"/>
    <x v="3"/>
    <x v="7"/>
    <x v="2"/>
    <s v="Returning"/>
    <x v="0"/>
    <s v="Trail Bike Light"/>
    <n v="3"/>
    <n v="51.32"/>
    <n v="0.1"/>
    <n v="22.62"/>
    <n v="138.56400000000002"/>
    <n v="67.86"/>
    <n v="70.704000000000022"/>
    <n v="0.51026240581969351"/>
    <n v="2026"/>
    <s v="Q1"/>
    <n v="2"/>
    <s v="Feb"/>
  </r>
  <r>
    <n v="2359"/>
    <d v="2026-02-26T00:00:00"/>
    <x v="0"/>
    <n v="2026"/>
    <n v="2"/>
    <x v="1"/>
    <x v="2"/>
    <x v="10"/>
    <x v="0"/>
    <s v="Returning"/>
    <x v="3"/>
    <s v="Trail Tent 2P"/>
    <n v="2"/>
    <n v="195.92"/>
    <n v="0.05"/>
    <n v="104.13"/>
    <n v="372.24799999999993"/>
    <n v="208.26"/>
    <n v="163.98799999999994"/>
    <n v="0.4405342674775955"/>
    <n v="2026"/>
    <s v="Q1"/>
    <n v="2"/>
    <s v="Feb"/>
  </r>
  <r>
    <n v="3666"/>
    <d v="2026-02-26T00:00:00"/>
    <x v="0"/>
    <n v="2026"/>
    <n v="2"/>
    <x v="1"/>
    <x v="0"/>
    <x v="15"/>
    <x v="0"/>
    <s v="Returning"/>
    <x v="2"/>
    <s v="Insulated Bottle"/>
    <n v="1"/>
    <n v="36.19"/>
    <n v="0.1"/>
    <n v="13.62"/>
    <n v="32.570999999999998"/>
    <n v="13.62"/>
    <n v="18.951000000000001"/>
    <n v="0.58183660311319896"/>
    <n v="2026"/>
    <s v="Q1"/>
    <n v="2"/>
    <s v="Feb"/>
  </r>
  <r>
    <n v="518"/>
    <d v="2026-02-27T00:00:00"/>
    <x v="0"/>
    <n v="2026"/>
    <n v="2"/>
    <x v="1"/>
    <x v="2"/>
    <x v="2"/>
    <x v="0"/>
    <s v="New"/>
    <x v="1"/>
    <s v="Trekking Poles"/>
    <n v="1"/>
    <n v="72.97"/>
    <n v="0"/>
    <n v="32.43"/>
    <n v="72.97"/>
    <n v="32.43"/>
    <n v="40.54"/>
    <n v="0.55557078251336167"/>
    <n v="2026"/>
    <s v="Q1"/>
    <n v="2"/>
    <s v="Feb"/>
  </r>
  <r>
    <n v="892"/>
    <d v="2026-02-27T00:00:00"/>
    <x v="0"/>
    <n v="2026"/>
    <n v="2"/>
    <x v="1"/>
    <x v="3"/>
    <x v="7"/>
    <x v="1"/>
    <s v="Business"/>
    <x v="2"/>
    <s v="Packing Cube Set"/>
    <n v="12"/>
    <n v="47.15"/>
    <n v="0.1"/>
    <n v="17.829999999999998"/>
    <n v="509.21999999999997"/>
    <n v="213.95999999999998"/>
    <n v="295.26"/>
    <n v="0.57982797219276538"/>
    <n v="2026"/>
    <s v="Q1"/>
    <n v="2"/>
    <s v="Feb"/>
  </r>
  <r>
    <n v="1115"/>
    <d v="2026-02-27T00:00:00"/>
    <x v="0"/>
    <n v="2026"/>
    <n v="2"/>
    <x v="1"/>
    <x v="0"/>
    <x v="0"/>
    <x v="2"/>
    <s v="Business"/>
    <x v="2"/>
    <s v="Travel Backpack 35L"/>
    <n v="3"/>
    <n v="161.19999999999999"/>
    <n v="0.1"/>
    <n v="87.37"/>
    <n v="435.23999999999995"/>
    <n v="262.11"/>
    <n v="173.12999999999994"/>
    <n v="0.39778053487730897"/>
    <n v="2026"/>
    <s v="Q1"/>
    <n v="2"/>
    <s v="Feb"/>
  </r>
  <r>
    <n v="1186"/>
    <d v="2026-02-27T00:00:00"/>
    <x v="0"/>
    <n v="2026"/>
    <n v="2"/>
    <x v="1"/>
    <x v="0"/>
    <x v="9"/>
    <x v="2"/>
    <s v="Business"/>
    <x v="0"/>
    <s v="Trail Bike Light"/>
    <n v="1"/>
    <n v="49.73"/>
    <n v="0"/>
    <n v="22"/>
    <n v="49.73"/>
    <n v="22"/>
    <n v="27.729999999999997"/>
    <n v="0.55761109993967417"/>
    <n v="2026"/>
    <s v="Q1"/>
    <n v="2"/>
    <s v="Feb"/>
  </r>
  <r>
    <n v="2093"/>
    <d v="2026-02-27T00:00:00"/>
    <x v="0"/>
    <n v="2026"/>
    <n v="2"/>
    <x v="1"/>
    <x v="2"/>
    <x v="16"/>
    <x v="0"/>
    <s v="Returning"/>
    <x v="3"/>
    <s v="Compact Sleeping Bag"/>
    <n v="2"/>
    <n v="126.19"/>
    <n v="0"/>
    <n v="58.99"/>
    <n v="252.38"/>
    <n v="117.98"/>
    <n v="134.39999999999998"/>
    <n v="0.5325303114351374"/>
    <n v="2026"/>
    <s v="Q1"/>
    <n v="2"/>
    <s v="Feb"/>
  </r>
  <r>
    <n v="2136"/>
    <d v="2026-02-27T00:00:00"/>
    <x v="0"/>
    <n v="2026"/>
    <n v="2"/>
    <x v="1"/>
    <x v="1"/>
    <x v="12"/>
    <x v="0"/>
    <s v="Returning"/>
    <x v="2"/>
    <s v="Carry-On Duffel"/>
    <n v="2"/>
    <n v="135.38999999999999"/>
    <n v="0.05"/>
    <n v="65.69"/>
    <n v="257.24099999999999"/>
    <n v="131.38"/>
    <n v="125.86099999999999"/>
    <n v="0.48927270536189799"/>
    <n v="2026"/>
    <s v="Q1"/>
    <n v="2"/>
    <s v="Feb"/>
  </r>
  <r>
    <n v="3538"/>
    <d v="2026-02-27T00:00:00"/>
    <x v="0"/>
    <n v="2026"/>
    <n v="2"/>
    <x v="1"/>
    <x v="1"/>
    <x v="14"/>
    <x v="1"/>
    <s v="Business"/>
    <x v="4"/>
    <s v="Resistance Band Set"/>
    <n v="12"/>
    <n v="41.27"/>
    <n v="0.1"/>
    <n v="14.71"/>
    <n v="445.71600000000001"/>
    <n v="176.52"/>
    <n v="269.19600000000003"/>
    <n v="0.60396306168053204"/>
    <n v="2026"/>
    <s v="Q1"/>
    <n v="2"/>
    <s v="Feb"/>
  </r>
  <r>
    <n v="3891"/>
    <d v="2026-02-27T00:00:00"/>
    <x v="0"/>
    <n v="2026"/>
    <n v="2"/>
    <x v="1"/>
    <x v="0"/>
    <x v="0"/>
    <x v="2"/>
    <s v="Returning"/>
    <x v="0"/>
    <s v="Commuter Helmet"/>
    <n v="1"/>
    <n v="82.04"/>
    <n v="0.1"/>
    <n v="41.46"/>
    <n v="73.836000000000013"/>
    <n v="41.46"/>
    <n v="32.376000000000012"/>
    <n v="0.43848529172761264"/>
    <n v="2026"/>
    <s v="Q1"/>
    <n v="2"/>
    <s v="Feb"/>
  </r>
  <r>
    <n v="3917"/>
    <d v="2026-02-27T00:00:00"/>
    <x v="0"/>
    <n v="2026"/>
    <n v="2"/>
    <x v="1"/>
    <x v="3"/>
    <x v="4"/>
    <x v="0"/>
    <s v="Returning"/>
    <x v="2"/>
    <s v="Insulated Bottle"/>
    <n v="3"/>
    <n v="36.630000000000003"/>
    <n v="0"/>
    <n v="13.26"/>
    <n v="109.89000000000001"/>
    <n v="39.78"/>
    <n v="70.110000000000014"/>
    <n v="0.63800163800163801"/>
    <n v="2026"/>
    <s v="Q1"/>
    <n v="2"/>
    <s v="Feb"/>
  </r>
  <r>
    <n v="4594"/>
    <d v="2026-02-27T00:00:00"/>
    <x v="0"/>
    <n v="2026"/>
    <n v="2"/>
    <x v="1"/>
    <x v="3"/>
    <x v="7"/>
    <x v="2"/>
    <s v="Returning"/>
    <x v="1"/>
    <s v="Hiking Daypack 20L"/>
    <n v="5"/>
    <n v="92.94"/>
    <n v="0.05"/>
    <n v="46.47"/>
    <n v="441.46499999999997"/>
    <n v="232.35"/>
    <n v="209.11499999999998"/>
    <n v="0.47368421052631576"/>
    <n v="2026"/>
    <s v="Q1"/>
    <n v="2"/>
    <s v="Feb"/>
  </r>
  <r>
    <n v="4750"/>
    <d v="2026-02-27T00:00:00"/>
    <x v="0"/>
    <n v="2026"/>
    <n v="2"/>
    <x v="1"/>
    <x v="1"/>
    <x v="12"/>
    <x v="2"/>
    <s v="Returning"/>
    <x v="4"/>
    <s v="Weighted Vest"/>
    <n v="2"/>
    <n v="120.44"/>
    <n v="0.05"/>
    <n v="68.98"/>
    <n v="228.83599999999998"/>
    <n v="137.96"/>
    <n v="90.875999999999976"/>
    <n v="0.3971228303239"/>
    <n v="2026"/>
    <s v="Q1"/>
    <n v="2"/>
    <s v="Feb"/>
  </r>
  <r>
    <n v="4960"/>
    <d v="2026-02-27T00:00:00"/>
    <x v="0"/>
    <n v="2026"/>
    <n v="2"/>
    <x v="1"/>
    <x v="1"/>
    <x v="6"/>
    <x v="3"/>
    <s v="New"/>
    <x v="2"/>
    <s v="Insulated Bottle"/>
    <n v="2"/>
    <n v="36.130000000000003"/>
    <n v="0"/>
    <n v="13.72"/>
    <n v="72.260000000000005"/>
    <n v="27.44"/>
    <n v="44.820000000000007"/>
    <n v="0.62026017160254643"/>
    <n v="2026"/>
    <s v="Q1"/>
    <n v="2"/>
    <s v="Feb"/>
  </r>
  <r>
    <n v="4245"/>
    <d v="2026-02-28T00:00:00"/>
    <x v="0"/>
    <n v="2026"/>
    <n v="2"/>
    <x v="1"/>
    <x v="1"/>
    <x v="1"/>
    <x v="2"/>
    <s v="Returning"/>
    <x v="4"/>
    <s v="Weighted Vest"/>
    <n v="1"/>
    <n v="124.97"/>
    <n v="0.1"/>
    <n v="69.790000000000006"/>
    <n v="112.473"/>
    <n v="69.790000000000006"/>
    <n v="42.682999999999993"/>
    <n v="0.37949552337005321"/>
    <n v="2026"/>
    <s v="Q1"/>
    <n v="2"/>
    <s v="Feb"/>
  </r>
  <r>
    <n v="4664"/>
    <d v="2026-02-28T00:00:00"/>
    <x v="0"/>
    <n v="2026"/>
    <n v="2"/>
    <x v="1"/>
    <x v="3"/>
    <x v="13"/>
    <x v="0"/>
    <s v="Returning"/>
    <x v="2"/>
    <s v="Travel Backpack 35L"/>
    <n v="1"/>
    <n v="163.31"/>
    <n v="0.05"/>
    <n v="87.22"/>
    <n v="155.14449999999999"/>
    <n v="87.22"/>
    <n v="67.924499999999995"/>
    <n v="0.43781442461705056"/>
    <n v="2026"/>
    <s v="Q1"/>
    <n v="2"/>
    <s v="Feb"/>
  </r>
  <r>
    <n v="383"/>
    <d v="2026-03-01T00:00:00"/>
    <x v="0"/>
    <n v="2026"/>
    <n v="3"/>
    <x v="2"/>
    <x v="2"/>
    <x v="2"/>
    <x v="2"/>
    <s v="Returning"/>
    <x v="1"/>
    <s v="Hiking Daypack 20L"/>
    <n v="3"/>
    <n v="92.76"/>
    <n v="0"/>
    <n v="45.84"/>
    <n v="278.28000000000003"/>
    <n v="137.52000000000001"/>
    <n v="140.76000000000002"/>
    <n v="0.50582147477360928"/>
    <n v="2026"/>
    <s v="Q1"/>
    <n v="3"/>
    <s v="Mar"/>
  </r>
  <r>
    <n v="730"/>
    <d v="2026-03-01T00:00:00"/>
    <x v="0"/>
    <n v="2026"/>
    <n v="3"/>
    <x v="2"/>
    <x v="0"/>
    <x v="15"/>
    <x v="1"/>
    <s v="Business"/>
    <x v="4"/>
    <s v="Resistance Band Set"/>
    <n v="5"/>
    <n v="41.31"/>
    <n v="0.1"/>
    <n v="15.14"/>
    <n v="185.89500000000001"/>
    <n v="75.7"/>
    <n v="110.19500000000001"/>
    <n v="0.59278087092175691"/>
    <n v="2026"/>
    <s v="Q1"/>
    <n v="3"/>
    <s v="Mar"/>
  </r>
  <r>
    <n v="985"/>
    <d v="2026-03-01T00:00:00"/>
    <x v="0"/>
    <n v="2026"/>
    <n v="3"/>
    <x v="2"/>
    <x v="1"/>
    <x v="14"/>
    <x v="3"/>
    <s v="New"/>
    <x v="4"/>
    <s v="Resistance Band Set"/>
    <n v="2"/>
    <n v="41.23"/>
    <n v="0"/>
    <n v="14.28"/>
    <n v="82.46"/>
    <n v="28.56"/>
    <n v="53.899999999999991"/>
    <n v="0.65365025466893034"/>
    <n v="2026"/>
    <s v="Q1"/>
    <n v="3"/>
    <s v="Mar"/>
  </r>
  <r>
    <n v="1457"/>
    <d v="2026-03-01T00:00:00"/>
    <x v="0"/>
    <n v="2026"/>
    <n v="3"/>
    <x v="2"/>
    <x v="1"/>
    <x v="1"/>
    <x v="0"/>
    <s v="New"/>
    <x v="2"/>
    <s v="Insulated Bottle"/>
    <n v="1"/>
    <n v="36.47"/>
    <n v="0.05"/>
    <n v="13.21"/>
    <n v="34.646499999999996"/>
    <n v="13.21"/>
    <n v="21.436499999999995"/>
    <n v="0.61872050567878423"/>
    <n v="2026"/>
    <s v="Q1"/>
    <n v="3"/>
    <s v="Mar"/>
  </r>
  <r>
    <n v="2558"/>
    <d v="2026-03-01T00:00:00"/>
    <x v="0"/>
    <n v="2026"/>
    <n v="3"/>
    <x v="2"/>
    <x v="0"/>
    <x v="15"/>
    <x v="3"/>
    <s v="New"/>
    <x v="4"/>
    <s v="Recovery Roller"/>
    <n v="1"/>
    <n v="36.67"/>
    <n v="0"/>
    <n v="13.97"/>
    <n v="36.67"/>
    <n v="13.97"/>
    <n v="22.700000000000003"/>
    <n v="0.61903463321516228"/>
    <n v="2026"/>
    <s v="Q1"/>
    <n v="3"/>
    <s v="Mar"/>
  </r>
  <r>
    <n v="3024"/>
    <d v="2026-03-01T00:00:00"/>
    <x v="0"/>
    <n v="2026"/>
    <n v="3"/>
    <x v="2"/>
    <x v="1"/>
    <x v="11"/>
    <x v="0"/>
    <s v="Business"/>
    <x v="0"/>
    <s v="Trail Bike Light"/>
    <n v="2"/>
    <n v="51.87"/>
    <n v="0.1"/>
    <n v="22.95"/>
    <n v="93.366"/>
    <n v="45.9"/>
    <n v="47.466000000000001"/>
    <n v="0.50838635049161363"/>
    <n v="2026"/>
    <s v="Q1"/>
    <n v="3"/>
    <s v="Mar"/>
  </r>
  <r>
    <n v="3225"/>
    <d v="2026-03-01T00:00:00"/>
    <x v="0"/>
    <n v="2026"/>
    <n v="3"/>
    <x v="2"/>
    <x v="2"/>
    <x v="2"/>
    <x v="2"/>
    <s v="Business"/>
    <x v="3"/>
    <s v="Trail Tent 2P"/>
    <n v="1"/>
    <n v="195.06"/>
    <n v="0.1"/>
    <n v="106.68"/>
    <n v="175.554"/>
    <n v="106.68"/>
    <n v="68.873999999999995"/>
    <n v="0.39232372945076727"/>
    <n v="2026"/>
    <s v="Q1"/>
    <n v="3"/>
    <s v="Mar"/>
  </r>
  <r>
    <n v="3551"/>
    <d v="2026-03-01T00:00:00"/>
    <x v="0"/>
    <n v="2026"/>
    <n v="3"/>
    <x v="2"/>
    <x v="1"/>
    <x v="11"/>
    <x v="3"/>
    <s v="Returning"/>
    <x v="0"/>
    <s v="Cycling Pack 12L"/>
    <n v="2"/>
    <n v="100.79"/>
    <n v="0.05"/>
    <n v="49"/>
    <n v="191.501"/>
    <n v="98"/>
    <n v="93.501000000000005"/>
    <n v="0.48825332504791097"/>
    <n v="2026"/>
    <s v="Q1"/>
    <n v="3"/>
    <s v="Mar"/>
  </r>
  <r>
    <n v="4157"/>
    <d v="2026-03-01T00:00:00"/>
    <x v="0"/>
    <n v="2026"/>
    <n v="3"/>
    <x v="2"/>
    <x v="3"/>
    <x v="8"/>
    <x v="0"/>
    <s v="New"/>
    <x v="0"/>
    <s v="Trail Bike Light"/>
    <n v="5"/>
    <n v="51.92"/>
    <n v="0.15"/>
    <n v="22.24"/>
    <n v="220.66000000000003"/>
    <n v="111.19999999999999"/>
    <n v="109.46000000000004"/>
    <n v="0.49605728269736254"/>
    <n v="2026"/>
    <s v="Q1"/>
    <n v="3"/>
    <s v="Mar"/>
  </r>
  <r>
    <n v="4398"/>
    <d v="2026-03-01T00:00:00"/>
    <x v="0"/>
    <n v="2026"/>
    <n v="3"/>
    <x v="2"/>
    <x v="3"/>
    <x v="7"/>
    <x v="0"/>
    <s v="New"/>
    <x v="3"/>
    <s v="Compact Sleeping Bag"/>
    <n v="1"/>
    <n v="123.99"/>
    <n v="0.05"/>
    <n v="61.67"/>
    <n v="117.79049999999999"/>
    <n v="61.67"/>
    <n v="56.120499999999993"/>
    <n v="0.47644334644984099"/>
    <n v="2026"/>
    <s v="Q1"/>
    <n v="3"/>
    <s v="Mar"/>
  </r>
  <r>
    <n v="4951"/>
    <d v="2026-03-01T00:00:00"/>
    <x v="0"/>
    <n v="2026"/>
    <n v="3"/>
    <x v="2"/>
    <x v="1"/>
    <x v="14"/>
    <x v="0"/>
    <s v="New"/>
    <x v="3"/>
    <s v="Alpine Tent 4P"/>
    <n v="1"/>
    <n v="344.8"/>
    <n v="0.05"/>
    <n v="196.14"/>
    <n v="327.56"/>
    <n v="196.14"/>
    <n v="131.42000000000002"/>
    <n v="0.40120893882036884"/>
    <n v="2026"/>
    <s v="Q1"/>
    <n v="3"/>
    <s v="Mar"/>
  </r>
  <r>
    <n v="1354"/>
    <d v="2026-03-02T00:00:00"/>
    <x v="0"/>
    <n v="2026"/>
    <n v="3"/>
    <x v="2"/>
    <x v="3"/>
    <x v="8"/>
    <x v="3"/>
    <s v="Returning"/>
    <x v="2"/>
    <s v="Carry-On Duffel"/>
    <n v="3"/>
    <n v="131.91999999999999"/>
    <n v="0.05"/>
    <n v="67.47"/>
    <n v="375.97199999999998"/>
    <n v="202.41"/>
    <n v="173.56199999999998"/>
    <n v="0.46163544093709102"/>
    <n v="2026"/>
    <s v="Q1"/>
    <n v="3"/>
    <s v="Mar"/>
  </r>
  <r>
    <n v="2042"/>
    <d v="2026-03-02T00:00:00"/>
    <x v="0"/>
    <n v="2026"/>
    <n v="3"/>
    <x v="2"/>
    <x v="2"/>
    <x v="16"/>
    <x v="0"/>
    <s v="Business"/>
    <x v="1"/>
    <s v="Trail Boots"/>
    <n v="3"/>
    <n v="146.99"/>
    <n v="0"/>
    <n v="80.069999999999993"/>
    <n v="440.97"/>
    <n v="240.20999999999998"/>
    <n v="200.76000000000005"/>
    <n v="0.45526906592285199"/>
    <n v="2026"/>
    <s v="Q1"/>
    <n v="3"/>
    <s v="Mar"/>
  </r>
  <r>
    <n v="3895"/>
    <d v="2026-03-02T00:00:00"/>
    <x v="0"/>
    <n v="2026"/>
    <n v="3"/>
    <x v="2"/>
    <x v="3"/>
    <x v="7"/>
    <x v="0"/>
    <s v="Business"/>
    <x v="2"/>
    <s v="Travel Backpack 35L"/>
    <n v="2"/>
    <n v="164.74"/>
    <n v="0.05"/>
    <n v="89.9"/>
    <n v="313.00600000000003"/>
    <n v="179.8"/>
    <n v="133.20600000000002"/>
    <n v="0.42557011686676932"/>
    <n v="2026"/>
    <s v="Q1"/>
    <n v="3"/>
    <s v="Mar"/>
  </r>
  <r>
    <n v="5074"/>
    <d v="2026-03-02T00:00:00"/>
    <x v="0"/>
    <n v="2026"/>
    <n v="3"/>
    <x v="2"/>
    <x v="3"/>
    <x v="7"/>
    <x v="0"/>
    <s v="Returning"/>
    <x v="1"/>
    <s v="Hiking Daypack 20L"/>
    <n v="2"/>
    <n v="89.81"/>
    <n v="0"/>
    <n v="46.44"/>
    <n v="179.62"/>
    <n v="92.88"/>
    <n v="86.740000000000009"/>
    <n v="0.482908362097762"/>
    <n v="2026"/>
    <s v="Q1"/>
    <n v="3"/>
    <s v="Mar"/>
  </r>
  <r>
    <n v="179"/>
    <d v="2026-03-03T00:00:00"/>
    <x v="0"/>
    <n v="2026"/>
    <n v="3"/>
    <x v="2"/>
    <x v="2"/>
    <x v="16"/>
    <x v="2"/>
    <s v="Returning"/>
    <x v="4"/>
    <s v="Recovery Roller"/>
    <n v="1"/>
    <n v="35.369999999999997"/>
    <n v="0"/>
    <n v="13.88"/>
    <n v="35.369999999999997"/>
    <n v="13.88"/>
    <n v="21.489999999999995"/>
    <n v="0.60757704269154644"/>
    <n v="2026"/>
    <s v="Q1"/>
    <n v="3"/>
    <s v="Mar"/>
  </r>
  <r>
    <n v="459"/>
    <d v="2026-03-03T00:00:00"/>
    <x v="0"/>
    <n v="2026"/>
    <n v="3"/>
    <x v="2"/>
    <x v="1"/>
    <x v="12"/>
    <x v="3"/>
    <s v="New"/>
    <x v="0"/>
    <s v="Trail Bike Light"/>
    <n v="4"/>
    <n v="50.64"/>
    <n v="0"/>
    <n v="23.09"/>
    <n v="202.56"/>
    <n v="92.36"/>
    <n v="110.2"/>
    <n v="0.54403633491311221"/>
    <n v="2026"/>
    <s v="Q1"/>
    <n v="3"/>
    <s v="Mar"/>
  </r>
  <r>
    <n v="525"/>
    <d v="2026-03-03T00:00:00"/>
    <x v="0"/>
    <n v="2026"/>
    <n v="3"/>
    <x v="2"/>
    <x v="3"/>
    <x v="7"/>
    <x v="2"/>
    <s v="Returning"/>
    <x v="1"/>
    <s v="Trail Boots"/>
    <n v="1"/>
    <n v="146.37"/>
    <n v="0"/>
    <n v="78.3"/>
    <n v="146.37"/>
    <n v="78.3"/>
    <n v="68.070000000000007"/>
    <n v="0.46505431440869033"/>
    <n v="2026"/>
    <s v="Q1"/>
    <n v="3"/>
    <s v="Mar"/>
  </r>
  <r>
    <n v="3374"/>
    <d v="2026-03-03T00:00:00"/>
    <x v="0"/>
    <n v="2026"/>
    <n v="3"/>
    <x v="2"/>
    <x v="2"/>
    <x v="2"/>
    <x v="0"/>
    <s v="Returning"/>
    <x v="1"/>
    <s v="Trail Boots"/>
    <n v="3"/>
    <n v="143.74"/>
    <n v="0"/>
    <n v="81.58"/>
    <n v="431.22"/>
    <n v="244.74"/>
    <n v="186.48000000000002"/>
    <n v="0.43244747460692917"/>
    <n v="2026"/>
    <s v="Q1"/>
    <n v="3"/>
    <s v="Mar"/>
  </r>
  <r>
    <n v="3850"/>
    <d v="2026-03-03T00:00:00"/>
    <x v="0"/>
    <n v="2026"/>
    <n v="3"/>
    <x v="2"/>
    <x v="3"/>
    <x v="7"/>
    <x v="3"/>
    <s v="New"/>
    <x v="3"/>
    <s v="Portable Camp Stove"/>
    <n v="2"/>
    <n v="81.94"/>
    <n v="0.1"/>
    <n v="39.9"/>
    <n v="147.49199999999999"/>
    <n v="79.8"/>
    <n v="67.691999999999993"/>
    <n v="0.45895370596371327"/>
    <n v="2026"/>
    <s v="Q1"/>
    <n v="3"/>
    <s v="Mar"/>
  </r>
  <r>
    <n v="4004"/>
    <d v="2026-03-03T00:00:00"/>
    <x v="0"/>
    <n v="2026"/>
    <n v="3"/>
    <x v="2"/>
    <x v="2"/>
    <x v="5"/>
    <x v="0"/>
    <s v="New"/>
    <x v="2"/>
    <s v="Packing Cube Set"/>
    <n v="1"/>
    <n v="46.46"/>
    <n v="0.1"/>
    <n v="17.989999999999998"/>
    <n v="41.814"/>
    <n v="17.989999999999998"/>
    <n v="23.824000000000002"/>
    <n v="0.56976132395848289"/>
    <n v="2026"/>
    <s v="Q1"/>
    <n v="3"/>
    <s v="Mar"/>
  </r>
  <r>
    <n v="788"/>
    <d v="2026-03-04T00:00:00"/>
    <x v="0"/>
    <n v="2026"/>
    <n v="3"/>
    <x v="2"/>
    <x v="1"/>
    <x v="11"/>
    <x v="0"/>
    <s v="New"/>
    <x v="0"/>
    <s v="Compact Repair Kit"/>
    <n v="3"/>
    <n v="39.49"/>
    <n v="0"/>
    <n v="16.420000000000002"/>
    <n v="118.47"/>
    <n v="49.260000000000005"/>
    <n v="69.209999999999994"/>
    <n v="0.58419853127374011"/>
    <n v="2026"/>
    <s v="Q1"/>
    <n v="3"/>
    <s v="Mar"/>
  </r>
  <r>
    <n v="1717"/>
    <d v="2026-03-04T00:00:00"/>
    <x v="0"/>
    <n v="2026"/>
    <n v="3"/>
    <x v="2"/>
    <x v="3"/>
    <x v="13"/>
    <x v="0"/>
    <s v="Returning"/>
    <x v="4"/>
    <s v="Resistance Band Set"/>
    <n v="1"/>
    <n v="40.909999999999997"/>
    <n v="0"/>
    <n v="14.89"/>
    <n v="40.909999999999997"/>
    <n v="14.89"/>
    <n v="26.019999999999996"/>
    <n v="0.63603031043754577"/>
    <n v="2026"/>
    <s v="Q1"/>
    <n v="3"/>
    <s v="Mar"/>
  </r>
  <r>
    <n v="1819"/>
    <d v="2026-03-04T00:00:00"/>
    <x v="0"/>
    <n v="2026"/>
    <n v="3"/>
    <x v="2"/>
    <x v="3"/>
    <x v="8"/>
    <x v="3"/>
    <s v="New"/>
    <x v="0"/>
    <s v="Trail Bike Light"/>
    <n v="1"/>
    <n v="49.94"/>
    <n v="0.1"/>
    <n v="21.84"/>
    <n v="44.945999999999998"/>
    <n v="21.84"/>
    <n v="23.105999999999998"/>
    <n v="0.51408356694700308"/>
    <n v="2026"/>
    <s v="Q1"/>
    <n v="3"/>
    <s v="Mar"/>
  </r>
  <r>
    <n v="1992"/>
    <d v="2026-03-04T00:00:00"/>
    <x v="0"/>
    <n v="2026"/>
    <n v="3"/>
    <x v="2"/>
    <x v="2"/>
    <x v="5"/>
    <x v="0"/>
    <s v="Business"/>
    <x v="2"/>
    <s v="Insulated Bottle"/>
    <n v="1"/>
    <n v="35.520000000000003"/>
    <n v="0"/>
    <n v="13.21"/>
    <n v="35.520000000000003"/>
    <n v="13.21"/>
    <n v="22.310000000000002"/>
    <n v="0.62809684684684686"/>
    <n v="2026"/>
    <s v="Q1"/>
    <n v="3"/>
    <s v="Mar"/>
  </r>
  <r>
    <n v="2499"/>
    <d v="2026-03-04T00:00:00"/>
    <x v="0"/>
    <n v="2026"/>
    <n v="3"/>
    <x v="2"/>
    <x v="3"/>
    <x v="7"/>
    <x v="2"/>
    <s v="New"/>
    <x v="3"/>
    <s v="Alpine Tent 4P"/>
    <n v="2"/>
    <n v="341.1"/>
    <n v="0"/>
    <n v="200.19"/>
    <n v="682.2"/>
    <n v="400.38"/>
    <n v="281.82000000000005"/>
    <n v="0.41310466138962187"/>
    <n v="2026"/>
    <s v="Q1"/>
    <n v="3"/>
    <s v="Mar"/>
  </r>
  <r>
    <n v="2698"/>
    <d v="2026-03-04T00:00:00"/>
    <x v="0"/>
    <n v="2026"/>
    <n v="3"/>
    <x v="2"/>
    <x v="2"/>
    <x v="16"/>
    <x v="3"/>
    <s v="New"/>
    <x v="4"/>
    <s v="Recovery Roller"/>
    <n v="4"/>
    <n v="36.08"/>
    <n v="0"/>
    <n v="13.89"/>
    <n v="144.32"/>
    <n v="55.56"/>
    <n v="88.759999999999991"/>
    <n v="0.61502217294900219"/>
    <n v="2026"/>
    <s v="Q1"/>
    <n v="3"/>
    <s v="Mar"/>
  </r>
  <r>
    <n v="4416"/>
    <d v="2026-03-04T00:00:00"/>
    <x v="0"/>
    <n v="2026"/>
    <n v="3"/>
    <x v="2"/>
    <x v="3"/>
    <x v="4"/>
    <x v="0"/>
    <s v="Business"/>
    <x v="1"/>
    <s v="Summit Backpack 45L"/>
    <n v="2"/>
    <n v="151.69999999999999"/>
    <n v="0"/>
    <n v="80.44"/>
    <n v="303.39999999999998"/>
    <n v="160.88"/>
    <n v="142.51999999999998"/>
    <n v="0.46974291364535264"/>
    <n v="2026"/>
    <s v="Q1"/>
    <n v="3"/>
    <s v="Mar"/>
  </r>
  <r>
    <n v="4434"/>
    <d v="2026-03-04T00:00:00"/>
    <x v="0"/>
    <n v="2026"/>
    <n v="3"/>
    <x v="2"/>
    <x v="1"/>
    <x v="6"/>
    <x v="3"/>
    <s v="New"/>
    <x v="1"/>
    <s v="Summit Backpack 45L"/>
    <n v="2"/>
    <n v="151.55000000000001"/>
    <n v="0.1"/>
    <n v="80.680000000000007"/>
    <n v="272.79000000000002"/>
    <n v="161.36000000000001"/>
    <n v="111.43"/>
    <n v="0.40848271564206901"/>
    <n v="2026"/>
    <s v="Q1"/>
    <n v="3"/>
    <s v="Mar"/>
  </r>
  <r>
    <n v="4992"/>
    <d v="2026-03-04T00:00:00"/>
    <x v="0"/>
    <n v="2026"/>
    <n v="3"/>
    <x v="2"/>
    <x v="2"/>
    <x v="2"/>
    <x v="1"/>
    <s v="Business"/>
    <x v="0"/>
    <s v="Commuter Helmet"/>
    <n v="5"/>
    <n v="82.44"/>
    <n v="0.1"/>
    <n v="41.57"/>
    <n v="370.98"/>
    <n v="207.85"/>
    <n v="163.13000000000002"/>
    <n v="0.43972720901396306"/>
    <n v="2026"/>
    <s v="Q1"/>
    <n v="3"/>
    <s v="Mar"/>
  </r>
  <r>
    <n v="388"/>
    <d v="2026-03-05T00:00:00"/>
    <x v="0"/>
    <n v="2026"/>
    <n v="3"/>
    <x v="2"/>
    <x v="3"/>
    <x v="8"/>
    <x v="0"/>
    <s v="Returning"/>
    <x v="4"/>
    <s v="Recovery Roller"/>
    <n v="1"/>
    <n v="35.61"/>
    <n v="0.05"/>
    <n v="13.8"/>
    <n v="33.829499999999996"/>
    <n v="13.8"/>
    <n v="20.029499999999995"/>
    <n v="0.59207200815855976"/>
    <n v="2026"/>
    <s v="Q1"/>
    <n v="3"/>
    <s v="Mar"/>
  </r>
  <r>
    <n v="977"/>
    <d v="2026-03-05T00:00:00"/>
    <x v="0"/>
    <n v="2026"/>
    <n v="3"/>
    <x v="2"/>
    <x v="0"/>
    <x v="0"/>
    <x v="3"/>
    <s v="New"/>
    <x v="1"/>
    <s v="Summit Backpack 45L"/>
    <n v="5"/>
    <n v="156.13"/>
    <n v="0"/>
    <n v="77.03"/>
    <n v="780.65"/>
    <n v="385.15"/>
    <n v="395.5"/>
    <n v="0.50662909114199706"/>
    <n v="2026"/>
    <s v="Q1"/>
    <n v="3"/>
    <s v="Mar"/>
  </r>
  <r>
    <n v="996"/>
    <d v="2026-03-05T00:00:00"/>
    <x v="0"/>
    <n v="2026"/>
    <n v="3"/>
    <x v="2"/>
    <x v="0"/>
    <x v="15"/>
    <x v="0"/>
    <s v="Returning"/>
    <x v="3"/>
    <s v="Compact Sleeping Bag"/>
    <n v="1"/>
    <n v="124.31"/>
    <n v="0"/>
    <n v="61.16"/>
    <n v="124.31"/>
    <n v="61.16"/>
    <n v="63.150000000000006"/>
    <n v="0.50800418309066053"/>
    <n v="2026"/>
    <s v="Q1"/>
    <n v="3"/>
    <s v="Mar"/>
  </r>
  <r>
    <n v="1923"/>
    <d v="2026-03-05T00:00:00"/>
    <x v="0"/>
    <n v="2026"/>
    <n v="3"/>
    <x v="2"/>
    <x v="1"/>
    <x v="14"/>
    <x v="2"/>
    <s v="Business"/>
    <x v="3"/>
    <s v="Portable Camp Stove"/>
    <n v="3"/>
    <n v="82.9"/>
    <n v="0.1"/>
    <n v="38.31"/>
    <n v="223.83"/>
    <n v="114.93"/>
    <n v="108.9"/>
    <n v="0.48652995577000402"/>
    <n v="2026"/>
    <s v="Q1"/>
    <n v="3"/>
    <s v="Mar"/>
  </r>
  <r>
    <n v="4904"/>
    <d v="2026-03-05T00:00:00"/>
    <x v="0"/>
    <n v="2026"/>
    <n v="3"/>
    <x v="2"/>
    <x v="1"/>
    <x v="11"/>
    <x v="2"/>
    <s v="Business"/>
    <x v="0"/>
    <s v="Compact Repair Kit"/>
    <n v="1"/>
    <n v="41.1"/>
    <n v="0"/>
    <n v="16.34"/>
    <n v="41.1"/>
    <n v="16.34"/>
    <n v="24.76"/>
    <n v="0.60243309002433088"/>
    <n v="2026"/>
    <s v="Q1"/>
    <n v="3"/>
    <s v="Mar"/>
  </r>
  <r>
    <n v="1036"/>
    <d v="2026-03-06T00:00:00"/>
    <x v="0"/>
    <n v="2026"/>
    <n v="3"/>
    <x v="2"/>
    <x v="0"/>
    <x v="0"/>
    <x v="0"/>
    <s v="Business"/>
    <x v="0"/>
    <s v="Compact Repair Kit"/>
    <n v="1"/>
    <n v="40.380000000000003"/>
    <n v="0"/>
    <n v="16.41"/>
    <n v="40.380000000000003"/>
    <n v="16.41"/>
    <n v="23.970000000000002"/>
    <n v="0.59361069836552749"/>
    <n v="2026"/>
    <s v="Q1"/>
    <n v="3"/>
    <s v="Mar"/>
  </r>
  <r>
    <n v="1470"/>
    <d v="2026-03-06T00:00:00"/>
    <x v="0"/>
    <n v="2026"/>
    <n v="3"/>
    <x v="2"/>
    <x v="2"/>
    <x v="2"/>
    <x v="0"/>
    <s v="Returning"/>
    <x v="0"/>
    <s v="Commuter Helmet"/>
    <n v="1"/>
    <n v="80.349999999999994"/>
    <n v="0.1"/>
    <n v="42.43"/>
    <n v="72.314999999999998"/>
    <n v="42.43"/>
    <n v="29.884999999999998"/>
    <n v="0.41326142570697638"/>
    <n v="2026"/>
    <s v="Q1"/>
    <n v="3"/>
    <s v="Mar"/>
  </r>
  <r>
    <n v="2907"/>
    <d v="2026-03-06T00:00:00"/>
    <x v="0"/>
    <n v="2026"/>
    <n v="3"/>
    <x v="2"/>
    <x v="3"/>
    <x v="13"/>
    <x v="0"/>
    <s v="Returning"/>
    <x v="0"/>
    <s v="Compact Repair Kit"/>
    <n v="1"/>
    <n v="40.44"/>
    <n v="0.05"/>
    <n v="16.829999999999998"/>
    <n v="38.417999999999999"/>
    <n v="16.829999999999998"/>
    <n v="21.588000000000001"/>
    <n v="0.56192409807902555"/>
    <n v="2026"/>
    <s v="Q1"/>
    <n v="3"/>
    <s v="Mar"/>
  </r>
  <r>
    <n v="2997"/>
    <d v="2026-03-06T00:00:00"/>
    <x v="0"/>
    <n v="2026"/>
    <n v="3"/>
    <x v="2"/>
    <x v="2"/>
    <x v="16"/>
    <x v="0"/>
    <s v="Returning"/>
    <x v="2"/>
    <s v="Insulated Bottle"/>
    <n v="3"/>
    <n v="35.89"/>
    <n v="0"/>
    <n v="13.25"/>
    <n v="107.67"/>
    <n v="39.75"/>
    <n v="67.92"/>
    <n v="0.63081638339370294"/>
    <n v="2026"/>
    <s v="Q1"/>
    <n v="3"/>
    <s v="Mar"/>
  </r>
  <r>
    <n v="3056"/>
    <d v="2026-03-06T00:00:00"/>
    <x v="0"/>
    <n v="2026"/>
    <n v="3"/>
    <x v="2"/>
    <x v="1"/>
    <x v="12"/>
    <x v="3"/>
    <s v="Returning"/>
    <x v="2"/>
    <s v="Travel Backpack 35L"/>
    <n v="3"/>
    <n v="163.44999999999999"/>
    <n v="0"/>
    <n v="86.88"/>
    <n v="490.34999999999997"/>
    <n v="260.64"/>
    <n v="229.70999999999998"/>
    <n v="0.46846130315081064"/>
    <n v="2026"/>
    <s v="Q1"/>
    <n v="3"/>
    <s v="Mar"/>
  </r>
  <r>
    <n v="471"/>
    <d v="2026-03-07T00:00:00"/>
    <x v="0"/>
    <n v="2026"/>
    <n v="3"/>
    <x v="2"/>
    <x v="1"/>
    <x v="1"/>
    <x v="2"/>
    <s v="Returning"/>
    <x v="4"/>
    <s v="Resistance Band Set"/>
    <n v="2"/>
    <n v="40.020000000000003"/>
    <n v="0"/>
    <n v="14.38"/>
    <n v="80.040000000000006"/>
    <n v="28.76"/>
    <n v="51.28"/>
    <n v="0.64067966016991496"/>
    <n v="2026"/>
    <s v="Q1"/>
    <n v="3"/>
    <s v="Mar"/>
  </r>
  <r>
    <n v="842"/>
    <d v="2026-03-07T00:00:00"/>
    <x v="0"/>
    <n v="2026"/>
    <n v="3"/>
    <x v="2"/>
    <x v="0"/>
    <x v="15"/>
    <x v="0"/>
    <s v="New"/>
    <x v="4"/>
    <s v="Resistance Band Set"/>
    <n v="1"/>
    <n v="40.01"/>
    <n v="0.05"/>
    <n v="14.35"/>
    <n v="38.009499999999996"/>
    <n v="14.35"/>
    <n v="23.659499999999994"/>
    <n v="0.62246280535129372"/>
    <n v="2026"/>
    <s v="Q1"/>
    <n v="3"/>
    <s v="Mar"/>
  </r>
  <r>
    <n v="3386"/>
    <d v="2026-03-07T00:00:00"/>
    <x v="0"/>
    <n v="2026"/>
    <n v="3"/>
    <x v="2"/>
    <x v="1"/>
    <x v="12"/>
    <x v="0"/>
    <s v="Returning"/>
    <x v="1"/>
    <s v="Summit Backpack 45L"/>
    <n v="3"/>
    <n v="155.16"/>
    <n v="0"/>
    <n v="76.849999999999994"/>
    <n v="465.48"/>
    <n v="230.54999999999998"/>
    <n v="234.93000000000004"/>
    <n v="0.50470482083011092"/>
    <n v="2026"/>
    <s v="Q1"/>
    <n v="3"/>
    <s v="Mar"/>
  </r>
  <r>
    <n v="4505"/>
    <d v="2026-03-07T00:00:00"/>
    <x v="0"/>
    <n v="2026"/>
    <n v="3"/>
    <x v="2"/>
    <x v="1"/>
    <x v="14"/>
    <x v="3"/>
    <s v="New"/>
    <x v="4"/>
    <s v="Resistance Band Set"/>
    <n v="1"/>
    <n v="39.96"/>
    <n v="0"/>
    <n v="14.5"/>
    <n v="39.96"/>
    <n v="14.5"/>
    <n v="25.46"/>
    <n v="0.63713713713713716"/>
    <n v="2026"/>
    <s v="Q1"/>
    <n v="3"/>
    <s v="Mar"/>
  </r>
  <r>
    <n v="1286"/>
    <d v="2026-03-08T00:00:00"/>
    <x v="0"/>
    <n v="2026"/>
    <n v="3"/>
    <x v="2"/>
    <x v="1"/>
    <x v="1"/>
    <x v="0"/>
    <s v="New"/>
    <x v="1"/>
    <s v="Trail Boots"/>
    <n v="1"/>
    <n v="146.6"/>
    <n v="0"/>
    <n v="78.92"/>
    <n v="146.6"/>
    <n v="78.92"/>
    <n v="67.679999999999993"/>
    <n v="0.46166439290586625"/>
    <n v="2026"/>
    <s v="Q1"/>
    <n v="3"/>
    <s v="Mar"/>
  </r>
  <r>
    <n v="2653"/>
    <d v="2026-03-08T00:00:00"/>
    <x v="0"/>
    <n v="2026"/>
    <n v="3"/>
    <x v="2"/>
    <x v="1"/>
    <x v="14"/>
    <x v="2"/>
    <s v="Returning"/>
    <x v="1"/>
    <s v="Hiking Daypack 20L"/>
    <n v="1"/>
    <n v="94.38"/>
    <n v="0"/>
    <n v="44.78"/>
    <n v="94.38"/>
    <n v="44.78"/>
    <n v="49.599999999999994"/>
    <n v="0.52553507098961638"/>
    <n v="2026"/>
    <s v="Q1"/>
    <n v="3"/>
    <s v="Mar"/>
  </r>
  <r>
    <n v="4465"/>
    <d v="2026-03-08T00:00:00"/>
    <x v="0"/>
    <n v="2026"/>
    <n v="3"/>
    <x v="2"/>
    <x v="1"/>
    <x v="12"/>
    <x v="2"/>
    <s v="Returning"/>
    <x v="4"/>
    <s v="Weighted Vest"/>
    <n v="1"/>
    <n v="121.77"/>
    <n v="0"/>
    <n v="67.52"/>
    <n v="121.77"/>
    <n v="67.52"/>
    <n v="54.25"/>
    <n v="0.44551203087788455"/>
    <n v="2026"/>
    <s v="Q1"/>
    <n v="3"/>
    <s v="Mar"/>
  </r>
  <r>
    <n v="4576"/>
    <d v="2026-03-08T00:00:00"/>
    <x v="0"/>
    <n v="2026"/>
    <n v="3"/>
    <x v="2"/>
    <x v="3"/>
    <x v="8"/>
    <x v="3"/>
    <s v="Returning"/>
    <x v="3"/>
    <s v="Compact Sleeping Bag"/>
    <n v="5"/>
    <n v="123.29"/>
    <n v="0"/>
    <n v="61.34"/>
    <n v="616.45000000000005"/>
    <n v="306.70000000000005"/>
    <n v="309.75"/>
    <n v="0.50247384216075919"/>
    <n v="2026"/>
    <s v="Q1"/>
    <n v="3"/>
    <s v="Mar"/>
  </r>
  <r>
    <n v="718"/>
    <d v="2026-03-09T00:00:00"/>
    <x v="0"/>
    <n v="2026"/>
    <n v="3"/>
    <x v="2"/>
    <x v="1"/>
    <x v="12"/>
    <x v="0"/>
    <s v="New"/>
    <x v="4"/>
    <s v="Resistance Band Set"/>
    <n v="1"/>
    <n v="41.15"/>
    <n v="0.05"/>
    <n v="14.4"/>
    <n v="39.092499999999994"/>
    <n v="14.4"/>
    <n v="24.692499999999995"/>
    <n v="0.63164289825414077"/>
    <n v="2026"/>
    <s v="Q1"/>
    <n v="3"/>
    <s v="Mar"/>
  </r>
  <r>
    <n v="1527"/>
    <d v="2026-03-09T00:00:00"/>
    <x v="0"/>
    <n v="2026"/>
    <n v="3"/>
    <x v="2"/>
    <x v="3"/>
    <x v="4"/>
    <x v="3"/>
    <s v="New"/>
    <x v="2"/>
    <s v="Insulated Bottle"/>
    <n v="4"/>
    <n v="35.42"/>
    <n v="0"/>
    <n v="13.31"/>
    <n v="141.68"/>
    <n v="53.24"/>
    <n v="88.44"/>
    <n v="0.62422360248447195"/>
    <n v="2026"/>
    <s v="Q1"/>
    <n v="3"/>
    <s v="Mar"/>
  </r>
  <r>
    <n v="1797"/>
    <d v="2026-03-09T00:00:00"/>
    <x v="0"/>
    <n v="2026"/>
    <n v="3"/>
    <x v="2"/>
    <x v="1"/>
    <x v="12"/>
    <x v="0"/>
    <s v="Business"/>
    <x v="0"/>
    <s v="Cycling Pack 12L"/>
    <n v="1"/>
    <n v="103.74"/>
    <n v="0.1"/>
    <n v="51.32"/>
    <n v="93.366"/>
    <n v="51.32"/>
    <n v="42.045999999999999"/>
    <n v="0.45033523980892404"/>
    <n v="2026"/>
    <s v="Q1"/>
    <n v="3"/>
    <s v="Mar"/>
  </r>
  <r>
    <n v="2917"/>
    <d v="2026-03-09T00:00:00"/>
    <x v="0"/>
    <n v="2026"/>
    <n v="3"/>
    <x v="2"/>
    <x v="2"/>
    <x v="16"/>
    <x v="3"/>
    <s v="Business"/>
    <x v="2"/>
    <s v="Travel Backpack 35L"/>
    <n v="2"/>
    <n v="165.49"/>
    <n v="0.05"/>
    <n v="89.82"/>
    <n v="314.43099999999998"/>
    <n v="179.64"/>
    <n v="134.791"/>
    <n v="0.4286822864157796"/>
    <n v="2026"/>
    <s v="Q1"/>
    <n v="3"/>
    <s v="Mar"/>
  </r>
  <r>
    <n v="4095"/>
    <d v="2026-03-09T00:00:00"/>
    <x v="0"/>
    <n v="2026"/>
    <n v="3"/>
    <x v="2"/>
    <x v="1"/>
    <x v="6"/>
    <x v="3"/>
    <s v="New"/>
    <x v="1"/>
    <s v="Trekking Poles"/>
    <n v="1"/>
    <n v="72.87"/>
    <n v="0.05"/>
    <n v="32"/>
    <n v="69.226500000000001"/>
    <n v="32"/>
    <n v="37.226500000000001"/>
    <n v="0.53774927231623726"/>
    <n v="2026"/>
    <s v="Q1"/>
    <n v="3"/>
    <s v="Mar"/>
  </r>
  <r>
    <n v="5050"/>
    <d v="2026-03-09T00:00:00"/>
    <x v="0"/>
    <n v="2026"/>
    <n v="3"/>
    <x v="2"/>
    <x v="3"/>
    <x v="13"/>
    <x v="2"/>
    <s v="Returning"/>
    <x v="2"/>
    <s v="Travel Backpack 35L"/>
    <n v="1"/>
    <n v="161.04"/>
    <n v="0"/>
    <n v="85.83"/>
    <n v="161.04"/>
    <n v="85.83"/>
    <n v="75.209999999999994"/>
    <n v="0.46702682563338299"/>
    <n v="2026"/>
    <s v="Q1"/>
    <n v="3"/>
    <s v="Mar"/>
  </r>
  <r>
    <n v="709"/>
    <d v="2026-03-10T00:00:00"/>
    <x v="0"/>
    <n v="2026"/>
    <n v="3"/>
    <x v="2"/>
    <x v="0"/>
    <x v="0"/>
    <x v="0"/>
    <s v="New"/>
    <x v="2"/>
    <s v="Carry-On Duffel"/>
    <n v="3"/>
    <n v="130.6"/>
    <n v="0.05"/>
    <n v="65.62"/>
    <n v="372.20999999999992"/>
    <n v="196.86"/>
    <n v="175.34999999999991"/>
    <n v="0.47110502135891014"/>
    <n v="2026"/>
    <s v="Q1"/>
    <n v="3"/>
    <s v="Mar"/>
  </r>
  <r>
    <n v="1073"/>
    <d v="2026-03-10T00:00:00"/>
    <x v="0"/>
    <n v="2026"/>
    <n v="3"/>
    <x v="2"/>
    <x v="2"/>
    <x v="10"/>
    <x v="3"/>
    <s v="Returning"/>
    <x v="0"/>
    <s v="Commuter Helmet"/>
    <n v="2"/>
    <n v="81.290000000000006"/>
    <n v="0"/>
    <n v="43.9"/>
    <n v="162.58000000000001"/>
    <n v="87.8"/>
    <n v="74.780000000000015"/>
    <n v="0.45995817443720022"/>
    <n v="2026"/>
    <s v="Q1"/>
    <n v="3"/>
    <s v="Mar"/>
  </r>
  <r>
    <n v="2623"/>
    <d v="2026-03-10T00:00:00"/>
    <x v="0"/>
    <n v="2026"/>
    <n v="3"/>
    <x v="2"/>
    <x v="1"/>
    <x v="12"/>
    <x v="3"/>
    <s v="New"/>
    <x v="0"/>
    <s v="Cycling Pack 12L"/>
    <n v="2"/>
    <n v="103.33"/>
    <n v="0.05"/>
    <n v="51.58"/>
    <n v="196.327"/>
    <n v="103.16"/>
    <n v="93.167000000000002"/>
    <n v="0.47455011282197557"/>
    <n v="2026"/>
    <s v="Q1"/>
    <n v="3"/>
    <s v="Mar"/>
  </r>
  <r>
    <n v="2625"/>
    <d v="2026-03-10T00:00:00"/>
    <x v="0"/>
    <n v="2026"/>
    <n v="3"/>
    <x v="2"/>
    <x v="3"/>
    <x v="7"/>
    <x v="2"/>
    <s v="Business"/>
    <x v="4"/>
    <s v="Training Mat"/>
    <n v="2"/>
    <n v="51.14"/>
    <n v="0"/>
    <n v="21.58"/>
    <n v="102.28"/>
    <n v="43.16"/>
    <n v="59.120000000000005"/>
    <n v="0.57802111849824012"/>
    <n v="2026"/>
    <s v="Q1"/>
    <n v="3"/>
    <s v="Mar"/>
  </r>
  <r>
    <n v="3304"/>
    <d v="2026-03-10T00:00:00"/>
    <x v="0"/>
    <n v="2026"/>
    <n v="3"/>
    <x v="2"/>
    <x v="1"/>
    <x v="12"/>
    <x v="3"/>
    <s v="Returning"/>
    <x v="0"/>
    <s v="Trail Bike Light"/>
    <n v="2"/>
    <n v="49.7"/>
    <n v="0"/>
    <n v="23.14"/>
    <n v="99.4"/>
    <n v="46.28"/>
    <n v="53.120000000000005"/>
    <n v="0.53440643863179071"/>
    <n v="2026"/>
    <s v="Q1"/>
    <n v="3"/>
    <s v="Mar"/>
  </r>
  <r>
    <n v="4876"/>
    <d v="2026-03-10T00:00:00"/>
    <x v="0"/>
    <n v="2026"/>
    <n v="3"/>
    <x v="2"/>
    <x v="3"/>
    <x v="4"/>
    <x v="0"/>
    <s v="Returning"/>
    <x v="0"/>
    <s v="Compact Repair Kit"/>
    <n v="1"/>
    <n v="39.659999999999997"/>
    <n v="0.05"/>
    <n v="16.93"/>
    <n v="37.676999999999992"/>
    <n v="16.93"/>
    <n v="20.746999999999993"/>
    <n v="0.5506542452955383"/>
    <n v="2026"/>
    <s v="Q1"/>
    <n v="3"/>
    <s v="Mar"/>
  </r>
  <r>
    <n v="83"/>
    <d v="2026-03-11T00:00:00"/>
    <x v="0"/>
    <n v="2026"/>
    <n v="3"/>
    <x v="2"/>
    <x v="1"/>
    <x v="12"/>
    <x v="1"/>
    <s v="Business"/>
    <x v="4"/>
    <s v="Training Mat"/>
    <n v="4"/>
    <n v="50.65"/>
    <n v="0.15"/>
    <n v="22"/>
    <n v="172.20999999999998"/>
    <n v="88"/>
    <n v="84.20999999999998"/>
    <n v="0.48899599326403803"/>
    <n v="2026"/>
    <s v="Q1"/>
    <n v="3"/>
    <s v="Mar"/>
  </r>
  <r>
    <n v="863"/>
    <d v="2026-03-11T00:00:00"/>
    <x v="0"/>
    <n v="2026"/>
    <n v="3"/>
    <x v="2"/>
    <x v="2"/>
    <x v="2"/>
    <x v="3"/>
    <s v="Returning"/>
    <x v="4"/>
    <s v="Training Mat"/>
    <n v="2"/>
    <n v="50.72"/>
    <n v="0"/>
    <n v="21.88"/>
    <n v="101.44"/>
    <n v="43.76"/>
    <n v="57.68"/>
    <n v="0.56861198738170349"/>
    <n v="2026"/>
    <s v="Q1"/>
    <n v="3"/>
    <s v="Mar"/>
  </r>
  <r>
    <n v="2323"/>
    <d v="2026-03-11T00:00:00"/>
    <x v="0"/>
    <n v="2026"/>
    <n v="3"/>
    <x v="2"/>
    <x v="1"/>
    <x v="12"/>
    <x v="2"/>
    <s v="New"/>
    <x v="2"/>
    <s v="Insulated Bottle"/>
    <n v="2"/>
    <n v="36.08"/>
    <n v="0.05"/>
    <n v="13.19"/>
    <n v="68.551999999999992"/>
    <n v="26.38"/>
    <n v="42.171999999999997"/>
    <n v="0.61518263507993931"/>
    <n v="2026"/>
    <s v="Q1"/>
    <n v="3"/>
    <s v="Mar"/>
  </r>
  <r>
    <n v="3064"/>
    <d v="2026-03-11T00:00:00"/>
    <x v="0"/>
    <n v="2026"/>
    <n v="3"/>
    <x v="2"/>
    <x v="3"/>
    <x v="8"/>
    <x v="0"/>
    <s v="Returning"/>
    <x v="3"/>
    <s v="Compact Sleeping Bag"/>
    <n v="6"/>
    <n v="124.04"/>
    <n v="0.05"/>
    <n v="61.17"/>
    <n v="707.02800000000002"/>
    <n v="367.02"/>
    <n v="340.00800000000004"/>
    <n v="0.48089750335205966"/>
    <n v="2026"/>
    <s v="Q1"/>
    <n v="3"/>
    <s v="Mar"/>
  </r>
  <r>
    <n v="4995"/>
    <d v="2026-03-11T00:00:00"/>
    <x v="0"/>
    <n v="2026"/>
    <n v="3"/>
    <x v="2"/>
    <x v="1"/>
    <x v="12"/>
    <x v="3"/>
    <s v="New"/>
    <x v="1"/>
    <s v="Hiking Daypack 20L"/>
    <n v="3"/>
    <n v="90.31"/>
    <n v="0"/>
    <n v="44.58"/>
    <n v="270.93"/>
    <n v="133.74"/>
    <n v="137.19"/>
    <n v="0.50636695825489975"/>
    <n v="2026"/>
    <s v="Q1"/>
    <n v="3"/>
    <s v="Mar"/>
  </r>
  <r>
    <n v="46"/>
    <d v="2026-03-12T00:00:00"/>
    <x v="0"/>
    <n v="2026"/>
    <n v="3"/>
    <x v="2"/>
    <x v="3"/>
    <x v="7"/>
    <x v="0"/>
    <s v="Returning"/>
    <x v="1"/>
    <s v="Trekking Poles"/>
    <n v="4"/>
    <n v="72.63"/>
    <n v="0.1"/>
    <n v="31.45"/>
    <n v="261.46800000000002"/>
    <n v="125.8"/>
    <n v="135.66800000000001"/>
    <n v="0.51887037801948999"/>
    <n v="2026"/>
    <s v="Q1"/>
    <n v="3"/>
    <s v="Mar"/>
  </r>
  <r>
    <n v="443"/>
    <d v="2026-03-12T00:00:00"/>
    <x v="0"/>
    <n v="2026"/>
    <n v="3"/>
    <x v="2"/>
    <x v="1"/>
    <x v="14"/>
    <x v="0"/>
    <s v="Returning"/>
    <x v="4"/>
    <s v="Resistance Band Set"/>
    <n v="3"/>
    <n v="39.9"/>
    <n v="0"/>
    <n v="14.49"/>
    <n v="119.69999999999999"/>
    <n v="43.47"/>
    <n v="76.22999999999999"/>
    <n v="0.63684210526315788"/>
    <n v="2026"/>
    <s v="Q1"/>
    <n v="3"/>
    <s v="Mar"/>
  </r>
  <r>
    <n v="759"/>
    <d v="2026-03-12T00:00:00"/>
    <x v="0"/>
    <n v="2026"/>
    <n v="3"/>
    <x v="2"/>
    <x v="1"/>
    <x v="12"/>
    <x v="0"/>
    <s v="New"/>
    <x v="4"/>
    <s v="Training Mat"/>
    <n v="1"/>
    <n v="49.79"/>
    <n v="0.1"/>
    <n v="22.29"/>
    <n v="44.811"/>
    <n v="22.29"/>
    <n v="22.521000000000001"/>
    <n v="0.5025774921336279"/>
    <n v="2026"/>
    <s v="Q1"/>
    <n v="3"/>
    <s v="Mar"/>
  </r>
  <r>
    <n v="1097"/>
    <d v="2026-03-12T00:00:00"/>
    <x v="0"/>
    <n v="2026"/>
    <n v="3"/>
    <x v="2"/>
    <x v="2"/>
    <x v="2"/>
    <x v="3"/>
    <s v="New"/>
    <x v="0"/>
    <s v="Compact Repair Kit"/>
    <n v="1"/>
    <n v="41.24"/>
    <n v="0.05"/>
    <n v="16.64"/>
    <n v="39.177999999999997"/>
    <n v="16.64"/>
    <n v="22.537999999999997"/>
    <n v="0.57527183623462141"/>
    <n v="2026"/>
    <s v="Q1"/>
    <n v="3"/>
    <s v="Mar"/>
  </r>
  <r>
    <n v="2152"/>
    <d v="2026-03-12T00:00:00"/>
    <x v="0"/>
    <n v="2026"/>
    <n v="3"/>
    <x v="2"/>
    <x v="0"/>
    <x v="9"/>
    <x v="0"/>
    <s v="New"/>
    <x v="1"/>
    <s v="Trail Boots"/>
    <n v="1"/>
    <n v="142.88999999999999"/>
    <n v="0"/>
    <n v="81.099999999999994"/>
    <n v="142.88999999999999"/>
    <n v="81.099999999999994"/>
    <n v="61.789999999999992"/>
    <n v="0.43243054097557559"/>
    <n v="2026"/>
    <s v="Q1"/>
    <n v="3"/>
    <s v="Mar"/>
  </r>
  <r>
    <n v="2512"/>
    <d v="2026-03-12T00:00:00"/>
    <x v="0"/>
    <n v="2026"/>
    <n v="3"/>
    <x v="2"/>
    <x v="1"/>
    <x v="1"/>
    <x v="0"/>
    <s v="New"/>
    <x v="3"/>
    <s v="Trail Tent 2P"/>
    <n v="2"/>
    <n v="192.76"/>
    <n v="0"/>
    <n v="103.08"/>
    <n v="385.52"/>
    <n v="206.16"/>
    <n v="179.35999999999999"/>
    <n v="0.46524175140070551"/>
    <n v="2026"/>
    <s v="Q1"/>
    <n v="3"/>
    <s v="Mar"/>
  </r>
  <r>
    <n v="2578"/>
    <d v="2026-03-12T00:00:00"/>
    <x v="0"/>
    <n v="2026"/>
    <n v="3"/>
    <x v="2"/>
    <x v="2"/>
    <x v="5"/>
    <x v="0"/>
    <s v="New"/>
    <x v="2"/>
    <s v="Travel Backpack 35L"/>
    <n v="1"/>
    <n v="165.72"/>
    <n v="0"/>
    <n v="89.31"/>
    <n v="165.72"/>
    <n v="89.31"/>
    <n v="76.41"/>
    <n v="0.46107892831281677"/>
    <n v="2026"/>
    <s v="Q1"/>
    <n v="3"/>
    <s v="Mar"/>
  </r>
  <r>
    <n v="3302"/>
    <d v="2026-03-12T00:00:00"/>
    <x v="0"/>
    <n v="2026"/>
    <n v="3"/>
    <x v="2"/>
    <x v="3"/>
    <x v="7"/>
    <x v="2"/>
    <s v="Business"/>
    <x v="2"/>
    <s v="Travel Backpack 35L"/>
    <n v="2"/>
    <n v="164.33"/>
    <n v="0"/>
    <n v="86.07"/>
    <n v="328.66"/>
    <n v="172.14"/>
    <n v="156.52000000000004"/>
    <n v="0.47623684050386428"/>
    <n v="2026"/>
    <s v="Q1"/>
    <n v="3"/>
    <s v="Mar"/>
  </r>
  <r>
    <n v="3752"/>
    <d v="2026-03-12T00:00:00"/>
    <x v="0"/>
    <n v="2026"/>
    <n v="3"/>
    <x v="2"/>
    <x v="3"/>
    <x v="8"/>
    <x v="1"/>
    <s v="Business"/>
    <x v="2"/>
    <s v="Packing Cube Set"/>
    <n v="3"/>
    <n v="45.8"/>
    <n v="0.15"/>
    <n v="18.47"/>
    <n v="116.78999999999998"/>
    <n v="55.41"/>
    <n v="61.379999999999981"/>
    <n v="0.52555869509375797"/>
    <n v="2026"/>
    <s v="Q1"/>
    <n v="3"/>
    <s v="Mar"/>
  </r>
  <r>
    <n v="4839"/>
    <d v="2026-03-12T00:00:00"/>
    <x v="0"/>
    <n v="2026"/>
    <n v="3"/>
    <x v="2"/>
    <x v="1"/>
    <x v="1"/>
    <x v="0"/>
    <s v="New"/>
    <x v="0"/>
    <s v="Cycling Pack 12L"/>
    <n v="2"/>
    <n v="103.08"/>
    <n v="0.05"/>
    <n v="49.27"/>
    <n v="195.85199999999998"/>
    <n v="98.54"/>
    <n v="97.311999999999969"/>
    <n v="0.49686497967853266"/>
    <n v="2026"/>
    <s v="Q1"/>
    <n v="3"/>
    <s v="Mar"/>
  </r>
  <r>
    <n v="264"/>
    <d v="2026-03-13T00:00:00"/>
    <x v="0"/>
    <n v="2026"/>
    <n v="3"/>
    <x v="2"/>
    <x v="0"/>
    <x v="0"/>
    <x v="0"/>
    <s v="Business"/>
    <x v="2"/>
    <s v="Packing Cube Set"/>
    <n v="4"/>
    <n v="47.33"/>
    <n v="0"/>
    <n v="18.739999999999998"/>
    <n v="189.32"/>
    <n v="74.959999999999994"/>
    <n v="114.36"/>
    <n v="0.60405662370589475"/>
    <n v="2026"/>
    <s v="Q1"/>
    <n v="3"/>
    <s v="Mar"/>
  </r>
  <r>
    <n v="2498"/>
    <d v="2026-03-13T00:00:00"/>
    <x v="0"/>
    <n v="2026"/>
    <n v="3"/>
    <x v="2"/>
    <x v="2"/>
    <x v="3"/>
    <x v="2"/>
    <s v="New"/>
    <x v="0"/>
    <s v="Trail Bike Light"/>
    <n v="1"/>
    <n v="50.04"/>
    <n v="0"/>
    <n v="22.64"/>
    <n v="50.04"/>
    <n v="22.64"/>
    <n v="27.4"/>
    <n v="0.54756195043964828"/>
    <n v="2026"/>
    <s v="Q1"/>
    <n v="3"/>
    <s v="Mar"/>
  </r>
  <r>
    <n v="3929"/>
    <d v="2026-03-13T00:00:00"/>
    <x v="0"/>
    <n v="2026"/>
    <n v="3"/>
    <x v="2"/>
    <x v="3"/>
    <x v="13"/>
    <x v="0"/>
    <s v="New"/>
    <x v="4"/>
    <s v="Weighted Vest"/>
    <n v="1"/>
    <n v="125.69"/>
    <n v="0"/>
    <n v="67.150000000000006"/>
    <n v="125.69"/>
    <n v="67.150000000000006"/>
    <n v="58.539999999999992"/>
    <n v="0.465749065160315"/>
    <n v="2026"/>
    <s v="Q1"/>
    <n v="3"/>
    <s v="Mar"/>
  </r>
  <r>
    <n v="4195"/>
    <d v="2026-03-13T00:00:00"/>
    <x v="0"/>
    <n v="2026"/>
    <n v="3"/>
    <x v="2"/>
    <x v="3"/>
    <x v="13"/>
    <x v="3"/>
    <s v="New"/>
    <x v="1"/>
    <s v="Trail Boots"/>
    <n v="2"/>
    <n v="142.72999999999999"/>
    <n v="0.1"/>
    <n v="77.28"/>
    <n v="256.91399999999999"/>
    <n v="154.56"/>
    <n v="102.35399999999998"/>
    <n v="0.39839790747098247"/>
    <n v="2026"/>
    <s v="Q1"/>
    <n v="3"/>
    <s v="Mar"/>
  </r>
  <r>
    <n v="4684"/>
    <d v="2026-03-13T00:00:00"/>
    <x v="0"/>
    <n v="2026"/>
    <n v="3"/>
    <x v="2"/>
    <x v="1"/>
    <x v="12"/>
    <x v="0"/>
    <s v="Returning"/>
    <x v="4"/>
    <s v="Weighted Vest"/>
    <n v="4"/>
    <n v="124.36"/>
    <n v="0"/>
    <n v="68.790000000000006"/>
    <n v="497.44"/>
    <n v="275.16000000000003"/>
    <n v="222.27999999999997"/>
    <n v="0.44684786104856861"/>
    <n v="2026"/>
    <s v="Q1"/>
    <n v="3"/>
    <s v="Mar"/>
  </r>
  <r>
    <n v="313"/>
    <d v="2026-03-14T00:00:00"/>
    <x v="0"/>
    <n v="2026"/>
    <n v="3"/>
    <x v="2"/>
    <x v="3"/>
    <x v="8"/>
    <x v="0"/>
    <s v="New"/>
    <x v="0"/>
    <s v="Compact Repair Kit"/>
    <n v="4"/>
    <n v="40.42"/>
    <n v="0.1"/>
    <n v="16.25"/>
    <n v="145.512"/>
    <n v="65"/>
    <n v="80.512"/>
    <n v="0.5533014459288581"/>
    <n v="2026"/>
    <s v="Q1"/>
    <n v="3"/>
    <s v="Mar"/>
  </r>
  <r>
    <n v="1056"/>
    <d v="2026-03-14T00:00:00"/>
    <x v="0"/>
    <n v="2026"/>
    <n v="3"/>
    <x v="2"/>
    <x v="0"/>
    <x v="15"/>
    <x v="0"/>
    <s v="Returning"/>
    <x v="3"/>
    <s v="Trail Tent 2P"/>
    <n v="1"/>
    <n v="192.86"/>
    <n v="0"/>
    <n v="101.13"/>
    <n v="192.86"/>
    <n v="101.13"/>
    <n v="91.730000000000018"/>
    <n v="0.475629990666805"/>
    <n v="2026"/>
    <s v="Q1"/>
    <n v="3"/>
    <s v="Mar"/>
  </r>
  <r>
    <n v="2189"/>
    <d v="2026-03-14T00:00:00"/>
    <x v="0"/>
    <n v="2026"/>
    <n v="3"/>
    <x v="2"/>
    <x v="3"/>
    <x v="4"/>
    <x v="3"/>
    <s v="New"/>
    <x v="1"/>
    <s v="Trekking Poles"/>
    <n v="2"/>
    <n v="72.34"/>
    <n v="0"/>
    <n v="33.29"/>
    <n v="144.68"/>
    <n v="66.58"/>
    <n v="78.100000000000009"/>
    <n v="0.53981199889411113"/>
    <n v="2026"/>
    <s v="Q1"/>
    <n v="3"/>
    <s v="Mar"/>
  </r>
  <r>
    <n v="2617"/>
    <d v="2026-03-14T00:00:00"/>
    <x v="0"/>
    <n v="2026"/>
    <n v="3"/>
    <x v="2"/>
    <x v="3"/>
    <x v="13"/>
    <x v="0"/>
    <s v="New"/>
    <x v="2"/>
    <s v="Insulated Bottle"/>
    <n v="2"/>
    <n v="35.409999999999997"/>
    <n v="0"/>
    <n v="13.89"/>
    <n v="70.819999999999993"/>
    <n v="27.78"/>
    <n v="43.039999999999992"/>
    <n v="0.60773792713922614"/>
    <n v="2026"/>
    <s v="Q1"/>
    <n v="3"/>
    <s v="Mar"/>
  </r>
  <r>
    <n v="2901"/>
    <d v="2026-03-14T00:00:00"/>
    <x v="0"/>
    <n v="2026"/>
    <n v="3"/>
    <x v="2"/>
    <x v="3"/>
    <x v="8"/>
    <x v="1"/>
    <s v="Business"/>
    <x v="0"/>
    <s v="Cycling Pack 12L"/>
    <n v="12"/>
    <n v="102.25"/>
    <n v="0.1"/>
    <n v="51.07"/>
    <n v="1104.3"/>
    <n v="612.84"/>
    <n v="491.45999999999992"/>
    <n v="0.44504210812279266"/>
    <n v="2026"/>
    <s v="Q1"/>
    <n v="3"/>
    <s v="Mar"/>
  </r>
  <r>
    <n v="2952"/>
    <d v="2026-03-14T00:00:00"/>
    <x v="0"/>
    <n v="2026"/>
    <n v="3"/>
    <x v="2"/>
    <x v="1"/>
    <x v="1"/>
    <x v="0"/>
    <s v="New"/>
    <x v="0"/>
    <s v="Trail Bike Light"/>
    <n v="1"/>
    <n v="51.86"/>
    <n v="0.1"/>
    <n v="22.34"/>
    <n v="46.673999999999999"/>
    <n v="22.34"/>
    <n v="24.334"/>
    <n v="0.52136092899687192"/>
    <n v="2026"/>
    <s v="Q1"/>
    <n v="3"/>
    <s v="Mar"/>
  </r>
  <r>
    <n v="3421"/>
    <d v="2026-03-14T00:00:00"/>
    <x v="0"/>
    <n v="2026"/>
    <n v="3"/>
    <x v="2"/>
    <x v="3"/>
    <x v="8"/>
    <x v="0"/>
    <s v="Returning"/>
    <x v="2"/>
    <s v="Insulated Bottle"/>
    <n v="1"/>
    <n v="36.520000000000003"/>
    <n v="0.05"/>
    <n v="13.23"/>
    <n v="34.694000000000003"/>
    <n v="13.23"/>
    <n v="21.464000000000002"/>
    <n v="0.61866605176687617"/>
    <n v="2026"/>
    <s v="Q1"/>
    <n v="3"/>
    <s v="Mar"/>
  </r>
  <r>
    <n v="3536"/>
    <d v="2026-03-14T00:00:00"/>
    <x v="0"/>
    <n v="2026"/>
    <n v="3"/>
    <x v="2"/>
    <x v="2"/>
    <x v="10"/>
    <x v="0"/>
    <s v="New"/>
    <x v="1"/>
    <s v="Summit Backpack 45L"/>
    <n v="2"/>
    <n v="153.66"/>
    <n v="0.1"/>
    <n v="78.430000000000007"/>
    <n v="276.58800000000002"/>
    <n v="156.86000000000001"/>
    <n v="119.72800000000001"/>
    <n v="0.43287488972768162"/>
    <n v="2026"/>
    <s v="Q1"/>
    <n v="3"/>
    <s v="Mar"/>
  </r>
  <r>
    <n v="3878"/>
    <d v="2026-03-14T00:00:00"/>
    <x v="0"/>
    <n v="2026"/>
    <n v="3"/>
    <x v="2"/>
    <x v="1"/>
    <x v="14"/>
    <x v="3"/>
    <s v="Returning"/>
    <x v="4"/>
    <s v="Resistance Band Set"/>
    <n v="1"/>
    <n v="41.05"/>
    <n v="0.1"/>
    <n v="14.94"/>
    <n v="36.945"/>
    <n v="14.94"/>
    <n v="22.005000000000003"/>
    <n v="0.59561510353227776"/>
    <n v="2026"/>
    <s v="Q1"/>
    <n v="3"/>
    <s v="Mar"/>
  </r>
  <r>
    <n v="2027"/>
    <d v="2026-03-15T00:00:00"/>
    <x v="0"/>
    <n v="2026"/>
    <n v="3"/>
    <x v="2"/>
    <x v="2"/>
    <x v="2"/>
    <x v="0"/>
    <s v="Returning"/>
    <x v="2"/>
    <s v="Carry-On Duffel"/>
    <n v="4"/>
    <n v="136.21"/>
    <n v="0.05"/>
    <n v="68.55"/>
    <n v="517.59799999999996"/>
    <n v="274.2"/>
    <n v="243.39799999999997"/>
    <n v="0.4702452482428448"/>
    <n v="2026"/>
    <s v="Q1"/>
    <n v="3"/>
    <s v="Mar"/>
  </r>
  <r>
    <n v="3280"/>
    <d v="2026-03-15T00:00:00"/>
    <x v="0"/>
    <n v="2026"/>
    <n v="3"/>
    <x v="2"/>
    <x v="3"/>
    <x v="4"/>
    <x v="0"/>
    <s v="Returning"/>
    <x v="2"/>
    <s v="Packing Cube Set"/>
    <n v="3"/>
    <n v="46.68"/>
    <n v="0"/>
    <n v="18.760000000000002"/>
    <n v="140.04"/>
    <n v="56.28"/>
    <n v="83.759999999999991"/>
    <n v="0.59811482433590402"/>
    <n v="2026"/>
    <s v="Q1"/>
    <n v="3"/>
    <s v="Mar"/>
  </r>
  <r>
    <n v="5149"/>
    <d v="2026-03-15T00:00:00"/>
    <x v="0"/>
    <n v="2026"/>
    <n v="3"/>
    <x v="2"/>
    <x v="1"/>
    <x v="12"/>
    <x v="2"/>
    <s v="New"/>
    <x v="2"/>
    <s v="Insulated Bottle"/>
    <n v="1"/>
    <n v="35.340000000000003"/>
    <n v="0.05"/>
    <n v="13.37"/>
    <n v="33.573"/>
    <n v="13.37"/>
    <n v="20.203000000000003"/>
    <n v="0.60176332171685587"/>
    <n v="2026"/>
    <s v="Q1"/>
    <n v="3"/>
    <s v="Mar"/>
  </r>
  <r>
    <n v="412"/>
    <d v="2026-03-16T00:00:00"/>
    <x v="0"/>
    <n v="2026"/>
    <n v="3"/>
    <x v="2"/>
    <x v="3"/>
    <x v="7"/>
    <x v="2"/>
    <s v="Returning"/>
    <x v="4"/>
    <s v="Resistance Band Set"/>
    <n v="2"/>
    <n v="40.19"/>
    <n v="0"/>
    <n v="14.92"/>
    <n v="80.38"/>
    <n v="29.84"/>
    <n v="50.539999999999992"/>
    <n v="0.62876337397362525"/>
    <n v="2026"/>
    <s v="Q1"/>
    <n v="3"/>
    <s v="Mar"/>
  </r>
  <r>
    <n v="1161"/>
    <d v="2026-03-16T00:00:00"/>
    <x v="0"/>
    <n v="2026"/>
    <n v="3"/>
    <x v="2"/>
    <x v="1"/>
    <x v="12"/>
    <x v="0"/>
    <s v="New"/>
    <x v="0"/>
    <s v="Cycling Pack 12L"/>
    <n v="2"/>
    <n v="101.73"/>
    <n v="0.05"/>
    <n v="51.56"/>
    <n v="193.28700000000001"/>
    <n v="103.12"/>
    <n v="90.167000000000002"/>
    <n v="0.46649283190281809"/>
    <n v="2026"/>
    <s v="Q1"/>
    <n v="3"/>
    <s v="Mar"/>
  </r>
  <r>
    <n v="1320"/>
    <d v="2026-03-16T00:00:00"/>
    <x v="0"/>
    <n v="2026"/>
    <n v="3"/>
    <x v="2"/>
    <x v="2"/>
    <x v="3"/>
    <x v="2"/>
    <s v="Business"/>
    <x v="3"/>
    <s v="Trail Tent 2P"/>
    <n v="1"/>
    <n v="200.05"/>
    <n v="0"/>
    <n v="102.69"/>
    <n v="200.05"/>
    <n v="102.69"/>
    <n v="97.360000000000014"/>
    <n v="0.48667833041739567"/>
    <n v="2026"/>
    <s v="Q1"/>
    <n v="3"/>
    <s v="Mar"/>
  </r>
  <r>
    <n v="2528"/>
    <d v="2026-03-16T00:00:00"/>
    <x v="0"/>
    <n v="2026"/>
    <n v="3"/>
    <x v="2"/>
    <x v="3"/>
    <x v="7"/>
    <x v="0"/>
    <s v="New"/>
    <x v="1"/>
    <s v="Hiking Daypack 20L"/>
    <n v="1"/>
    <n v="90.06"/>
    <n v="0"/>
    <n v="44.49"/>
    <n v="90.06"/>
    <n v="44.49"/>
    <n v="45.57"/>
    <n v="0.50599600266489009"/>
    <n v="2026"/>
    <s v="Q1"/>
    <n v="3"/>
    <s v="Mar"/>
  </r>
  <r>
    <n v="2956"/>
    <d v="2026-03-16T00:00:00"/>
    <x v="0"/>
    <n v="2026"/>
    <n v="3"/>
    <x v="2"/>
    <x v="1"/>
    <x v="11"/>
    <x v="0"/>
    <s v="New"/>
    <x v="2"/>
    <s v="Insulated Bottle"/>
    <n v="1"/>
    <n v="37.119999999999997"/>
    <n v="0.1"/>
    <n v="13.39"/>
    <n v="33.408000000000001"/>
    <n v="13.39"/>
    <n v="20.018000000000001"/>
    <n v="0.59919779693486586"/>
    <n v="2026"/>
    <s v="Q1"/>
    <n v="3"/>
    <s v="Mar"/>
  </r>
  <r>
    <n v="2973"/>
    <d v="2026-03-16T00:00:00"/>
    <x v="0"/>
    <n v="2026"/>
    <n v="3"/>
    <x v="2"/>
    <x v="0"/>
    <x v="0"/>
    <x v="2"/>
    <s v="Returning"/>
    <x v="1"/>
    <s v="Summit Backpack 45L"/>
    <n v="2"/>
    <n v="156.09"/>
    <n v="0.1"/>
    <n v="79.72"/>
    <n v="280.96199999999999"/>
    <n v="159.44"/>
    <n v="121.52199999999999"/>
    <n v="0.43252112385304775"/>
    <n v="2026"/>
    <s v="Q1"/>
    <n v="3"/>
    <s v="Mar"/>
  </r>
  <r>
    <n v="3358"/>
    <d v="2026-03-16T00:00:00"/>
    <x v="0"/>
    <n v="2026"/>
    <n v="3"/>
    <x v="2"/>
    <x v="0"/>
    <x v="0"/>
    <x v="1"/>
    <s v="Business"/>
    <x v="4"/>
    <s v="Recovery Roller"/>
    <n v="12"/>
    <n v="36.44"/>
    <n v="0.05"/>
    <n v="13.65"/>
    <n v="415.41599999999994"/>
    <n v="163.80000000000001"/>
    <n v="251.61599999999993"/>
    <n v="0.60569645848980291"/>
    <n v="2026"/>
    <s v="Q1"/>
    <n v="3"/>
    <s v="Mar"/>
  </r>
  <r>
    <n v="164"/>
    <d v="2026-03-17T00:00:00"/>
    <x v="0"/>
    <n v="2026"/>
    <n v="3"/>
    <x v="2"/>
    <x v="0"/>
    <x v="15"/>
    <x v="3"/>
    <s v="Business"/>
    <x v="3"/>
    <s v="Compact Sleeping Bag"/>
    <n v="5"/>
    <n v="123.95"/>
    <n v="0.05"/>
    <n v="59.23"/>
    <n v="588.76249999999993"/>
    <n v="296.14999999999998"/>
    <n v="292.61249999999995"/>
    <n v="0.49699581749856692"/>
    <n v="2026"/>
    <s v="Q1"/>
    <n v="3"/>
    <s v="Mar"/>
  </r>
  <r>
    <n v="995"/>
    <d v="2026-03-17T00:00:00"/>
    <x v="0"/>
    <n v="2026"/>
    <n v="3"/>
    <x v="2"/>
    <x v="2"/>
    <x v="16"/>
    <x v="3"/>
    <s v="Business"/>
    <x v="3"/>
    <s v="Trail Tent 2P"/>
    <n v="1"/>
    <n v="192.84"/>
    <n v="0.15"/>
    <n v="101.42"/>
    <n v="163.91399999999999"/>
    <n v="101.42"/>
    <n v="62.493999999999986"/>
    <n v="0.38126090510877647"/>
    <n v="2026"/>
    <s v="Q1"/>
    <n v="3"/>
    <s v="Mar"/>
  </r>
  <r>
    <n v="4912"/>
    <d v="2026-03-17T00:00:00"/>
    <x v="0"/>
    <n v="2026"/>
    <n v="3"/>
    <x v="2"/>
    <x v="1"/>
    <x v="11"/>
    <x v="0"/>
    <s v="New"/>
    <x v="1"/>
    <s v="Summit Backpack 45L"/>
    <n v="1"/>
    <n v="152.57"/>
    <n v="0.1"/>
    <n v="80.319999999999993"/>
    <n v="137.31299999999999"/>
    <n v="80.319999999999993"/>
    <n v="56.992999999999995"/>
    <n v="0.41505902572953762"/>
    <n v="2026"/>
    <s v="Q1"/>
    <n v="3"/>
    <s v="Mar"/>
  </r>
  <r>
    <n v="29"/>
    <d v="2026-03-18T00:00:00"/>
    <x v="0"/>
    <n v="2026"/>
    <n v="3"/>
    <x v="2"/>
    <x v="3"/>
    <x v="4"/>
    <x v="0"/>
    <s v="Business"/>
    <x v="2"/>
    <s v="Carry-On Duffel"/>
    <n v="2"/>
    <n v="130.4"/>
    <n v="0"/>
    <n v="67.599999999999994"/>
    <n v="260.8"/>
    <n v="135.19999999999999"/>
    <n v="125.60000000000002"/>
    <n v="0.48159509202453993"/>
    <n v="2026"/>
    <s v="Q1"/>
    <n v="3"/>
    <s v="Mar"/>
  </r>
  <r>
    <n v="891"/>
    <d v="2026-03-18T00:00:00"/>
    <x v="0"/>
    <n v="2026"/>
    <n v="3"/>
    <x v="2"/>
    <x v="2"/>
    <x v="3"/>
    <x v="0"/>
    <s v="New"/>
    <x v="1"/>
    <s v="Hiking Daypack 20L"/>
    <n v="2"/>
    <n v="94.25"/>
    <n v="0.1"/>
    <n v="44.99"/>
    <n v="169.65"/>
    <n v="89.98"/>
    <n v="79.67"/>
    <n v="0.46961391099322131"/>
    <n v="2026"/>
    <s v="Q1"/>
    <n v="3"/>
    <s v="Mar"/>
  </r>
  <r>
    <n v="1143"/>
    <d v="2026-03-18T00:00:00"/>
    <x v="0"/>
    <n v="2026"/>
    <n v="3"/>
    <x v="2"/>
    <x v="1"/>
    <x v="12"/>
    <x v="0"/>
    <s v="Business"/>
    <x v="3"/>
    <s v="Compact Sleeping Bag"/>
    <n v="5"/>
    <n v="125.91"/>
    <n v="0"/>
    <n v="59.36"/>
    <n v="629.54999999999995"/>
    <n v="296.8"/>
    <n v="332.74999999999994"/>
    <n v="0.52855214041775866"/>
    <n v="2026"/>
    <s v="Q1"/>
    <n v="3"/>
    <s v="Mar"/>
  </r>
  <r>
    <n v="2478"/>
    <d v="2026-03-18T00:00:00"/>
    <x v="0"/>
    <n v="2026"/>
    <n v="3"/>
    <x v="2"/>
    <x v="3"/>
    <x v="7"/>
    <x v="2"/>
    <s v="Returning"/>
    <x v="4"/>
    <s v="Resistance Band Set"/>
    <n v="2"/>
    <n v="39.619999999999997"/>
    <n v="0"/>
    <n v="14.78"/>
    <n v="79.239999999999995"/>
    <n v="29.56"/>
    <n v="49.679999999999993"/>
    <n v="0.62695608278647141"/>
    <n v="2026"/>
    <s v="Q1"/>
    <n v="3"/>
    <s v="Mar"/>
  </r>
  <r>
    <n v="3961"/>
    <d v="2026-03-18T00:00:00"/>
    <x v="0"/>
    <n v="2026"/>
    <n v="3"/>
    <x v="2"/>
    <x v="0"/>
    <x v="9"/>
    <x v="0"/>
    <s v="Business"/>
    <x v="4"/>
    <s v="Recovery Roller"/>
    <n v="3"/>
    <n v="36.32"/>
    <n v="0"/>
    <n v="14.18"/>
    <n v="108.96000000000001"/>
    <n v="42.54"/>
    <n v="66.420000000000016"/>
    <n v="0.60958149779735693"/>
    <n v="2026"/>
    <s v="Q1"/>
    <n v="3"/>
    <s v="Mar"/>
  </r>
  <r>
    <n v="4724"/>
    <d v="2026-03-18T00:00:00"/>
    <x v="0"/>
    <n v="2026"/>
    <n v="3"/>
    <x v="2"/>
    <x v="0"/>
    <x v="15"/>
    <x v="2"/>
    <s v="New"/>
    <x v="4"/>
    <s v="Training Mat"/>
    <n v="1"/>
    <n v="51.16"/>
    <n v="0"/>
    <n v="22.39"/>
    <n v="51.16"/>
    <n v="22.39"/>
    <n v="28.769999999999996"/>
    <n v="0.56235340109460508"/>
    <n v="2026"/>
    <s v="Q1"/>
    <n v="3"/>
    <s v="Mar"/>
  </r>
  <r>
    <n v="2171"/>
    <d v="2026-03-19T00:00:00"/>
    <x v="0"/>
    <n v="2026"/>
    <n v="3"/>
    <x v="2"/>
    <x v="3"/>
    <x v="13"/>
    <x v="1"/>
    <s v="Business"/>
    <x v="4"/>
    <s v="Recovery Roller"/>
    <n v="5"/>
    <n v="35.65"/>
    <n v="0.1"/>
    <n v="13.64"/>
    <n v="160.42500000000001"/>
    <n v="68.2"/>
    <n v="92.225000000000009"/>
    <n v="0.5748792270531401"/>
    <n v="2026"/>
    <s v="Q1"/>
    <n v="3"/>
    <s v="Mar"/>
  </r>
  <r>
    <n v="2311"/>
    <d v="2026-03-19T00:00:00"/>
    <x v="0"/>
    <n v="2026"/>
    <n v="3"/>
    <x v="2"/>
    <x v="3"/>
    <x v="8"/>
    <x v="0"/>
    <s v="New"/>
    <x v="1"/>
    <s v="Trail Boots"/>
    <n v="1"/>
    <n v="145.19"/>
    <n v="0"/>
    <n v="80.67"/>
    <n v="145.19"/>
    <n v="80.67"/>
    <n v="64.52"/>
    <n v="0.44438322198498514"/>
    <n v="2026"/>
    <s v="Q1"/>
    <n v="3"/>
    <s v="Mar"/>
  </r>
  <r>
    <n v="3563"/>
    <d v="2026-03-19T00:00:00"/>
    <x v="0"/>
    <n v="2026"/>
    <n v="3"/>
    <x v="2"/>
    <x v="3"/>
    <x v="8"/>
    <x v="0"/>
    <s v="Returning"/>
    <x v="0"/>
    <s v="Compact Repair Kit"/>
    <n v="2"/>
    <n v="40.090000000000003"/>
    <n v="0"/>
    <n v="17.2"/>
    <n v="80.180000000000007"/>
    <n v="34.4"/>
    <n v="45.780000000000008"/>
    <n v="0.57096532801197308"/>
    <n v="2026"/>
    <s v="Q1"/>
    <n v="3"/>
    <s v="Mar"/>
  </r>
  <r>
    <n v="3587"/>
    <d v="2026-03-19T00:00:00"/>
    <x v="0"/>
    <n v="2026"/>
    <n v="3"/>
    <x v="2"/>
    <x v="3"/>
    <x v="7"/>
    <x v="0"/>
    <s v="Returning"/>
    <x v="4"/>
    <s v="Resistance Band Set"/>
    <n v="1"/>
    <n v="39.47"/>
    <n v="0"/>
    <n v="15.02"/>
    <n v="39.47"/>
    <n v="15.02"/>
    <n v="24.45"/>
    <n v="0.61945781606283257"/>
    <n v="2026"/>
    <s v="Q1"/>
    <n v="3"/>
    <s v="Mar"/>
  </r>
  <r>
    <n v="3706"/>
    <d v="2026-03-19T00:00:00"/>
    <x v="0"/>
    <n v="2026"/>
    <n v="3"/>
    <x v="2"/>
    <x v="0"/>
    <x v="0"/>
    <x v="0"/>
    <s v="Returning"/>
    <x v="0"/>
    <s v="Cycling Pack 12L"/>
    <n v="2"/>
    <n v="103.42"/>
    <n v="0"/>
    <n v="49.51"/>
    <n v="206.84"/>
    <n v="99.02"/>
    <n v="107.82000000000001"/>
    <n v="0.52127248114484626"/>
    <n v="2026"/>
    <s v="Q1"/>
    <n v="3"/>
    <s v="Mar"/>
  </r>
  <r>
    <n v="4121"/>
    <d v="2026-03-19T00:00:00"/>
    <x v="0"/>
    <n v="2026"/>
    <n v="3"/>
    <x v="2"/>
    <x v="0"/>
    <x v="0"/>
    <x v="0"/>
    <s v="Returning"/>
    <x v="2"/>
    <s v="Travel Backpack 35L"/>
    <n v="4"/>
    <n v="161.93"/>
    <n v="0.15"/>
    <n v="88"/>
    <n v="550.56200000000001"/>
    <n v="352"/>
    <n v="198.56200000000001"/>
    <n v="0.36065329608654428"/>
    <n v="2026"/>
    <s v="Q1"/>
    <n v="3"/>
    <s v="Mar"/>
  </r>
  <r>
    <n v="1047"/>
    <d v="2026-03-20T00:00:00"/>
    <x v="0"/>
    <n v="2026"/>
    <n v="3"/>
    <x v="2"/>
    <x v="0"/>
    <x v="0"/>
    <x v="0"/>
    <s v="Returning"/>
    <x v="2"/>
    <s v="Packing Cube Set"/>
    <n v="2"/>
    <n v="46.21"/>
    <n v="0.05"/>
    <n v="18.37"/>
    <n v="87.798999999999992"/>
    <n v="36.74"/>
    <n v="51.05899999999999"/>
    <n v="0.58154420893176451"/>
    <n v="2026"/>
    <s v="Q1"/>
    <n v="3"/>
    <s v="Mar"/>
  </r>
  <r>
    <n v="1142"/>
    <d v="2026-03-20T00:00:00"/>
    <x v="0"/>
    <n v="2026"/>
    <n v="3"/>
    <x v="2"/>
    <x v="1"/>
    <x v="11"/>
    <x v="0"/>
    <s v="New"/>
    <x v="3"/>
    <s v="Compact Sleeping Bag"/>
    <n v="3"/>
    <n v="125.85"/>
    <n v="0"/>
    <n v="59.19"/>
    <n v="377.54999999999995"/>
    <n v="177.57"/>
    <n v="199.97999999999996"/>
    <n v="0.52967818831942781"/>
    <n v="2026"/>
    <s v="Q1"/>
    <n v="3"/>
    <s v="Mar"/>
  </r>
  <r>
    <n v="2232"/>
    <d v="2026-03-20T00:00:00"/>
    <x v="0"/>
    <n v="2026"/>
    <n v="3"/>
    <x v="2"/>
    <x v="3"/>
    <x v="13"/>
    <x v="2"/>
    <s v="New"/>
    <x v="2"/>
    <s v="Insulated Bottle"/>
    <n v="2"/>
    <n v="36.340000000000003"/>
    <n v="0"/>
    <n v="13.8"/>
    <n v="72.680000000000007"/>
    <n v="27.6"/>
    <n v="45.080000000000005"/>
    <n v="0.620253164556962"/>
    <n v="2026"/>
    <s v="Q1"/>
    <n v="3"/>
    <s v="Mar"/>
  </r>
  <r>
    <n v="2339"/>
    <d v="2026-03-20T00:00:00"/>
    <x v="0"/>
    <n v="2026"/>
    <n v="3"/>
    <x v="2"/>
    <x v="1"/>
    <x v="12"/>
    <x v="3"/>
    <s v="New"/>
    <x v="0"/>
    <s v="Trail Bike Light"/>
    <n v="2"/>
    <n v="51.29"/>
    <n v="0"/>
    <n v="23.15"/>
    <n v="102.58"/>
    <n v="46.3"/>
    <n v="56.28"/>
    <n v="0.54864496003119523"/>
    <n v="2026"/>
    <s v="Q1"/>
    <n v="3"/>
    <s v="Mar"/>
  </r>
  <r>
    <n v="3611"/>
    <d v="2026-03-20T00:00:00"/>
    <x v="0"/>
    <n v="2026"/>
    <n v="3"/>
    <x v="2"/>
    <x v="1"/>
    <x v="1"/>
    <x v="1"/>
    <s v="Business"/>
    <x v="0"/>
    <s v="Compact Repair Kit"/>
    <n v="6"/>
    <n v="40.89"/>
    <n v="0.1"/>
    <n v="16.84"/>
    <n v="220.80600000000001"/>
    <n v="101.03999999999999"/>
    <n v="119.76600000000002"/>
    <n v="0.54240373902883077"/>
    <n v="2026"/>
    <s v="Q1"/>
    <n v="3"/>
    <s v="Mar"/>
  </r>
  <r>
    <n v="3953"/>
    <d v="2026-03-20T00:00:00"/>
    <x v="0"/>
    <n v="2026"/>
    <n v="3"/>
    <x v="2"/>
    <x v="1"/>
    <x v="14"/>
    <x v="0"/>
    <s v="New"/>
    <x v="4"/>
    <s v="Weighted Vest"/>
    <n v="1"/>
    <n v="120.63"/>
    <n v="0"/>
    <n v="70.28"/>
    <n v="120.63"/>
    <n v="70.28"/>
    <n v="50.349999999999994"/>
    <n v="0.41739202520102792"/>
    <n v="2026"/>
    <s v="Q1"/>
    <n v="3"/>
    <s v="Mar"/>
  </r>
  <r>
    <n v="4253"/>
    <d v="2026-03-20T00:00:00"/>
    <x v="0"/>
    <n v="2026"/>
    <n v="3"/>
    <x v="2"/>
    <x v="3"/>
    <x v="13"/>
    <x v="1"/>
    <s v="New"/>
    <x v="0"/>
    <s v="Commuter Helmet"/>
    <n v="5"/>
    <n v="82.64"/>
    <n v="0.1"/>
    <n v="43.52"/>
    <n v="371.88"/>
    <n v="217.60000000000002"/>
    <n v="154.27999999999997"/>
    <n v="0.41486501021834993"/>
    <n v="2026"/>
    <s v="Q1"/>
    <n v="3"/>
    <s v="Mar"/>
  </r>
  <r>
    <n v="4952"/>
    <d v="2026-03-20T00:00:00"/>
    <x v="0"/>
    <n v="2026"/>
    <n v="3"/>
    <x v="2"/>
    <x v="1"/>
    <x v="6"/>
    <x v="0"/>
    <s v="Business"/>
    <x v="1"/>
    <s v="Trekking Poles"/>
    <n v="2"/>
    <n v="72.459999999999994"/>
    <n v="0"/>
    <n v="33.31"/>
    <n v="144.91999999999999"/>
    <n v="66.62"/>
    <n v="78.299999999999983"/>
    <n v="0.54029809550096597"/>
    <n v="2026"/>
    <s v="Q1"/>
    <n v="3"/>
    <s v="Mar"/>
  </r>
  <r>
    <n v="5016"/>
    <d v="2026-03-20T00:00:00"/>
    <x v="0"/>
    <n v="2026"/>
    <n v="3"/>
    <x v="2"/>
    <x v="1"/>
    <x v="12"/>
    <x v="3"/>
    <s v="New"/>
    <x v="4"/>
    <s v="Resistance Band Set"/>
    <n v="2"/>
    <n v="40.659999999999997"/>
    <n v="0.1"/>
    <n v="14.63"/>
    <n v="73.188000000000002"/>
    <n v="29.26"/>
    <n v="43.927999999999997"/>
    <n v="0.60020768431983385"/>
    <n v="2026"/>
    <s v="Q1"/>
    <n v="3"/>
    <s v="Mar"/>
  </r>
  <r>
    <n v="839"/>
    <d v="2026-03-21T00:00:00"/>
    <x v="0"/>
    <n v="2026"/>
    <n v="3"/>
    <x v="2"/>
    <x v="1"/>
    <x v="12"/>
    <x v="3"/>
    <s v="New"/>
    <x v="0"/>
    <s v="Compact Repair Kit"/>
    <n v="1"/>
    <n v="40.5"/>
    <n v="0.05"/>
    <n v="17.16"/>
    <n v="38.475000000000001"/>
    <n v="17.16"/>
    <n v="21.315000000000001"/>
    <n v="0.55399610136452238"/>
    <n v="2026"/>
    <s v="Q1"/>
    <n v="3"/>
    <s v="Mar"/>
  </r>
  <r>
    <n v="1382"/>
    <d v="2026-03-21T00:00:00"/>
    <x v="0"/>
    <n v="2026"/>
    <n v="3"/>
    <x v="2"/>
    <x v="2"/>
    <x v="2"/>
    <x v="0"/>
    <s v="Business"/>
    <x v="1"/>
    <s v="Trekking Poles"/>
    <n v="1"/>
    <n v="72.16"/>
    <n v="0"/>
    <n v="33.11"/>
    <n v="72.16"/>
    <n v="33.11"/>
    <n v="39.049999999999997"/>
    <n v="0.54115853658536583"/>
    <n v="2026"/>
    <s v="Q1"/>
    <n v="3"/>
    <s v="Mar"/>
  </r>
  <r>
    <n v="1452"/>
    <d v="2026-03-21T00:00:00"/>
    <x v="0"/>
    <n v="2026"/>
    <n v="3"/>
    <x v="2"/>
    <x v="2"/>
    <x v="5"/>
    <x v="3"/>
    <s v="Business"/>
    <x v="2"/>
    <s v="Travel Backpack 35L"/>
    <n v="1"/>
    <n v="161.93"/>
    <n v="0.15"/>
    <n v="87.5"/>
    <n v="137.6405"/>
    <n v="87.5"/>
    <n v="50.140500000000003"/>
    <n v="0.36428594781332529"/>
    <n v="2026"/>
    <s v="Q1"/>
    <n v="3"/>
    <s v="Mar"/>
  </r>
  <r>
    <n v="1845"/>
    <d v="2026-03-21T00:00:00"/>
    <x v="0"/>
    <n v="2026"/>
    <n v="3"/>
    <x v="2"/>
    <x v="0"/>
    <x v="9"/>
    <x v="0"/>
    <s v="Returning"/>
    <x v="3"/>
    <s v="Alpine Tent 4P"/>
    <n v="3"/>
    <n v="348.54"/>
    <n v="0.1"/>
    <n v="200.3"/>
    <n v="941.05800000000011"/>
    <n v="600.90000000000009"/>
    <n v="340.15800000000002"/>
    <n v="0.36146337420222768"/>
    <n v="2026"/>
    <s v="Q1"/>
    <n v="3"/>
    <s v="Mar"/>
  </r>
  <r>
    <n v="3560"/>
    <d v="2026-03-21T00:00:00"/>
    <x v="0"/>
    <n v="2026"/>
    <n v="3"/>
    <x v="2"/>
    <x v="2"/>
    <x v="16"/>
    <x v="0"/>
    <s v="Returning"/>
    <x v="4"/>
    <s v="Training Mat"/>
    <n v="3"/>
    <n v="50.46"/>
    <n v="0.1"/>
    <n v="21.9"/>
    <n v="136.24199999999999"/>
    <n v="65.699999999999989"/>
    <n v="70.542000000000002"/>
    <n v="0.51776985070683057"/>
    <n v="2026"/>
    <s v="Q1"/>
    <n v="3"/>
    <s v="Mar"/>
  </r>
  <r>
    <n v="4059"/>
    <d v="2026-03-21T00:00:00"/>
    <x v="0"/>
    <n v="2026"/>
    <n v="3"/>
    <x v="2"/>
    <x v="3"/>
    <x v="13"/>
    <x v="3"/>
    <s v="New"/>
    <x v="3"/>
    <s v="Portable Camp Stove"/>
    <n v="1"/>
    <n v="83.62"/>
    <n v="0"/>
    <n v="39.15"/>
    <n v="83.62"/>
    <n v="39.15"/>
    <n v="44.470000000000006"/>
    <n v="0.53181057163358048"/>
    <n v="2026"/>
    <s v="Q1"/>
    <n v="3"/>
    <s v="Mar"/>
  </r>
  <r>
    <n v="4731"/>
    <d v="2026-03-21T00:00:00"/>
    <x v="0"/>
    <n v="2026"/>
    <n v="3"/>
    <x v="2"/>
    <x v="1"/>
    <x v="12"/>
    <x v="1"/>
    <s v="Business"/>
    <x v="0"/>
    <s v="Trail Bike Light"/>
    <n v="6"/>
    <n v="51.07"/>
    <n v="0.1"/>
    <n v="22.68"/>
    <n v="275.77800000000002"/>
    <n v="136.07999999999998"/>
    <n v="139.69800000000004"/>
    <n v="0.50655962404542798"/>
    <n v="2026"/>
    <s v="Q1"/>
    <n v="3"/>
    <s v="Mar"/>
  </r>
  <r>
    <n v="693"/>
    <d v="2026-03-22T00:00:00"/>
    <x v="0"/>
    <n v="2026"/>
    <n v="3"/>
    <x v="2"/>
    <x v="1"/>
    <x v="11"/>
    <x v="0"/>
    <s v="New"/>
    <x v="2"/>
    <s v="Packing Cube Set"/>
    <n v="3"/>
    <n v="47.02"/>
    <n v="0.1"/>
    <n v="17.989999999999998"/>
    <n v="126.95400000000001"/>
    <n v="53.97"/>
    <n v="72.984000000000009"/>
    <n v="0.57488539155914742"/>
    <n v="2026"/>
    <s v="Q1"/>
    <n v="3"/>
    <s v="Mar"/>
  </r>
  <r>
    <n v="1672"/>
    <d v="2026-03-22T00:00:00"/>
    <x v="0"/>
    <n v="2026"/>
    <n v="3"/>
    <x v="2"/>
    <x v="2"/>
    <x v="5"/>
    <x v="3"/>
    <s v="Returning"/>
    <x v="2"/>
    <s v="Packing Cube Set"/>
    <n v="1"/>
    <n v="47.1"/>
    <n v="0.05"/>
    <n v="18.48"/>
    <n v="44.744999999999997"/>
    <n v="18.48"/>
    <n v="26.264999999999997"/>
    <n v="0.58699296010727453"/>
    <n v="2026"/>
    <s v="Q1"/>
    <n v="3"/>
    <s v="Mar"/>
  </r>
  <r>
    <n v="2347"/>
    <d v="2026-03-22T00:00:00"/>
    <x v="0"/>
    <n v="2026"/>
    <n v="3"/>
    <x v="2"/>
    <x v="3"/>
    <x v="13"/>
    <x v="0"/>
    <s v="Returning"/>
    <x v="2"/>
    <s v="Carry-On Duffel"/>
    <n v="2"/>
    <n v="131.38999999999999"/>
    <n v="0"/>
    <n v="66.91"/>
    <n v="262.77999999999997"/>
    <n v="133.82"/>
    <n v="128.95999999999998"/>
    <n v="0.49075272090722277"/>
    <n v="2026"/>
    <s v="Q1"/>
    <n v="3"/>
    <s v="Mar"/>
  </r>
  <r>
    <n v="2582"/>
    <d v="2026-03-22T00:00:00"/>
    <x v="0"/>
    <n v="2026"/>
    <n v="3"/>
    <x v="2"/>
    <x v="1"/>
    <x v="1"/>
    <x v="3"/>
    <s v="New"/>
    <x v="4"/>
    <s v="Weighted Vest"/>
    <n v="1"/>
    <n v="120.16"/>
    <n v="0.15"/>
    <n v="68.33"/>
    <n v="102.136"/>
    <n v="68.33"/>
    <n v="33.805999999999997"/>
    <n v="0.33099005247904756"/>
    <n v="2026"/>
    <s v="Q1"/>
    <n v="3"/>
    <s v="Mar"/>
  </r>
  <r>
    <n v="2762"/>
    <d v="2026-03-22T00:00:00"/>
    <x v="0"/>
    <n v="2026"/>
    <n v="3"/>
    <x v="2"/>
    <x v="3"/>
    <x v="8"/>
    <x v="2"/>
    <s v="Returning"/>
    <x v="3"/>
    <s v="Trail Tent 2P"/>
    <n v="1"/>
    <n v="196.48"/>
    <n v="0"/>
    <n v="101.29"/>
    <n v="196.48"/>
    <n v="101.29"/>
    <n v="95.189999999999984"/>
    <n v="0.48447679153094458"/>
    <n v="2026"/>
    <s v="Q1"/>
    <n v="3"/>
    <s v="Mar"/>
  </r>
  <r>
    <n v="4090"/>
    <d v="2026-03-22T00:00:00"/>
    <x v="0"/>
    <n v="2026"/>
    <n v="3"/>
    <x v="2"/>
    <x v="1"/>
    <x v="11"/>
    <x v="3"/>
    <s v="Business"/>
    <x v="2"/>
    <s v="Insulated Bottle"/>
    <n v="1"/>
    <n v="36.520000000000003"/>
    <n v="0"/>
    <n v="13.96"/>
    <n v="36.520000000000003"/>
    <n v="13.96"/>
    <n v="22.560000000000002"/>
    <n v="0.61774370208105145"/>
    <n v="2026"/>
    <s v="Q1"/>
    <n v="3"/>
    <s v="Mar"/>
  </r>
  <r>
    <n v="4491"/>
    <d v="2026-03-22T00:00:00"/>
    <x v="0"/>
    <n v="2026"/>
    <n v="3"/>
    <x v="2"/>
    <x v="1"/>
    <x v="12"/>
    <x v="2"/>
    <s v="Business"/>
    <x v="4"/>
    <s v="Training Mat"/>
    <n v="4"/>
    <n v="49.71"/>
    <n v="0.1"/>
    <n v="22.46"/>
    <n v="178.95600000000002"/>
    <n v="89.84"/>
    <n v="89.116000000000014"/>
    <n v="0.49797715639598561"/>
    <n v="2026"/>
    <s v="Q1"/>
    <n v="3"/>
    <s v="Mar"/>
  </r>
  <r>
    <n v="4678"/>
    <d v="2026-03-22T00:00:00"/>
    <x v="0"/>
    <n v="2026"/>
    <n v="3"/>
    <x v="2"/>
    <x v="0"/>
    <x v="0"/>
    <x v="0"/>
    <s v="Returning"/>
    <x v="3"/>
    <s v="Portable Camp Stove"/>
    <n v="1"/>
    <n v="81.209999999999994"/>
    <n v="0.05"/>
    <n v="40.44"/>
    <n v="77.149499999999989"/>
    <n v="40.44"/>
    <n v="36.709499999999991"/>
    <n v="0.47582291524896464"/>
    <n v="2026"/>
    <s v="Q1"/>
    <n v="3"/>
    <s v="Mar"/>
  </r>
  <r>
    <n v="1189"/>
    <d v="2026-03-23T00:00:00"/>
    <x v="0"/>
    <n v="2026"/>
    <n v="3"/>
    <x v="2"/>
    <x v="3"/>
    <x v="13"/>
    <x v="0"/>
    <s v="New"/>
    <x v="0"/>
    <s v="Cycling Pack 12L"/>
    <n v="2"/>
    <n v="103.22"/>
    <n v="0"/>
    <n v="51.33"/>
    <n v="206.44"/>
    <n v="102.66"/>
    <n v="103.78"/>
    <n v="0.50271265258670805"/>
    <n v="2026"/>
    <s v="Q1"/>
    <n v="3"/>
    <s v="Mar"/>
  </r>
  <r>
    <n v="1590"/>
    <d v="2026-03-23T00:00:00"/>
    <x v="0"/>
    <n v="2026"/>
    <n v="3"/>
    <x v="2"/>
    <x v="0"/>
    <x v="15"/>
    <x v="3"/>
    <s v="New"/>
    <x v="1"/>
    <s v="Summit Backpack 45L"/>
    <n v="1"/>
    <n v="153.47"/>
    <n v="0"/>
    <n v="78.19"/>
    <n v="153.47"/>
    <n v="78.19"/>
    <n v="75.28"/>
    <n v="0.49051931973675639"/>
    <n v="2026"/>
    <s v="Q1"/>
    <n v="3"/>
    <s v="Mar"/>
  </r>
  <r>
    <n v="2309"/>
    <d v="2026-03-23T00:00:00"/>
    <x v="0"/>
    <n v="2026"/>
    <n v="3"/>
    <x v="2"/>
    <x v="3"/>
    <x v="7"/>
    <x v="0"/>
    <s v="Returning"/>
    <x v="3"/>
    <s v="Trail Tent 2P"/>
    <n v="6"/>
    <n v="199.75"/>
    <n v="0"/>
    <n v="105.84"/>
    <n v="1198.5"/>
    <n v="635.04"/>
    <n v="563.46"/>
    <n v="0.47013767209011265"/>
    <n v="2026"/>
    <s v="Q1"/>
    <n v="3"/>
    <s v="Mar"/>
  </r>
  <r>
    <n v="3628"/>
    <d v="2026-03-23T00:00:00"/>
    <x v="0"/>
    <n v="2026"/>
    <n v="3"/>
    <x v="2"/>
    <x v="1"/>
    <x v="12"/>
    <x v="3"/>
    <s v="New"/>
    <x v="2"/>
    <s v="Packing Cube Set"/>
    <n v="1"/>
    <n v="45.84"/>
    <n v="0"/>
    <n v="18.079999999999998"/>
    <n v="45.84"/>
    <n v="18.079999999999998"/>
    <n v="27.760000000000005"/>
    <n v="0.605584642233857"/>
    <n v="2026"/>
    <s v="Q1"/>
    <n v="3"/>
    <s v="Mar"/>
  </r>
  <r>
    <n v="3718"/>
    <d v="2026-03-23T00:00:00"/>
    <x v="0"/>
    <n v="2026"/>
    <n v="3"/>
    <x v="2"/>
    <x v="1"/>
    <x v="12"/>
    <x v="3"/>
    <s v="New"/>
    <x v="3"/>
    <s v="Compact Sleeping Bag"/>
    <n v="2"/>
    <n v="122.07"/>
    <n v="0.05"/>
    <n v="59.16"/>
    <n v="231.93299999999996"/>
    <n v="118.32"/>
    <n v="113.61299999999997"/>
    <n v="0.48985267297021118"/>
    <n v="2026"/>
    <s v="Q1"/>
    <n v="3"/>
    <s v="Mar"/>
  </r>
  <r>
    <n v="4198"/>
    <d v="2026-03-23T00:00:00"/>
    <x v="0"/>
    <n v="2026"/>
    <n v="3"/>
    <x v="2"/>
    <x v="1"/>
    <x v="14"/>
    <x v="3"/>
    <s v="New"/>
    <x v="4"/>
    <s v="Weighted Vest"/>
    <n v="3"/>
    <n v="122.4"/>
    <n v="0.15"/>
    <n v="71.150000000000006"/>
    <n v="312.12"/>
    <n v="213.45000000000002"/>
    <n v="98.669999999999987"/>
    <n v="0.31612841214917337"/>
    <n v="2026"/>
    <s v="Q1"/>
    <n v="3"/>
    <s v="Mar"/>
  </r>
  <r>
    <n v="4784"/>
    <d v="2026-03-23T00:00:00"/>
    <x v="0"/>
    <n v="2026"/>
    <n v="3"/>
    <x v="2"/>
    <x v="0"/>
    <x v="15"/>
    <x v="0"/>
    <s v="New"/>
    <x v="0"/>
    <s v="Cycling Pack 12L"/>
    <n v="1"/>
    <n v="101.43"/>
    <n v="0"/>
    <n v="51.78"/>
    <n v="101.43"/>
    <n v="51.78"/>
    <n v="49.650000000000006"/>
    <n v="0.4895001478852411"/>
    <n v="2026"/>
    <s v="Q1"/>
    <n v="3"/>
    <s v="Mar"/>
  </r>
  <r>
    <n v="86"/>
    <d v="2026-03-24T00:00:00"/>
    <x v="0"/>
    <n v="2026"/>
    <n v="3"/>
    <x v="2"/>
    <x v="1"/>
    <x v="12"/>
    <x v="1"/>
    <s v="Business"/>
    <x v="0"/>
    <s v="Cycling Pack 12L"/>
    <n v="8"/>
    <n v="104.7"/>
    <n v="0.05"/>
    <n v="49.91"/>
    <n v="795.72"/>
    <n v="399.28"/>
    <n v="396.44000000000005"/>
    <n v="0.49821545267179412"/>
    <n v="2026"/>
    <s v="Q1"/>
    <n v="3"/>
    <s v="Mar"/>
  </r>
  <r>
    <n v="1813"/>
    <d v="2026-03-24T00:00:00"/>
    <x v="0"/>
    <n v="2026"/>
    <n v="3"/>
    <x v="2"/>
    <x v="0"/>
    <x v="0"/>
    <x v="2"/>
    <s v="Returning"/>
    <x v="1"/>
    <s v="Trail Boots"/>
    <n v="4"/>
    <n v="146.34"/>
    <n v="0"/>
    <n v="79.37"/>
    <n v="585.36"/>
    <n v="317.48"/>
    <n v="267.88"/>
    <n v="0.45763290966242992"/>
    <n v="2026"/>
    <s v="Q1"/>
    <n v="3"/>
    <s v="Mar"/>
  </r>
  <r>
    <n v="2212"/>
    <d v="2026-03-24T00:00:00"/>
    <x v="0"/>
    <n v="2026"/>
    <n v="3"/>
    <x v="2"/>
    <x v="1"/>
    <x v="6"/>
    <x v="0"/>
    <s v="Returning"/>
    <x v="4"/>
    <s v="Weighted Vest"/>
    <n v="2"/>
    <n v="122.92"/>
    <n v="0.05"/>
    <n v="70.31"/>
    <n v="233.548"/>
    <n v="140.62"/>
    <n v="92.927999999999997"/>
    <n v="0.39789679209413054"/>
    <n v="2026"/>
    <s v="Q1"/>
    <n v="3"/>
    <s v="Mar"/>
  </r>
  <r>
    <n v="4466"/>
    <d v="2026-03-24T00:00:00"/>
    <x v="0"/>
    <n v="2026"/>
    <n v="3"/>
    <x v="2"/>
    <x v="2"/>
    <x v="2"/>
    <x v="0"/>
    <s v="New"/>
    <x v="1"/>
    <s v="Hiking Daypack 20L"/>
    <n v="1"/>
    <n v="91.35"/>
    <n v="0.05"/>
    <n v="45.24"/>
    <n v="86.782499999999985"/>
    <n v="45.24"/>
    <n v="41.542499999999983"/>
    <n v="0.47869674185463645"/>
    <n v="2026"/>
    <s v="Q1"/>
    <n v="3"/>
    <s v="Mar"/>
  </r>
  <r>
    <n v="4483"/>
    <d v="2026-03-24T00:00:00"/>
    <x v="0"/>
    <n v="2026"/>
    <n v="3"/>
    <x v="2"/>
    <x v="1"/>
    <x v="12"/>
    <x v="0"/>
    <s v="New"/>
    <x v="0"/>
    <s v="Trail Bike Light"/>
    <n v="3"/>
    <n v="51.01"/>
    <n v="0.15"/>
    <n v="22.84"/>
    <n v="130.07550000000001"/>
    <n v="68.52"/>
    <n v="61.555500000000009"/>
    <n v="0.47322900930613382"/>
    <n v="2026"/>
    <s v="Q1"/>
    <n v="3"/>
    <s v="Mar"/>
  </r>
  <r>
    <n v="273"/>
    <d v="2026-03-25T00:00:00"/>
    <x v="0"/>
    <n v="2026"/>
    <n v="3"/>
    <x v="2"/>
    <x v="3"/>
    <x v="8"/>
    <x v="0"/>
    <s v="New"/>
    <x v="4"/>
    <s v="Weighted Vest"/>
    <n v="2"/>
    <n v="125.04"/>
    <n v="0.05"/>
    <n v="67.680000000000007"/>
    <n v="237.57599999999999"/>
    <n v="135.36000000000001"/>
    <n v="102.21599999999998"/>
    <n v="0.43024547934134755"/>
    <n v="2026"/>
    <s v="Q1"/>
    <n v="3"/>
    <s v="Mar"/>
  </r>
  <r>
    <n v="578"/>
    <d v="2026-03-25T00:00:00"/>
    <x v="0"/>
    <n v="2026"/>
    <n v="3"/>
    <x v="2"/>
    <x v="2"/>
    <x v="5"/>
    <x v="3"/>
    <s v="Returning"/>
    <x v="0"/>
    <s v="Trail Bike Light"/>
    <n v="2"/>
    <n v="50.22"/>
    <n v="0.05"/>
    <n v="23.16"/>
    <n v="95.417999999999992"/>
    <n v="46.32"/>
    <n v="49.097999999999992"/>
    <n v="0.51455700182355524"/>
    <n v="2026"/>
    <s v="Q1"/>
    <n v="3"/>
    <s v="Mar"/>
  </r>
  <r>
    <n v="1290"/>
    <d v="2026-03-25T00:00:00"/>
    <x v="0"/>
    <n v="2026"/>
    <n v="3"/>
    <x v="2"/>
    <x v="1"/>
    <x v="1"/>
    <x v="0"/>
    <s v="Business"/>
    <x v="4"/>
    <s v="Recovery Roller"/>
    <n v="5"/>
    <n v="36.369999999999997"/>
    <n v="0.05"/>
    <n v="13.81"/>
    <n v="172.75749999999999"/>
    <n v="69.05"/>
    <n v="103.7075"/>
    <n v="0.60030678841729013"/>
    <n v="2026"/>
    <s v="Q1"/>
    <n v="3"/>
    <s v="Mar"/>
  </r>
  <r>
    <n v="1501"/>
    <d v="2026-03-25T00:00:00"/>
    <x v="0"/>
    <n v="2026"/>
    <n v="3"/>
    <x v="2"/>
    <x v="3"/>
    <x v="7"/>
    <x v="1"/>
    <s v="New"/>
    <x v="2"/>
    <s v="Insulated Bottle"/>
    <n v="3"/>
    <n v="36.43"/>
    <n v="0.1"/>
    <n v="13.23"/>
    <n v="98.36099999999999"/>
    <n v="39.69"/>
    <n v="58.670999999999992"/>
    <n v="0.59648641229755694"/>
    <n v="2026"/>
    <s v="Q1"/>
    <n v="3"/>
    <s v="Mar"/>
  </r>
  <r>
    <n v="1540"/>
    <d v="2026-03-25T00:00:00"/>
    <x v="0"/>
    <n v="2026"/>
    <n v="3"/>
    <x v="2"/>
    <x v="1"/>
    <x v="12"/>
    <x v="1"/>
    <s v="Business"/>
    <x v="0"/>
    <s v="Trail Bike Light"/>
    <n v="10"/>
    <n v="49.7"/>
    <n v="0.1"/>
    <n v="21.96"/>
    <n v="447.3"/>
    <n v="219.60000000000002"/>
    <n v="227.7"/>
    <n v="0.50905432595573441"/>
    <n v="2026"/>
    <s v="Q1"/>
    <n v="3"/>
    <s v="Mar"/>
  </r>
  <r>
    <n v="2541"/>
    <d v="2026-03-25T00:00:00"/>
    <x v="0"/>
    <n v="2026"/>
    <n v="3"/>
    <x v="2"/>
    <x v="1"/>
    <x v="12"/>
    <x v="0"/>
    <s v="Returning"/>
    <x v="2"/>
    <s v="Packing Cube Set"/>
    <n v="2"/>
    <n v="46.61"/>
    <n v="0"/>
    <n v="17.97"/>
    <n v="93.22"/>
    <n v="35.94"/>
    <n v="57.28"/>
    <n v="0.61446041621969538"/>
    <n v="2026"/>
    <s v="Q1"/>
    <n v="3"/>
    <s v="Mar"/>
  </r>
  <r>
    <n v="4264"/>
    <d v="2026-03-25T00:00:00"/>
    <x v="0"/>
    <n v="2026"/>
    <n v="3"/>
    <x v="2"/>
    <x v="2"/>
    <x v="5"/>
    <x v="0"/>
    <s v="New"/>
    <x v="2"/>
    <s v="Packing Cube Set"/>
    <n v="1"/>
    <n v="47.61"/>
    <n v="0"/>
    <n v="18.89"/>
    <n v="47.61"/>
    <n v="18.89"/>
    <n v="28.72"/>
    <n v="0.60323461457676952"/>
    <n v="2026"/>
    <s v="Q1"/>
    <n v="3"/>
    <s v="Mar"/>
  </r>
  <r>
    <n v="4311"/>
    <d v="2026-03-25T00:00:00"/>
    <x v="0"/>
    <n v="2026"/>
    <n v="3"/>
    <x v="2"/>
    <x v="2"/>
    <x v="2"/>
    <x v="0"/>
    <s v="New"/>
    <x v="0"/>
    <s v="Compact Repair Kit"/>
    <n v="2"/>
    <n v="40.880000000000003"/>
    <n v="0.05"/>
    <n v="16.39"/>
    <n v="77.671999999999997"/>
    <n v="32.78"/>
    <n v="44.891999999999996"/>
    <n v="0.57796889483983926"/>
    <n v="2026"/>
    <s v="Q1"/>
    <n v="3"/>
    <s v="Mar"/>
  </r>
  <r>
    <n v="4796"/>
    <d v="2026-03-25T00:00:00"/>
    <x v="0"/>
    <n v="2026"/>
    <n v="3"/>
    <x v="2"/>
    <x v="1"/>
    <x v="12"/>
    <x v="0"/>
    <s v="New"/>
    <x v="4"/>
    <s v="Resistance Band Set"/>
    <n v="2"/>
    <n v="39.409999999999997"/>
    <n v="0.15"/>
    <n v="14.91"/>
    <n v="66.996999999999986"/>
    <n v="29.82"/>
    <n v="37.176999999999985"/>
    <n v="0.55490544352732207"/>
    <n v="2026"/>
    <s v="Q1"/>
    <n v="3"/>
    <s v="Mar"/>
  </r>
  <r>
    <n v="89"/>
    <d v="2026-03-26T00:00:00"/>
    <x v="0"/>
    <n v="2026"/>
    <n v="3"/>
    <x v="2"/>
    <x v="2"/>
    <x v="10"/>
    <x v="0"/>
    <s v="Returning"/>
    <x v="0"/>
    <s v="Compact Repair Kit"/>
    <n v="1"/>
    <n v="40.82"/>
    <n v="0.05"/>
    <n v="16.940000000000001"/>
    <n v="38.778999999999996"/>
    <n v="16.940000000000001"/>
    <n v="21.838999999999995"/>
    <n v="0.56316563088269411"/>
    <n v="2026"/>
    <s v="Q1"/>
    <n v="3"/>
    <s v="Mar"/>
  </r>
  <r>
    <n v="487"/>
    <d v="2026-03-26T00:00:00"/>
    <x v="0"/>
    <n v="2026"/>
    <n v="3"/>
    <x v="2"/>
    <x v="3"/>
    <x v="8"/>
    <x v="2"/>
    <s v="Business"/>
    <x v="2"/>
    <s v="Insulated Bottle"/>
    <n v="3"/>
    <n v="36.979999999999997"/>
    <n v="0.1"/>
    <n v="13.65"/>
    <n v="99.846000000000004"/>
    <n v="40.950000000000003"/>
    <n v="58.896000000000001"/>
    <n v="0.58986839733189111"/>
    <n v="2026"/>
    <s v="Q1"/>
    <n v="3"/>
    <s v="Mar"/>
  </r>
  <r>
    <n v="1476"/>
    <d v="2026-03-26T00:00:00"/>
    <x v="0"/>
    <n v="2026"/>
    <n v="3"/>
    <x v="2"/>
    <x v="1"/>
    <x v="12"/>
    <x v="3"/>
    <s v="New"/>
    <x v="2"/>
    <s v="Insulated Bottle"/>
    <n v="1"/>
    <n v="35.700000000000003"/>
    <n v="0.05"/>
    <n v="13.91"/>
    <n v="33.914999999999999"/>
    <n v="13.91"/>
    <n v="20.004999999999999"/>
    <n v="0.58985699542975079"/>
    <n v="2026"/>
    <s v="Q1"/>
    <n v="3"/>
    <s v="Mar"/>
  </r>
  <r>
    <n v="2145"/>
    <d v="2026-03-26T00:00:00"/>
    <x v="0"/>
    <n v="2026"/>
    <n v="3"/>
    <x v="2"/>
    <x v="3"/>
    <x v="8"/>
    <x v="2"/>
    <s v="Returning"/>
    <x v="0"/>
    <s v="Compact Repair Kit"/>
    <n v="1"/>
    <n v="39.53"/>
    <n v="0.05"/>
    <n v="17.170000000000002"/>
    <n v="37.5535"/>
    <n v="17.170000000000002"/>
    <n v="20.383499999999998"/>
    <n v="0.54278562584046752"/>
    <n v="2026"/>
    <s v="Q1"/>
    <n v="3"/>
    <s v="Mar"/>
  </r>
  <r>
    <n v="2999"/>
    <d v="2026-03-26T00:00:00"/>
    <x v="0"/>
    <n v="2026"/>
    <n v="3"/>
    <x v="2"/>
    <x v="2"/>
    <x v="3"/>
    <x v="2"/>
    <s v="Returning"/>
    <x v="2"/>
    <s v="Insulated Bottle"/>
    <n v="2"/>
    <n v="35.75"/>
    <n v="0"/>
    <n v="13.28"/>
    <n v="71.5"/>
    <n v="26.56"/>
    <n v="44.94"/>
    <n v="0.62853146853146846"/>
    <n v="2026"/>
    <s v="Q1"/>
    <n v="3"/>
    <s v="Mar"/>
  </r>
  <r>
    <n v="4464"/>
    <d v="2026-03-26T00:00:00"/>
    <x v="0"/>
    <n v="2026"/>
    <n v="3"/>
    <x v="2"/>
    <x v="2"/>
    <x v="2"/>
    <x v="0"/>
    <s v="Business"/>
    <x v="4"/>
    <s v="Training Mat"/>
    <n v="2"/>
    <n v="50.17"/>
    <n v="0"/>
    <n v="22.37"/>
    <n v="100.34"/>
    <n v="44.74"/>
    <n v="55.6"/>
    <n v="0.55411600558102447"/>
    <n v="2026"/>
    <s v="Q1"/>
    <n v="3"/>
    <s v="Mar"/>
  </r>
  <r>
    <n v="4978"/>
    <d v="2026-03-26T00:00:00"/>
    <x v="0"/>
    <n v="2026"/>
    <n v="3"/>
    <x v="2"/>
    <x v="0"/>
    <x v="9"/>
    <x v="0"/>
    <s v="New"/>
    <x v="4"/>
    <s v="Resistance Band Set"/>
    <n v="5"/>
    <n v="41.32"/>
    <n v="0"/>
    <n v="15.09"/>
    <n v="206.6"/>
    <n v="75.45"/>
    <n v="131.14999999999998"/>
    <n v="0.63480154888673757"/>
    <n v="2026"/>
    <s v="Q1"/>
    <n v="3"/>
    <s v="Mar"/>
  </r>
  <r>
    <n v="130"/>
    <d v="2026-03-27T00:00:00"/>
    <x v="0"/>
    <n v="2026"/>
    <n v="3"/>
    <x v="2"/>
    <x v="3"/>
    <x v="7"/>
    <x v="3"/>
    <s v="New"/>
    <x v="1"/>
    <s v="Summit Backpack 45L"/>
    <n v="3"/>
    <n v="152.4"/>
    <n v="0.05"/>
    <n v="79.97"/>
    <n v="434.34000000000003"/>
    <n v="239.91"/>
    <n v="194.43000000000004"/>
    <n v="0.44764470230694853"/>
    <n v="2026"/>
    <s v="Q1"/>
    <n v="3"/>
    <s v="Mar"/>
  </r>
  <r>
    <n v="848"/>
    <d v="2026-03-27T00:00:00"/>
    <x v="0"/>
    <n v="2026"/>
    <n v="3"/>
    <x v="2"/>
    <x v="0"/>
    <x v="0"/>
    <x v="0"/>
    <s v="New"/>
    <x v="4"/>
    <s v="Recovery Roller"/>
    <n v="1"/>
    <n v="36.299999999999997"/>
    <n v="0"/>
    <n v="14.1"/>
    <n v="36.299999999999997"/>
    <n v="14.1"/>
    <n v="22.199999999999996"/>
    <n v="0.61157024793388426"/>
    <n v="2026"/>
    <s v="Q1"/>
    <n v="3"/>
    <s v="Mar"/>
  </r>
  <r>
    <n v="1359"/>
    <d v="2026-03-27T00:00:00"/>
    <x v="0"/>
    <n v="2026"/>
    <n v="3"/>
    <x v="2"/>
    <x v="2"/>
    <x v="5"/>
    <x v="0"/>
    <s v="Returning"/>
    <x v="2"/>
    <s v="Packing Cube Set"/>
    <n v="3"/>
    <n v="46.24"/>
    <n v="0.1"/>
    <n v="18.2"/>
    <n v="124.848"/>
    <n v="54.599999999999994"/>
    <n v="70.248000000000005"/>
    <n v="0.56266820453671673"/>
    <n v="2026"/>
    <s v="Q1"/>
    <n v="3"/>
    <s v="Mar"/>
  </r>
  <r>
    <n v="2379"/>
    <d v="2026-03-27T00:00:00"/>
    <x v="0"/>
    <n v="2026"/>
    <n v="3"/>
    <x v="2"/>
    <x v="0"/>
    <x v="0"/>
    <x v="2"/>
    <s v="Returning"/>
    <x v="2"/>
    <s v="Travel Backpack 35L"/>
    <n v="2"/>
    <n v="165.58"/>
    <n v="0"/>
    <n v="86.16"/>
    <n v="331.16"/>
    <n v="172.32"/>
    <n v="158.84000000000003"/>
    <n v="0.47964730039859893"/>
    <n v="2026"/>
    <s v="Q1"/>
    <n v="3"/>
    <s v="Mar"/>
  </r>
  <r>
    <n v="2987"/>
    <d v="2026-03-27T00:00:00"/>
    <x v="0"/>
    <n v="2026"/>
    <n v="3"/>
    <x v="2"/>
    <x v="0"/>
    <x v="9"/>
    <x v="0"/>
    <s v="Returning"/>
    <x v="3"/>
    <s v="Compact Sleeping Bag"/>
    <n v="4"/>
    <n v="121.49"/>
    <n v="0"/>
    <n v="62.01"/>
    <n v="485.96"/>
    <n v="248.04"/>
    <n v="237.92"/>
    <n v="0.4895876203802782"/>
    <n v="2026"/>
    <s v="Q1"/>
    <n v="3"/>
    <s v="Mar"/>
  </r>
  <r>
    <n v="3121"/>
    <d v="2026-03-27T00:00:00"/>
    <x v="0"/>
    <n v="2026"/>
    <n v="3"/>
    <x v="2"/>
    <x v="1"/>
    <x v="12"/>
    <x v="2"/>
    <s v="New"/>
    <x v="0"/>
    <s v="Commuter Helmet"/>
    <n v="5"/>
    <n v="81.84"/>
    <n v="0.1"/>
    <n v="42.7"/>
    <n v="368.28000000000003"/>
    <n v="213.5"/>
    <n v="154.78000000000003"/>
    <n v="0.42027804931030743"/>
    <n v="2026"/>
    <s v="Q1"/>
    <n v="3"/>
    <s v="Mar"/>
  </r>
  <r>
    <n v="4445"/>
    <d v="2026-03-27T00:00:00"/>
    <x v="0"/>
    <n v="2026"/>
    <n v="3"/>
    <x v="2"/>
    <x v="1"/>
    <x v="11"/>
    <x v="0"/>
    <s v="New"/>
    <x v="1"/>
    <s v="Summit Backpack 45L"/>
    <n v="1"/>
    <n v="151.47999999999999"/>
    <n v="0"/>
    <n v="79.41"/>
    <n v="151.47999999999999"/>
    <n v="79.41"/>
    <n v="72.069999999999993"/>
    <n v="0.47577237919197252"/>
    <n v="2026"/>
    <s v="Q1"/>
    <n v="3"/>
    <s v="Mar"/>
  </r>
  <r>
    <n v="441"/>
    <d v="2026-03-28T00:00:00"/>
    <x v="0"/>
    <n v="2026"/>
    <n v="3"/>
    <x v="2"/>
    <x v="0"/>
    <x v="15"/>
    <x v="2"/>
    <s v="New"/>
    <x v="4"/>
    <s v="Training Mat"/>
    <n v="1"/>
    <n v="51.02"/>
    <n v="0.05"/>
    <n v="21.94"/>
    <n v="48.469000000000001"/>
    <n v="21.94"/>
    <n v="26.529"/>
    <n v="0.54733953661102974"/>
    <n v="2026"/>
    <s v="Q1"/>
    <n v="3"/>
    <s v="Mar"/>
  </r>
  <r>
    <n v="4608"/>
    <d v="2026-03-28T00:00:00"/>
    <x v="0"/>
    <n v="2026"/>
    <n v="3"/>
    <x v="2"/>
    <x v="2"/>
    <x v="2"/>
    <x v="1"/>
    <s v="Business"/>
    <x v="0"/>
    <s v="Compact Repair Kit"/>
    <n v="8"/>
    <n v="40.86"/>
    <n v="0.1"/>
    <n v="16.34"/>
    <n v="294.19200000000001"/>
    <n v="130.72"/>
    <n v="163.47200000000001"/>
    <n v="0.55566432805786703"/>
    <n v="2026"/>
    <s v="Q1"/>
    <n v="3"/>
    <s v="Mar"/>
  </r>
  <r>
    <n v="4914"/>
    <d v="2026-03-28T00:00:00"/>
    <x v="0"/>
    <n v="2026"/>
    <n v="3"/>
    <x v="2"/>
    <x v="0"/>
    <x v="9"/>
    <x v="0"/>
    <s v="New"/>
    <x v="2"/>
    <s v="Travel Backpack 35L"/>
    <n v="5"/>
    <n v="163.33000000000001"/>
    <n v="0"/>
    <n v="87.05"/>
    <n v="816.65000000000009"/>
    <n v="435.25"/>
    <n v="381.40000000000009"/>
    <n v="0.46702993938651816"/>
    <n v="2026"/>
    <s v="Q1"/>
    <n v="3"/>
    <s v="Mar"/>
  </r>
  <r>
    <n v="860"/>
    <d v="2026-03-29T00:00:00"/>
    <x v="0"/>
    <n v="2026"/>
    <n v="3"/>
    <x v="2"/>
    <x v="1"/>
    <x v="14"/>
    <x v="3"/>
    <s v="New"/>
    <x v="1"/>
    <s v="Hiking Daypack 20L"/>
    <n v="1"/>
    <n v="90.27"/>
    <n v="0"/>
    <n v="46.38"/>
    <n v="90.27"/>
    <n v="46.38"/>
    <n v="43.889999999999993"/>
    <n v="0.48620804253904948"/>
    <n v="2026"/>
    <s v="Q1"/>
    <n v="3"/>
    <s v="Mar"/>
  </r>
  <r>
    <n v="920"/>
    <d v="2026-03-29T00:00:00"/>
    <x v="0"/>
    <n v="2026"/>
    <n v="3"/>
    <x v="2"/>
    <x v="0"/>
    <x v="9"/>
    <x v="1"/>
    <s v="Business"/>
    <x v="2"/>
    <s v="Carry-On Duffel"/>
    <n v="12"/>
    <n v="131.31"/>
    <n v="0.05"/>
    <n v="68.459999999999994"/>
    <n v="1496.934"/>
    <n v="821.52"/>
    <n v="675.41399999999999"/>
    <n v="0.45119824922140855"/>
    <n v="2026"/>
    <s v="Q1"/>
    <n v="3"/>
    <s v="Mar"/>
  </r>
  <r>
    <n v="1700"/>
    <d v="2026-03-29T00:00:00"/>
    <x v="0"/>
    <n v="2026"/>
    <n v="3"/>
    <x v="2"/>
    <x v="1"/>
    <x v="12"/>
    <x v="3"/>
    <s v="New"/>
    <x v="2"/>
    <s v="Travel Backpack 35L"/>
    <n v="1"/>
    <n v="167.27"/>
    <n v="0.05"/>
    <n v="88.19"/>
    <n v="158.90649999999999"/>
    <n v="88.19"/>
    <n v="70.716499999999996"/>
    <n v="0.44501955552478972"/>
    <n v="2026"/>
    <s v="Q1"/>
    <n v="3"/>
    <s v="Mar"/>
  </r>
  <r>
    <n v="1768"/>
    <d v="2026-03-29T00:00:00"/>
    <x v="0"/>
    <n v="2026"/>
    <n v="3"/>
    <x v="2"/>
    <x v="1"/>
    <x v="12"/>
    <x v="3"/>
    <s v="Returning"/>
    <x v="1"/>
    <s v="Trekking Poles"/>
    <n v="4"/>
    <n v="70.510000000000005"/>
    <n v="0"/>
    <n v="31.93"/>
    <n v="282.04000000000002"/>
    <n v="127.72"/>
    <n v="154.32000000000002"/>
    <n v="0.54715643171181394"/>
    <n v="2026"/>
    <s v="Q1"/>
    <n v="3"/>
    <s v="Mar"/>
  </r>
  <r>
    <n v="1876"/>
    <d v="2026-03-29T00:00:00"/>
    <x v="0"/>
    <n v="2026"/>
    <n v="3"/>
    <x v="2"/>
    <x v="1"/>
    <x v="6"/>
    <x v="1"/>
    <s v="New"/>
    <x v="0"/>
    <s v="Cycling Pack 12L"/>
    <n v="12"/>
    <n v="101.06"/>
    <n v="0.1"/>
    <n v="50.59"/>
    <n v="1091.4480000000001"/>
    <n v="607.08000000000004"/>
    <n v="484.36800000000005"/>
    <n v="0.4437847703234602"/>
    <n v="2026"/>
    <s v="Q1"/>
    <n v="3"/>
    <s v="Mar"/>
  </r>
  <r>
    <n v="2453"/>
    <d v="2026-03-29T00:00:00"/>
    <x v="0"/>
    <n v="2026"/>
    <n v="3"/>
    <x v="2"/>
    <x v="3"/>
    <x v="8"/>
    <x v="0"/>
    <s v="Business"/>
    <x v="0"/>
    <s v="Commuter Helmet"/>
    <n v="2"/>
    <n v="79.849999999999994"/>
    <n v="0.05"/>
    <n v="43.78"/>
    <n v="151.71499999999997"/>
    <n v="87.56"/>
    <n v="64.154999999999973"/>
    <n v="0.42286524074745402"/>
    <n v="2026"/>
    <s v="Q1"/>
    <n v="3"/>
    <s v="Mar"/>
  </r>
  <r>
    <n v="2676"/>
    <d v="2026-03-29T00:00:00"/>
    <x v="0"/>
    <n v="2026"/>
    <n v="3"/>
    <x v="2"/>
    <x v="2"/>
    <x v="5"/>
    <x v="2"/>
    <s v="New"/>
    <x v="3"/>
    <s v="Trail Tent 2P"/>
    <n v="4"/>
    <n v="191.99"/>
    <n v="0"/>
    <n v="104.44"/>
    <n v="767.96"/>
    <n v="417.76"/>
    <n v="350.20000000000005"/>
    <n v="0.45601333402781397"/>
    <n v="2026"/>
    <s v="Q1"/>
    <n v="3"/>
    <s v="Mar"/>
  </r>
  <r>
    <n v="2800"/>
    <d v="2026-03-29T00:00:00"/>
    <x v="0"/>
    <n v="2026"/>
    <n v="3"/>
    <x v="2"/>
    <x v="1"/>
    <x v="11"/>
    <x v="0"/>
    <s v="New"/>
    <x v="0"/>
    <s v="Trail Bike Light"/>
    <n v="1"/>
    <n v="49.81"/>
    <n v="0.05"/>
    <n v="23.12"/>
    <n v="47.319499999999998"/>
    <n v="23.12"/>
    <n v="24.199499999999997"/>
    <n v="0.51140650260463438"/>
    <n v="2026"/>
    <s v="Q1"/>
    <n v="3"/>
    <s v="Mar"/>
  </r>
  <r>
    <n v="2857"/>
    <d v="2026-03-29T00:00:00"/>
    <x v="0"/>
    <n v="2026"/>
    <n v="3"/>
    <x v="2"/>
    <x v="0"/>
    <x v="15"/>
    <x v="2"/>
    <s v="New"/>
    <x v="4"/>
    <s v="Resistance Band Set"/>
    <n v="1"/>
    <n v="40.39"/>
    <n v="0.1"/>
    <n v="14.97"/>
    <n v="36.350999999999999"/>
    <n v="14.97"/>
    <n v="21.381"/>
    <n v="0.58818189320788972"/>
    <n v="2026"/>
    <s v="Q1"/>
    <n v="3"/>
    <s v="Mar"/>
  </r>
  <r>
    <n v="3584"/>
    <d v="2026-03-29T00:00:00"/>
    <x v="0"/>
    <n v="2026"/>
    <n v="3"/>
    <x v="2"/>
    <x v="0"/>
    <x v="0"/>
    <x v="0"/>
    <s v="Returning"/>
    <x v="2"/>
    <s v="Insulated Bottle"/>
    <n v="1"/>
    <n v="35.700000000000003"/>
    <n v="0.05"/>
    <n v="13.85"/>
    <n v="33.914999999999999"/>
    <n v="13.85"/>
    <n v="20.064999999999998"/>
    <n v="0.59162612413386406"/>
    <n v="2026"/>
    <s v="Q1"/>
    <n v="3"/>
    <s v="Mar"/>
  </r>
  <r>
    <n v="3669"/>
    <d v="2026-03-29T00:00:00"/>
    <x v="0"/>
    <n v="2026"/>
    <n v="3"/>
    <x v="2"/>
    <x v="2"/>
    <x v="10"/>
    <x v="3"/>
    <s v="Returning"/>
    <x v="3"/>
    <s v="Portable Camp Stove"/>
    <n v="1"/>
    <n v="80.09"/>
    <n v="0"/>
    <n v="40.61"/>
    <n v="80.09"/>
    <n v="40.61"/>
    <n v="39.480000000000004"/>
    <n v="0.49294543638406796"/>
    <n v="2026"/>
    <s v="Q1"/>
    <n v="3"/>
    <s v="Mar"/>
  </r>
  <r>
    <n v="4787"/>
    <d v="2026-03-29T00:00:00"/>
    <x v="0"/>
    <n v="2026"/>
    <n v="3"/>
    <x v="2"/>
    <x v="3"/>
    <x v="13"/>
    <x v="3"/>
    <s v="New"/>
    <x v="1"/>
    <s v="Trail Boots"/>
    <n v="1"/>
    <n v="142.87"/>
    <n v="0.1"/>
    <n v="77.33"/>
    <n v="128.583"/>
    <n v="77.33"/>
    <n v="51.253"/>
    <n v="0.39859857057309289"/>
    <n v="2026"/>
    <s v="Q1"/>
    <n v="3"/>
    <s v="Mar"/>
  </r>
  <r>
    <n v="769"/>
    <d v="2026-03-30T00:00:00"/>
    <x v="0"/>
    <n v="2026"/>
    <n v="3"/>
    <x v="2"/>
    <x v="3"/>
    <x v="8"/>
    <x v="0"/>
    <s v="Returning"/>
    <x v="4"/>
    <s v="Resistance Band Set"/>
    <n v="1"/>
    <n v="40.53"/>
    <n v="0"/>
    <n v="14.32"/>
    <n v="40.53"/>
    <n v="14.32"/>
    <n v="26.21"/>
    <n v="0.64668147051566738"/>
    <n v="2026"/>
    <s v="Q1"/>
    <n v="3"/>
    <s v="Mar"/>
  </r>
  <r>
    <n v="1184"/>
    <d v="2026-03-30T00:00:00"/>
    <x v="0"/>
    <n v="2026"/>
    <n v="3"/>
    <x v="2"/>
    <x v="3"/>
    <x v="8"/>
    <x v="0"/>
    <s v="Returning"/>
    <x v="0"/>
    <s v="Trail Bike Light"/>
    <n v="1"/>
    <n v="49.46"/>
    <n v="0"/>
    <n v="23.04"/>
    <n v="49.46"/>
    <n v="23.04"/>
    <n v="26.42"/>
    <n v="0.53416902547513145"/>
    <n v="2026"/>
    <s v="Q1"/>
    <n v="3"/>
    <s v="Mar"/>
  </r>
  <r>
    <n v="1498"/>
    <d v="2026-03-30T00:00:00"/>
    <x v="0"/>
    <n v="2026"/>
    <n v="3"/>
    <x v="2"/>
    <x v="1"/>
    <x v="14"/>
    <x v="3"/>
    <s v="Business"/>
    <x v="1"/>
    <s v="Trail Boots"/>
    <n v="3"/>
    <n v="142.46"/>
    <n v="0"/>
    <n v="79.650000000000006"/>
    <n v="427.38"/>
    <n v="238.95000000000002"/>
    <n v="188.42999999999998"/>
    <n v="0.44089569001825069"/>
    <n v="2026"/>
    <s v="Q1"/>
    <n v="3"/>
    <s v="Mar"/>
  </r>
  <r>
    <n v="2054"/>
    <d v="2026-03-30T00:00:00"/>
    <x v="0"/>
    <n v="2026"/>
    <n v="3"/>
    <x v="2"/>
    <x v="3"/>
    <x v="13"/>
    <x v="1"/>
    <s v="Business"/>
    <x v="1"/>
    <s v="Trail Boots"/>
    <n v="6"/>
    <n v="142.18"/>
    <n v="0.05"/>
    <n v="80.94"/>
    <n v="810.42600000000004"/>
    <n v="485.64"/>
    <n v="324.78600000000006"/>
    <n v="0.40075960050640036"/>
    <n v="2026"/>
    <s v="Q1"/>
    <n v="3"/>
    <s v="Mar"/>
  </r>
  <r>
    <n v="2294"/>
    <d v="2026-03-30T00:00:00"/>
    <x v="0"/>
    <n v="2026"/>
    <n v="3"/>
    <x v="2"/>
    <x v="1"/>
    <x v="14"/>
    <x v="0"/>
    <s v="New"/>
    <x v="4"/>
    <s v="Resistance Band Set"/>
    <n v="2"/>
    <n v="41.04"/>
    <n v="0"/>
    <n v="15.03"/>
    <n v="82.08"/>
    <n v="30.06"/>
    <n v="52.019999999999996"/>
    <n v="0.63377192982456132"/>
    <n v="2026"/>
    <s v="Q1"/>
    <n v="3"/>
    <s v="Mar"/>
  </r>
  <r>
    <n v="2892"/>
    <d v="2026-03-30T00:00:00"/>
    <x v="0"/>
    <n v="2026"/>
    <n v="3"/>
    <x v="2"/>
    <x v="1"/>
    <x v="12"/>
    <x v="0"/>
    <s v="Returning"/>
    <x v="1"/>
    <s v="Trail Boots"/>
    <n v="2"/>
    <n v="145.06"/>
    <n v="0.15"/>
    <n v="77.08"/>
    <n v="246.602"/>
    <n v="154.16"/>
    <n v="92.442000000000007"/>
    <n v="0.37486313979610875"/>
    <n v="2026"/>
    <s v="Q1"/>
    <n v="3"/>
    <s v="Mar"/>
  </r>
  <r>
    <n v="3145"/>
    <d v="2026-03-30T00:00:00"/>
    <x v="0"/>
    <n v="2026"/>
    <n v="3"/>
    <x v="2"/>
    <x v="1"/>
    <x v="11"/>
    <x v="0"/>
    <s v="Returning"/>
    <x v="2"/>
    <s v="Carry-On Duffel"/>
    <n v="1"/>
    <n v="130.72999999999999"/>
    <n v="0"/>
    <n v="66.17"/>
    <n v="130.72999999999999"/>
    <n v="66.17"/>
    <n v="64.559999999999988"/>
    <n v="0.4938422703281572"/>
    <n v="2026"/>
    <s v="Q1"/>
    <n v="3"/>
    <s v="Mar"/>
  </r>
  <r>
    <n v="3925"/>
    <d v="2026-03-30T00:00:00"/>
    <x v="0"/>
    <n v="2026"/>
    <n v="3"/>
    <x v="2"/>
    <x v="3"/>
    <x v="13"/>
    <x v="0"/>
    <s v="Business"/>
    <x v="4"/>
    <s v="Recovery Roller"/>
    <n v="2"/>
    <n v="36.630000000000003"/>
    <n v="0"/>
    <n v="14.31"/>
    <n v="73.260000000000005"/>
    <n v="28.62"/>
    <n v="44.64"/>
    <n v="0.60933660933660927"/>
    <n v="2026"/>
    <s v="Q1"/>
    <n v="3"/>
    <s v="Mar"/>
  </r>
  <r>
    <n v="2722"/>
    <d v="2026-03-31T00:00:00"/>
    <x v="0"/>
    <n v="2026"/>
    <n v="3"/>
    <x v="2"/>
    <x v="3"/>
    <x v="13"/>
    <x v="3"/>
    <s v="New"/>
    <x v="0"/>
    <s v="Trail Bike Light"/>
    <n v="1"/>
    <n v="50.99"/>
    <n v="0.1"/>
    <n v="21.86"/>
    <n v="45.891000000000005"/>
    <n v="21.86"/>
    <n v="24.031000000000006"/>
    <n v="0.52365387548756848"/>
    <n v="2026"/>
    <s v="Q1"/>
    <n v="3"/>
    <s v="Mar"/>
  </r>
  <r>
    <n v="2767"/>
    <d v="2026-03-31T00:00:00"/>
    <x v="0"/>
    <n v="2026"/>
    <n v="3"/>
    <x v="2"/>
    <x v="1"/>
    <x v="6"/>
    <x v="0"/>
    <s v="Returning"/>
    <x v="2"/>
    <s v="Carry-On Duffel"/>
    <n v="4"/>
    <n v="134.18"/>
    <n v="0"/>
    <n v="66.430000000000007"/>
    <n v="536.72"/>
    <n v="265.72000000000003"/>
    <n v="271"/>
    <n v="0.5049187658369354"/>
    <n v="2026"/>
    <s v="Q1"/>
    <n v="3"/>
    <s v="Mar"/>
  </r>
  <r>
    <n v="3794"/>
    <d v="2026-03-31T00:00:00"/>
    <x v="0"/>
    <n v="2026"/>
    <n v="3"/>
    <x v="2"/>
    <x v="1"/>
    <x v="12"/>
    <x v="2"/>
    <s v="Business"/>
    <x v="4"/>
    <s v="Training Mat"/>
    <n v="2"/>
    <n v="50.86"/>
    <n v="0.1"/>
    <n v="21.76"/>
    <n v="91.548000000000002"/>
    <n v="43.52"/>
    <n v="48.027999999999999"/>
    <n v="0.52462096386595003"/>
    <n v="2026"/>
    <s v="Q1"/>
    <n v="3"/>
    <s v="Mar"/>
  </r>
  <r>
    <n v="3880"/>
    <d v="2026-03-31T00:00:00"/>
    <x v="0"/>
    <n v="2026"/>
    <n v="3"/>
    <x v="2"/>
    <x v="1"/>
    <x v="12"/>
    <x v="1"/>
    <s v="Business"/>
    <x v="3"/>
    <s v="Compact Sleeping Bag"/>
    <n v="12"/>
    <n v="124.86"/>
    <n v="0.1"/>
    <n v="60.82"/>
    <n v="1348.4880000000001"/>
    <n v="729.84"/>
    <n v="618.64800000000002"/>
    <n v="0.45877160197198641"/>
    <n v="2026"/>
    <s v="Q1"/>
    <n v="3"/>
    <s v="Mar"/>
  </r>
  <r>
    <n v="422"/>
    <d v="2026-04-01T00:00:00"/>
    <x v="1"/>
    <n v="2026"/>
    <n v="4"/>
    <x v="3"/>
    <x v="3"/>
    <x v="4"/>
    <x v="0"/>
    <s v="Business"/>
    <x v="0"/>
    <s v="Commuter Helmet"/>
    <n v="1"/>
    <n v="81.760000000000005"/>
    <n v="0.1"/>
    <n v="42.78"/>
    <n v="73.584000000000003"/>
    <n v="42.78"/>
    <n v="30.804000000000002"/>
    <n v="0.4186236138290933"/>
    <n v="2026"/>
    <s v="Q2"/>
    <n v="4"/>
    <s v="Apr"/>
  </r>
  <r>
    <n v="495"/>
    <d v="2026-04-01T00:00:00"/>
    <x v="1"/>
    <n v="2026"/>
    <n v="4"/>
    <x v="3"/>
    <x v="1"/>
    <x v="14"/>
    <x v="2"/>
    <s v="Business"/>
    <x v="2"/>
    <s v="Carry-On Duffel"/>
    <n v="1"/>
    <n v="134.65"/>
    <n v="0"/>
    <n v="68.19"/>
    <n v="134.65"/>
    <n v="68.19"/>
    <n v="66.460000000000008"/>
    <n v="0.49357593761604163"/>
    <n v="2026"/>
    <s v="Q2"/>
    <n v="4"/>
    <s v="Apr"/>
  </r>
  <r>
    <n v="1517"/>
    <d v="2026-04-01T00:00:00"/>
    <x v="1"/>
    <n v="2026"/>
    <n v="4"/>
    <x v="3"/>
    <x v="2"/>
    <x v="16"/>
    <x v="0"/>
    <s v="Business"/>
    <x v="0"/>
    <s v="Compact Repair Kit"/>
    <n v="1"/>
    <n v="41.21"/>
    <n v="0"/>
    <n v="16.34"/>
    <n v="41.21"/>
    <n v="16.34"/>
    <n v="24.87"/>
    <n v="0.60349429750060668"/>
    <n v="2026"/>
    <s v="Q2"/>
    <n v="4"/>
    <s v="Apr"/>
  </r>
  <r>
    <n v="2391"/>
    <d v="2026-04-01T00:00:00"/>
    <x v="1"/>
    <n v="2026"/>
    <n v="4"/>
    <x v="3"/>
    <x v="1"/>
    <x v="12"/>
    <x v="0"/>
    <s v="Returning"/>
    <x v="4"/>
    <s v="Resistance Band Set"/>
    <n v="2"/>
    <n v="40.590000000000003"/>
    <n v="0"/>
    <n v="15.01"/>
    <n v="81.180000000000007"/>
    <n v="30.02"/>
    <n v="51.160000000000011"/>
    <n v="0.63020448386302053"/>
    <n v="2026"/>
    <s v="Q2"/>
    <n v="4"/>
    <s v="Apr"/>
  </r>
  <r>
    <n v="3809"/>
    <d v="2026-04-01T00:00:00"/>
    <x v="1"/>
    <n v="2026"/>
    <n v="4"/>
    <x v="3"/>
    <x v="0"/>
    <x v="15"/>
    <x v="0"/>
    <s v="New"/>
    <x v="3"/>
    <s v="Compact Sleeping Bag"/>
    <n v="3"/>
    <n v="124.08"/>
    <n v="0.05"/>
    <n v="62.41"/>
    <n v="353.62799999999999"/>
    <n v="187.23"/>
    <n v="166.398"/>
    <n v="0.47054531880959655"/>
    <n v="2026"/>
    <s v="Q2"/>
    <n v="4"/>
    <s v="Apr"/>
  </r>
  <r>
    <n v="3958"/>
    <d v="2026-04-01T00:00:00"/>
    <x v="1"/>
    <n v="2026"/>
    <n v="4"/>
    <x v="3"/>
    <x v="1"/>
    <x v="1"/>
    <x v="0"/>
    <s v="Returning"/>
    <x v="3"/>
    <s v="Compact Sleeping Bag"/>
    <n v="2"/>
    <n v="125.35"/>
    <n v="0.15"/>
    <n v="60.73"/>
    <n v="213.095"/>
    <n v="121.46"/>
    <n v="91.635000000000005"/>
    <n v="0.43001947488209485"/>
    <n v="2026"/>
    <s v="Q2"/>
    <n v="4"/>
    <s v="Apr"/>
  </r>
  <r>
    <n v="4418"/>
    <d v="2026-04-01T00:00:00"/>
    <x v="1"/>
    <n v="2026"/>
    <n v="4"/>
    <x v="3"/>
    <x v="1"/>
    <x v="14"/>
    <x v="3"/>
    <s v="New"/>
    <x v="4"/>
    <s v="Recovery Roller"/>
    <n v="3"/>
    <n v="36.090000000000003"/>
    <n v="0"/>
    <n v="14.03"/>
    <n v="108.27000000000001"/>
    <n v="42.089999999999996"/>
    <n v="66.180000000000007"/>
    <n v="0.61124965364366857"/>
    <n v="2026"/>
    <s v="Q2"/>
    <n v="4"/>
    <s v="Apr"/>
  </r>
  <r>
    <n v="4693"/>
    <d v="2026-04-01T00:00:00"/>
    <x v="1"/>
    <n v="2026"/>
    <n v="4"/>
    <x v="3"/>
    <x v="1"/>
    <x v="12"/>
    <x v="1"/>
    <s v="Business"/>
    <x v="1"/>
    <s v="Hiking Daypack 20L"/>
    <n v="15"/>
    <n v="94.33"/>
    <n v="0.1"/>
    <n v="44.38"/>
    <n v="1273.4550000000002"/>
    <n v="665.7"/>
    <n v="607.75500000000011"/>
    <n v="0.47724890161018652"/>
    <n v="2026"/>
    <s v="Q2"/>
    <n v="4"/>
    <s v="Apr"/>
  </r>
  <r>
    <n v="193"/>
    <d v="2026-04-02T00:00:00"/>
    <x v="1"/>
    <n v="2026"/>
    <n v="4"/>
    <x v="3"/>
    <x v="3"/>
    <x v="4"/>
    <x v="2"/>
    <s v="Returning"/>
    <x v="2"/>
    <s v="Insulated Bottle"/>
    <n v="1"/>
    <n v="35.6"/>
    <n v="0.1"/>
    <n v="13.39"/>
    <n v="32.04"/>
    <n v="13.39"/>
    <n v="18.649999999999999"/>
    <n v="0.58208489388264661"/>
    <n v="2026"/>
    <s v="Q2"/>
    <n v="4"/>
    <s v="Apr"/>
  </r>
  <r>
    <n v="2246"/>
    <d v="2026-04-02T00:00:00"/>
    <x v="1"/>
    <n v="2026"/>
    <n v="4"/>
    <x v="3"/>
    <x v="1"/>
    <x v="12"/>
    <x v="3"/>
    <s v="Returning"/>
    <x v="0"/>
    <s v="Trail Bike Light"/>
    <n v="1"/>
    <n v="50.17"/>
    <n v="0"/>
    <n v="21.95"/>
    <n v="50.17"/>
    <n v="21.95"/>
    <n v="28.220000000000002"/>
    <n v="0.56248754235598963"/>
    <n v="2026"/>
    <s v="Q2"/>
    <n v="4"/>
    <s v="Apr"/>
  </r>
  <r>
    <n v="2556"/>
    <d v="2026-04-02T00:00:00"/>
    <x v="1"/>
    <n v="2026"/>
    <n v="4"/>
    <x v="3"/>
    <x v="3"/>
    <x v="8"/>
    <x v="0"/>
    <s v="Returning"/>
    <x v="1"/>
    <s v="Trekking Poles"/>
    <n v="2"/>
    <n v="72.900000000000006"/>
    <n v="0"/>
    <n v="31.52"/>
    <n v="145.80000000000001"/>
    <n v="63.04"/>
    <n v="82.760000000000019"/>
    <n v="0.5676268861454048"/>
    <n v="2026"/>
    <s v="Q2"/>
    <n v="4"/>
    <s v="Apr"/>
  </r>
  <r>
    <n v="169"/>
    <d v="2026-04-03T00:00:00"/>
    <x v="1"/>
    <n v="2026"/>
    <n v="4"/>
    <x v="3"/>
    <x v="2"/>
    <x v="16"/>
    <x v="0"/>
    <s v="New"/>
    <x v="1"/>
    <s v="Hiking Daypack 20L"/>
    <n v="2"/>
    <n v="93.48"/>
    <n v="0"/>
    <n v="45.15"/>
    <n v="186.96"/>
    <n v="90.3"/>
    <n v="96.660000000000011"/>
    <n v="0.51700898587933253"/>
    <n v="2026"/>
    <s v="Q2"/>
    <n v="4"/>
    <s v="Apr"/>
  </r>
  <r>
    <n v="877"/>
    <d v="2026-04-03T00:00:00"/>
    <x v="1"/>
    <n v="2026"/>
    <n v="4"/>
    <x v="3"/>
    <x v="1"/>
    <x v="12"/>
    <x v="0"/>
    <s v="New"/>
    <x v="3"/>
    <s v="Compact Sleeping Bag"/>
    <n v="1"/>
    <n v="123.63"/>
    <n v="0"/>
    <n v="58.88"/>
    <n v="123.63"/>
    <n v="58.88"/>
    <n v="64.75"/>
    <n v="0.52374019250990866"/>
    <n v="2026"/>
    <s v="Q2"/>
    <n v="4"/>
    <s v="Apr"/>
  </r>
  <r>
    <n v="2023"/>
    <d v="2026-04-03T00:00:00"/>
    <x v="1"/>
    <n v="2026"/>
    <n v="4"/>
    <x v="3"/>
    <x v="1"/>
    <x v="12"/>
    <x v="0"/>
    <s v="New"/>
    <x v="2"/>
    <s v="Travel Backpack 35L"/>
    <n v="3"/>
    <n v="168.37"/>
    <n v="0"/>
    <n v="87.15"/>
    <n v="505.11"/>
    <n v="261.45000000000005"/>
    <n v="243.65999999999997"/>
    <n v="0.4823899744610084"/>
    <n v="2026"/>
    <s v="Q2"/>
    <n v="4"/>
    <s v="Apr"/>
  </r>
  <r>
    <n v="2548"/>
    <d v="2026-04-03T00:00:00"/>
    <x v="1"/>
    <n v="2026"/>
    <n v="4"/>
    <x v="3"/>
    <x v="0"/>
    <x v="9"/>
    <x v="3"/>
    <s v="New"/>
    <x v="0"/>
    <s v="Trail Bike Light"/>
    <n v="4"/>
    <n v="51.68"/>
    <n v="0.05"/>
    <n v="23.09"/>
    <n v="196.38399999999999"/>
    <n v="92.36"/>
    <n v="104.02399999999999"/>
    <n v="0.52969692031937421"/>
    <n v="2026"/>
    <s v="Q2"/>
    <n v="4"/>
    <s v="Apr"/>
  </r>
  <r>
    <n v="2602"/>
    <d v="2026-04-03T00:00:00"/>
    <x v="1"/>
    <n v="2026"/>
    <n v="4"/>
    <x v="3"/>
    <x v="1"/>
    <x v="12"/>
    <x v="3"/>
    <s v="New"/>
    <x v="0"/>
    <s v="Compact Repair Kit"/>
    <n v="1"/>
    <n v="40.159999999999997"/>
    <n v="0"/>
    <n v="16.77"/>
    <n v="40.159999999999997"/>
    <n v="16.77"/>
    <n v="23.389999999999997"/>
    <n v="0.58242031872509958"/>
    <n v="2026"/>
    <s v="Q2"/>
    <n v="4"/>
    <s v="Apr"/>
  </r>
  <r>
    <n v="3229"/>
    <d v="2026-04-03T00:00:00"/>
    <x v="1"/>
    <n v="2026"/>
    <n v="4"/>
    <x v="3"/>
    <x v="3"/>
    <x v="13"/>
    <x v="2"/>
    <s v="Returning"/>
    <x v="2"/>
    <s v="Insulated Bottle"/>
    <n v="3"/>
    <n v="36.17"/>
    <n v="0.1"/>
    <n v="13.65"/>
    <n v="97.659000000000006"/>
    <n v="40.950000000000003"/>
    <n v="56.709000000000003"/>
    <n v="0.58068380794396834"/>
    <n v="2026"/>
    <s v="Q2"/>
    <n v="4"/>
    <s v="Apr"/>
  </r>
  <r>
    <n v="3261"/>
    <d v="2026-04-03T00:00:00"/>
    <x v="1"/>
    <n v="2026"/>
    <n v="4"/>
    <x v="3"/>
    <x v="2"/>
    <x v="10"/>
    <x v="0"/>
    <s v="New"/>
    <x v="2"/>
    <s v="Carry-On Duffel"/>
    <n v="4"/>
    <n v="130.55000000000001"/>
    <n v="0"/>
    <n v="67.66"/>
    <n v="522.20000000000005"/>
    <n v="270.64"/>
    <n v="251.56000000000006"/>
    <n v="0.48173113749521262"/>
    <n v="2026"/>
    <s v="Q2"/>
    <n v="4"/>
    <s v="Apr"/>
  </r>
  <r>
    <n v="3621"/>
    <d v="2026-04-03T00:00:00"/>
    <x v="1"/>
    <n v="2026"/>
    <n v="4"/>
    <x v="3"/>
    <x v="3"/>
    <x v="8"/>
    <x v="0"/>
    <s v="New"/>
    <x v="0"/>
    <s v="Cycling Pack 12L"/>
    <n v="2"/>
    <n v="102.63"/>
    <n v="0"/>
    <n v="50.19"/>
    <n v="205.26"/>
    <n v="100.38"/>
    <n v="104.88"/>
    <n v="0.51096170710318622"/>
    <n v="2026"/>
    <s v="Q2"/>
    <n v="4"/>
    <s v="Apr"/>
  </r>
  <r>
    <n v="4681"/>
    <d v="2026-04-03T00:00:00"/>
    <x v="1"/>
    <n v="2026"/>
    <n v="4"/>
    <x v="3"/>
    <x v="3"/>
    <x v="13"/>
    <x v="3"/>
    <s v="Returning"/>
    <x v="0"/>
    <s v="Commuter Helmet"/>
    <n v="6"/>
    <n v="81.239999999999995"/>
    <n v="0"/>
    <n v="43.28"/>
    <n v="487.43999999999994"/>
    <n v="259.68"/>
    <n v="227.75999999999993"/>
    <n v="0.46725750861644505"/>
    <n v="2026"/>
    <s v="Q2"/>
    <n v="4"/>
    <s v="Apr"/>
  </r>
  <r>
    <n v="4954"/>
    <d v="2026-04-03T00:00:00"/>
    <x v="1"/>
    <n v="2026"/>
    <n v="4"/>
    <x v="3"/>
    <x v="3"/>
    <x v="8"/>
    <x v="0"/>
    <s v="New"/>
    <x v="1"/>
    <s v="Trekking Poles"/>
    <n v="3"/>
    <n v="72.11"/>
    <n v="0.05"/>
    <n v="31.63"/>
    <n v="205.51349999999996"/>
    <n v="94.89"/>
    <n v="110.62349999999996"/>
    <n v="0.5382785072513484"/>
    <n v="2026"/>
    <s v="Q2"/>
    <n v="4"/>
    <s v="Apr"/>
  </r>
  <r>
    <n v="1153"/>
    <d v="2026-04-04T00:00:00"/>
    <x v="1"/>
    <n v="2026"/>
    <n v="4"/>
    <x v="3"/>
    <x v="2"/>
    <x v="16"/>
    <x v="2"/>
    <s v="New"/>
    <x v="1"/>
    <s v="Hiking Daypack 20L"/>
    <n v="4"/>
    <n v="90.15"/>
    <n v="0"/>
    <n v="44.9"/>
    <n v="360.6"/>
    <n v="179.6"/>
    <n v="181.00000000000003"/>
    <n v="0.50194120909595119"/>
    <n v="2026"/>
    <s v="Q2"/>
    <n v="4"/>
    <s v="Apr"/>
  </r>
  <r>
    <n v="1383"/>
    <d v="2026-04-04T00:00:00"/>
    <x v="1"/>
    <n v="2026"/>
    <n v="4"/>
    <x v="3"/>
    <x v="3"/>
    <x v="4"/>
    <x v="2"/>
    <s v="Returning"/>
    <x v="0"/>
    <s v="Trail Bike Light"/>
    <n v="1"/>
    <n v="50.7"/>
    <n v="0.05"/>
    <n v="21.85"/>
    <n v="48.164999999999999"/>
    <n v="21.85"/>
    <n v="26.314999999999998"/>
    <n v="0.54635108481262329"/>
    <n v="2026"/>
    <s v="Q2"/>
    <n v="4"/>
    <s v="Apr"/>
  </r>
  <r>
    <n v="2583"/>
    <d v="2026-04-04T00:00:00"/>
    <x v="1"/>
    <n v="2026"/>
    <n v="4"/>
    <x v="3"/>
    <x v="0"/>
    <x v="0"/>
    <x v="0"/>
    <s v="Returning"/>
    <x v="4"/>
    <s v="Resistance Band Set"/>
    <n v="1"/>
    <n v="41.13"/>
    <n v="0"/>
    <n v="15.04"/>
    <n v="41.13"/>
    <n v="15.04"/>
    <n v="26.090000000000003"/>
    <n v="0.63433017262338931"/>
    <n v="2026"/>
    <s v="Q2"/>
    <n v="4"/>
    <s v="Apr"/>
  </r>
  <r>
    <n v="4074"/>
    <d v="2026-04-04T00:00:00"/>
    <x v="1"/>
    <n v="2026"/>
    <n v="4"/>
    <x v="3"/>
    <x v="1"/>
    <x v="1"/>
    <x v="2"/>
    <s v="Returning"/>
    <x v="3"/>
    <s v="Compact Sleeping Bag"/>
    <n v="1"/>
    <n v="121.66"/>
    <n v="0"/>
    <n v="61.37"/>
    <n v="121.66"/>
    <n v="61.37"/>
    <n v="60.29"/>
    <n v="0.49556140062469178"/>
    <n v="2026"/>
    <s v="Q2"/>
    <n v="4"/>
    <s v="Apr"/>
  </r>
  <r>
    <n v="4301"/>
    <d v="2026-04-04T00:00:00"/>
    <x v="1"/>
    <n v="2026"/>
    <n v="4"/>
    <x v="3"/>
    <x v="2"/>
    <x v="16"/>
    <x v="2"/>
    <s v="New"/>
    <x v="4"/>
    <s v="Weighted Vest"/>
    <n v="1"/>
    <n v="122.77"/>
    <n v="0.1"/>
    <n v="70.59"/>
    <n v="110.49299999999999"/>
    <n v="70.59"/>
    <n v="39.902999999999992"/>
    <n v="0.36113599956558329"/>
    <n v="2026"/>
    <s v="Q2"/>
    <n v="4"/>
    <s v="Apr"/>
  </r>
  <r>
    <n v="4692"/>
    <d v="2026-04-04T00:00:00"/>
    <x v="1"/>
    <n v="2026"/>
    <n v="4"/>
    <x v="3"/>
    <x v="3"/>
    <x v="13"/>
    <x v="0"/>
    <s v="Returning"/>
    <x v="0"/>
    <s v="Trail Bike Light"/>
    <n v="1"/>
    <n v="49.96"/>
    <n v="0"/>
    <n v="22.13"/>
    <n v="49.96"/>
    <n v="22.13"/>
    <n v="27.830000000000002"/>
    <n v="0.55704563650920735"/>
    <n v="2026"/>
    <s v="Q2"/>
    <n v="4"/>
    <s v="Apr"/>
  </r>
  <r>
    <n v="1951"/>
    <d v="2026-04-05T00:00:00"/>
    <x v="1"/>
    <n v="2026"/>
    <n v="4"/>
    <x v="3"/>
    <x v="3"/>
    <x v="8"/>
    <x v="3"/>
    <s v="Returning"/>
    <x v="1"/>
    <s v="Summit Backpack 45L"/>
    <n v="2"/>
    <n v="155.13"/>
    <n v="0.15"/>
    <n v="80.959999999999994"/>
    <n v="263.721"/>
    <n v="161.91999999999999"/>
    <n v="101.80100000000002"/>
    <n v="0.38601779911345707"/>
    <n v="2026"/>
    <s v="Q2"/>
    <n v="4"/>
    <s v="Apr"/>
  </r>
  <r>
    <n v="2111"/>
    <d v="2026-04-05T00:00:00"/>
    <x v="1"/>
    <n v="2026"/>
    <n v="4"/>
    <x v="3"/>
    <x v="3"/>
    <x v="13"/>
    <x v="0"/>
    <s v="New"/>
    <x v="1"/>
    <s v="Trekking Poles"/>
    <n v="3"/>
    <n v="69.83"/>
    <n v="0.05"/>
    <n v="31.53"/>
    <n v="199.0155"/>
    <n v="94.59"/>
    <n v="104.4255"/>
    <n v="0.52471038687941396"/>
    <n v="2026"/>
    <s v="Q2"/>
    <n v="4"/>
    <s v="Apr"/>
  </r>
  <r>
    <n v="2933"/>
    <d v="2026-04-05T00:00:00"/>
    <x v="1"/>
    <n v="2026"/>
    <n v="4"/>
    <x v="3"/>
    <x v="1"/>
    <x v="6"/>
    <x v="2"/>
    <s v="Returning"/>
    <x v="2"/>
    <s v="Insulated Bottle"/>
    <n v="1"/>
    <n v="35.4"/>
    <n v="0"/>
    <n v="13.37"/>
    <n v="35.4"/>
    <n v="13.37"/>
    <n v="22.03"/>
    <n v="0.62231638418079105"/>
    <n v="2026"/>
    <s v="Q2"/>
    <n v="4"/>
    <s v="Apr"/>
  </r>
  <r>
    <n v="3263"/>
    <d v="2026-04-05T00:00:00"/>
    <x v="1"/>
    <n v="2026"/>
    <n v="4"/>
    <x v="3"/>
    <x v="3"/>
    <x v="7"/>
    <x v="0"/>
    <s v="New"/>
    <x v="4"/>
    <s v="Training Mat"/>
    <n v="1"/>
    <n v="51.75"/>
    <n v="0.1"/>
    <n v="22.1"/>
    <n v="46.575000000000003"/>
    <n v="22.1"/>
    <n v="24.475000000000001"/>
    <n v="0.52549651100375738"/>
    <n v="2026"/>
    <s v="Q2"/>
    <n v="4"/>
    <s v="Apr"/>
  </r>
  <r>
    <n v="4764"/>
    <d v="2026-04-05T00:00:00"/>
    <x v="1"/>
    <n v="2026"/>
    <n v="4"/>
    <x v="3"/>
    <x v="3"/>
    <x v="13"/>
    <x v="3"/>
    <s v="New"/>
    <x v="0"/>
    <s v="Compact Repair Kit"/>
    <n v="6"/>
    <n v="39.6"/>
    <n v="0.15"/>
    <n v="17.010000000000002"/>
    <n v="201.96"/>
    <n v="102.06"/>
    <n v="99.9"/>
    <n v="0.49465240641711233"/>
    <n v="2026"/>
    <s v="Q2"/>
    <n v="4"/>
    <s v="Apr"/>
  </r>
  <r>
    <n v="28"/>
    <d v="2026-04-06T00:00:00"/>
    <x v="1"/>
    <n v="2026"/>
    <n v="4"/>
    <x v="3"/>
    <x v="1"/>
    <x v="6"/>
    <x v="2"/>
    <s v="New"/>
    <x v="4"/>
    <s v="Weighted Vest"/>
    <n v="2"/>
    <n v="125.94"/>
    <n v="0.05"/>
    <n v="70.94"/>
    <n v="239.28599999999997"/>
    <n v="141.88"/>
    <n v="97.405999999999977"/>
    <n v="0.40706936469329585"/>
    <n v="2026"/>
    <s v="Q2"/>
    <n v="4"/>
    <s v="Apr"/>
  </r>
  <r>
    <n v="581"/>
    <d v="2026-04-06T00:00:00"/>
    <x v="1"/>
    <n v="2026"/>
    <n v="4"/>
    <x v="3"/>
    <x v="1"/>
    <x v="1"/>
    <x v="0"/>
    <s v="Returning"/>
    <x v="3"/>
    <s v="Compact Sleeping Bag"/>
    <n v="3"/>
    <n v="124.67"/>
    <n v="0"/>
    <n v="61.46"/>
    <n v="374.01"/>
    <n v="184.38"/>
    <n v="189.63"/>
    <n v="0.50701852891633914"/>
    <n v="2026"/>
    <s v="Q2"/>
    <n v="4"/>
    <s v="Apr"/>
  </r>
  <r>
    <n v="643"/>
    <d v="2026-04-06T00:00:00"/>
    <x v="1"/>
    <n v="2026"/>
    <n v="4"/>
    <x v="3"/>
    <x v="3"/>
    <x v="8"/>
    <x v="0"/>
    <s v="Returning"/>
    <x v="1"/>
    <s v="Trekking Poles"/>
    <n v="2"/>
    <n v="72.260000000000005"/>
    <n v="0"/>
    <n v="33.21"/>
    <n v="144.52000000000001"/>
    <n v="66.42"/>
    <n v="78.100000000000009"/>
    <n v="0.54040963188486024"/>
    <n v="2026"/>
    <s v="Q2"/>
    <n v="4"/>
    <s v="Apr"/>
  </r>
  <r>
    <n v="1907"/>
    <d v="2026-04-06T00:00:00"/>
    <x v="1"/>
    <n v="2026"/>
    <n v="4"/>
    <x v="3"/>
    <x v="1"/>
    <x v="12"/>
    <x v="1"/>
    <s v="Business"/>
    <x v="0"/>
    <s v="Trail Bike Light"/>
    <n v="10"/>
    <n v="50.64"/>
    <n v="0.2"/>
    <n v="22.99"/>
    <n v="405.12"/>
    <n v="229.89999999999998"/>
    <n v="175.22000000000003"/>
    <n v="0.43251382306477099"/>
    <n v="2026"/>
    <s v="Q2"/>
    <n v="4"/>
    <s v="Apr"/>
  </r>
  <r>
    <n v="1950"/>
    <d v="2026-04-06T00:00:00"/>
    <x v="1"/>
    <n v="2026"/>
    <n v="4"/>
    <x v="3"/>
    <x v="0"/>
    <x v="9"/>
    <x v="0"/>
    <s v="New"/>
    <x v="1"/>
    <s v="Trekking Poles"/>
    <n v="1"/>
    <n v="73"/>
    <n v="0"/>
    <n v="32.4"/>
    <n v="73"/>
    <n v="32.4"/>
    <n v="40.6"/>
    <n v="0.55616438356164388"/>
    <n v="2026"/>
    <s v="Q2"/>
    <n v="4"/>
    <s v="Apr"/>
  </r>
  <r>
    <n v="2443"/>
    <d v="2026-04-06T00:00:00"/>
    <x v="1"/>
    <n v="2026"/>
    <n v="4"/>
    <x v="3"/>
    <x v="0"/>
    <x v="15"/>
    <x v="0"/>
    <s v="Returning"/>
    <x v="2"/>
    <s v="Insulated Bottle"/>
    <n v="1"/>
    <n v="35.700000000000003"/>
    <n v="0"/>
    <n v="13.8"/>
    <n v="35.700000000000003"/>
    <n v="13.8"/>
    <n v="21.900000000000002"/>
    <n v="0.61344537815126055"/>
    <n v="2026"/>
    <s v="Q2"/>
    <n v="4"/>
    <s v="Apr"/>
  </r>
  <r>
    <n v="2480"/>
    <d v="2026-04-06T00:00:00"/>
    <x v="1"/>
    <n v="2026"/>
    <n v="4"/>
    <x v="3"/>
    <x v="2"/>
    <x v="16"/>
    <x v="1"/>
    <s v="New"/>
    <x v="1"/>
    <s v="Summit Backpack 45L"/>
    <n v="8"/>
    <n v="152.41999999999999"/>
    <n v="0.05"/>
    <n v="80.11"/>
    <n v="1158.3919999999998"/>
    <n v="640.88"/>
    <n v="517.51199999999983"/>
    <n v="0.44675032286134564"/>
    <n v="2026"/>
    <s v="Q2"/>
    <n v="4"/>
    <s v="Apr"/>
  </r>
  <r>
    <n v="2515"/>
    <d v="2026-04-06T00:00:00"/>
    <x v="1"/>
    <n v="2026"/>
    <n v="4"/>
    <x v="3"/>
    <x v="3"/>
    <x v="8"/>
    <x v="0"/>
    <s v="Returning"/>
    <x v="0"/>
    <s v="Commuter Helmet"/>
    <n v="1"/>
    <n v="81.78"/>
    <n v="0"/>
    <n v="42.82"/>
    <n v="81.78"/>
    <n v="42.82"/>
    <n v="38.96"/>
    <n v="0.47640009782342874"/>
    <n v="2026"/>
    <s v="Q2"/>
    <n v="4"/>
    <s v="Apr"/>
  </r>
  <r>
    <n v="2829"/>
    <d v="2026-04-06T00:00:00"/>
    <x v="1"/>
    <n v="2026"/>
    <n v="4"/>
    <x v="3"/>
    <x v="1"/>
    <x v="6"/>
    <x v="0"/>
    <s v="Business"/>
    <x v="0"/>
    <s v="Cycling Pack 12L"/>
    <n v="6"/>
    <n v="102.59"/>
    <n v="0.1"/>
    <n v="49.6"/>
    <n v="553.98599999999999"/>
    <n v="297.60000000000002"/>
    <n v="256.38599999999997"/>
    <n v="0.46280230908362302"/>
    <n v="2026"/>
    <s v="Q2"/>
    <n v="4"/>
    <s v="Apr"/>
  </r>
  <r>
    <n v="4086"/>
    <d v="2026-04-06T00:00:00"/>
    <x v="1"/>
    <n v="2026"/>
    <n v="4"/>
    <x v="3"/>
    <x v="3"/>
    <x v="8"/>
    <x v="2"/>
    <s v="Returning"/>
    <x v="1"/>
    <s v="Summit Backpack 45L"/>
    <n v="2"/>
    <n v="152.44"/>
    <n v="0.15"/>
    <n v="76.680000000000007"/>
    <n v="259.14799999999997"/>
    <n v="153.36000000000001"/>
    <n v="105.78799999999995"/>
    <n v="0.4082146109559015"/>
    <n v="2026"/>
    <s v="Q2"/>
    <n v="4"/>
    <s v="Apr"/>
  </r>
  <r>
    <n v="4512"/>
    <d v="2026-04-06T00:00:00"/>
    <x v="1"/>
    <n v="2026"/>
    <n v="4"/>
    <x v="3"/>
    <x v="1"/>
    <x v="1"/>
    <x v="0"/>
    <s v="New"/>
    <x v="2"/>
    <s v="Carry-On Duffel"/>
    <n v="6"/>
    <n v="136.29"/>
    <n v="0"/>
    <n v="68.209999999999994"/>
    <n v="817.74"/>
    <n v="409.26"/>
    <n v="408.48"/>
    <n v="0.49952307579426225"/>
    <n v="2026"/>
    <s v="Q2"/>
    <n v="4"/>
    <s v="Apr"/>
  </r>
  <r>
    <n v="4837"/>
    <d v="2026-04-06T00:00:00"/>
    <x v="1"/>
    <n v="2026"/>
    <n v="4"/>
    <x v="3"/>
    <x v="0"/>
    <x v="9"/>
    <x v="1"/>
    <s v="Business"/>
    <x v="1"/>
    <s v="Summit Backpack 45L"/>
    <n v="4"/>
    <n v="157.51"/>
    <n v="0.2"/>
    <n v="79.209999999999994"/>
    <n v="504.03199999999998"/>
    <n v="316.83999999999997"/>
    <n v="187.19200000000001"/>
    <n v="0.37138911815122855"/>
    <n v="2026"/>
    <s v="Q2"/>
    <n v="4"/>
    <s v="Apr"/>
  </r>
  <r>
    <n v="1580"/>
    <d v="2026-04-07T00:00:00"/>
    <x v="1"/>
    <n v="2026"/>
    <n v="4"/>
    <x v="3"/>
    <x v="2"/>
    <x v="3"/>
    <x v="0"/>
    <s v="New"/>
    <x v="3"/>
    <s v="Compact Sleeping Bag"/>
    <n v="2"/>
    <n v="120.5"/>
    <n v="0"/>
    <n v="61.42"/>
    <n v="241"/>
    <n v="122.84"/>
    <n v="118.16"/>
    <n v="0.49029045643153524"/>
    <n v="2026"/>
    <s v="Q2"/>
    <n v="4"/>
    <s v="Apr"/>
  </r>
  <r>
    <n v="1962"/>
    <d v="2026-04-07T00:00:00"/>
    <x v="1"/>
    <n v="2026"/>
    <n v="4"/>
    <x v="3"/>
    <x v="0"/>
    <x v="0"/>
    <x v="0"/>
    <s v="Returning"/>
    <x v="1"/>
    <s v="Summit Backpack 45L"/>
    <n v="3"/>
    <n v="152.62"/>
    <n v="0.05"/>
    <n v="77.75"/>
    <n v="434.96699999999998"/>
    <n v="233.25"/>
    <n v="201.71699999999998"/>
    <n v="0.46375242259757637"/>
    <n v="2026"/>
    <s v="Q2"/>
    <n v="4"/>
    <s v="Apr"/>
  </r>
  <r>
    <n v="2381"/>
    <d v="2026-04-07T00:00:00"/>
    <x v="1"/>
    <n v="2026"/>
    <n v="4"/>
    <x v="3"/>
    <x v="1"/>
    <x v="11"/>
    <x v="0"/>
    <s v="Returning"/>
    <x v="2"/>
    <s v="Carry-On Duffel"/>
    <n v="2"/>
    <n v="134.16"/>
    <n v="0.05"/>
    <n v="67.08"/>
    <n v="254.90399999999997"/>
    <n v="134.16"/>
    <n v="120.74399999999997"/>
    <n v="0.47368421052631576"/>
    <n v="2026"/>
    <s v="Q2"/>
    <n v="4"/>
    <s v="Apr"/>
  </r>
  <r>
    <n v="2655"/>
    <d v="2026-04-07T00:00:00"/>
    <x v="1"/>
    <n v="2026"/>
    <n v="4"/>
    <x v="3"/>
    <x v="3"/>
    <x v="13"/>
    <x v="2"/>
    <s v="Business"/>
    <x v="0"/>
    <s v="Cycling Pack 12L"/>
    <n v="1"/>
    <n v="101.13"/>
    <n v="0"/>
    <n v="50.8"/>
    <n v="101.13"/>
    <n v="50.8"/>
    <n v="50.33"/>
    <n v="0.49767625828141998"/>
    <n v="2026"/>
    <s v="Q2"/>
    <n v="4"/>
    <s v="Apr"/>
  </r>
  <r>
    <n v="2944"/>
    <d v="2026-04-07T00:00:00"/>
    <x v="1"/>
    <n v="2026"/>
    <n v="4"/>
    <x v="3"/>
    <x v="1"/>
    <x v="14"/>
    <x v="2"/>
    <s v="New"/>
    <x v="4"/>
    <s v="Training Mat"/>
    <n v="1"/>
    <n v="51.36"/>
    <n v="0"/>
    <n v="22.21"/>
    <n v="51.36"/>
    <n v="22.21"/>
    <n v="29.15"/>
    <n v="0.56756230529595009"/>
    <n v="2026"/>
    <s v="Q2"/>
    <n v="4"/>
    <s v="Apr"/>
  </r>
  <r>
    <n v="4756"/>
    <d v="2026-04-07T00:00:00"/>
    <x v="1"/>
    <n v="2026"/>
    <n v="4"/>
    <x v="3"/>
    <x v="2"/>
    <x v="16"/>
    <x v="0"/>
    <s v="Business"/>
    <x v="1"/>
    <s v="Summit Backpack 45L"/>
    <n v="5"/>
    <n v="151.88"/>
    <n v="0"/>
    <n v="80.56"/>
    <n v="759.4"/>
    <n v="402.8"/>
    <n v="356.59999999999997"/>
    <n v="0.46958124835396364"/>
    <n v="2026"/>
    <s v="Q2"/>
    <n v="4"/>
    <s v="Apr"/>
  </r>
  <r>
    <n v="52"/>
    <d v="2026-04-08T00:00:00"/>
    <x v="1"/>
    <n v="2026"/>
    <n v="4"/>
    <x v="3"/>
    <x v="1"/>
    <x v="12"/>
    <x v="0"/>
    <s v="New"/>
    <x v="2"/>
    <s v="Carry-On Duffel"/>
    <n v="2"/>
    <n v="133.59"/>
    <n v="0"/>
    <n v="66.83"/>
    <n v="267.18"/>
    <n v="133.66"/>
    <n v="133.52000000000001"/>
    <n v="0.49973800434164234"/>
    <n v="2026"/>
    <s v="Q2"/>
    <n v="4"/>
    <s v="Apr"/>
  </r>
  <r>
    <n v="556"/>
    <d v="2026-04-08T00:00:00"/>
    <x v="1"/>
    <n v="2026"/>
    <n v="4"/>
    <x v="3"/>
    <x v="3"/>
    <x v="8"/>
    <x v="0"/>
    <s v="New"/>
    <x v="3"/>
    <s v="Compact Sleeping Bag"/>
    <n v="2"/>
    <n v="124.39"/>
    <n v="0"/>
    <n v="61.27"/>
    <n v="248.78"/>
    <n v="122.54"/>
    <n v="126.24"/>
    <n v="0.50743628909076288"/>
    <n v="2026"/>
    <s v="Q2"/>
    <n v="4"/>
    <s v="Apr"/>
  </r>
  <r>
    <n v="1233"/>
    <d v="2026-04-08T00:00:00"/>
    <x v="1"/>
    <n v="2026"/>
    <n v="4"/>
    <x v="3"/>
    <x v="0"/>
    <x v="15"/>
    <x v="0"/>
    <s v="New"/>
    <x v="0"/>
    <s v="Trail Bike Light"/>
    <n v="5"/>
    <n v="50.22"/>
    <n v="0.1"/>
    <n v="22.31"/>
    <n v="225.99"/>
    <n v="111.55"/>
    <n v="114.44000000000001"/>
    <n v="0.50639408823399268"/>
    <n v="2026"/>
    <s v="Q2"/>
    <n v="4"/>
    <s v="Apr"/>
  </r>
  <r>
    <n v="1492"/>
    <d v="2026-04-08T00:00:00"/>
    <x v="1"/>
    <n v="2026"/>
    <n v="4"/>
    <x v="3"/>
    <x v="1"/>
    <x v="14"/>
    <x v="0"/>
    <s v="Returning"/>
    <x v="0"/>
    <s v="Compact Repair Kit"/>
    <n v="2"/>
    <n v="41.08"/>
    <n v="0"/>
    <n v="16.79"/>
    <n v="82.16"/>
    <n v="33.58"/>
    <n v="48.58"/>
    <n v="0.59128529698149956"/>
    <n v="2026"/>
    <s v="Q2"/>
    <n v="4"/>
    <s v="Apr"/>
  </r>
  <r>
    <n v="1619"/>
    <d v="2026-04-08T00:00:00"/>
    <x v="1"/>
    <n v="2026"/>
    <n v="4"/>
    <x v="3"/>
    <x v="3"/>
    <x v="8"/>
    <x v="2"/>
    <s v="New"/>
    <x v="2"/>
    <s v="Packing Cube Set"/>
    <n v="5"/>
    <n v="46.11"/>
    <n v="0"/>
    <n v="18.88"/>
    <n v="230.55"/>
    <n v="94.399999999999991"/>
    <n v="136.15000000000003"/>
    <n v="0.5905443504662764"/>
    <n v="2026"/>
    <s v="Q2"/>
    <n v="4"/>
    <s v="Apr"/>
  </r>
  <r>
    <n v="1631"/>
    <d v="2026-04-08T00:00:00"/>
    <x v="1"/>
    <n v="2026"/>
    <n v="4"/>
    <x v="3"/>
    <x v="3"/>
    <x v="8"/>
    <x v="0"/>
    <s v="Returning"/>
    <x v="2"/>
    <s v="Packing Cube Set"/>
    <n v="1"/>
    <n v="45.54"/>
    <n v="0"/>
    <n v="18.36"/>
    <n v="45.54"/>
    <n v="18.36"/>
    <n v="27.18"/>
    <n v="0.59683794466403162"/>
    <n v="2026"/>
    <s v="Q2"/>
    <n v="4"/>
    <s v="Apr"/>
  </r>
  <r>
    <n v="1844"/>
    <d v="2026-04-08T00:00:00"/>
    <x v="1"/>
    <n v="2026"/>
    <n v="4"/>
    <x v="3"/>
    <x v="1"/>
    <x v="14"/>
    <x v="2"/>
    <s v="New"/>
    <x v="4"/>
    <s v="Recovery Roller"/>
    <n v="2"/>
    <n v="37.1"/>
    <n v="0.1"/>
    <n v="14.17"/>
    <n v="66.78"/>
    <n v="28.34"/>
    <n v="38.44"/>
    <n v="0.57562144354597178"/>
    <n v="2026"/>
    <s v="Q2"/>
    <n v="4"/>
    <s v="Apr"/>
  </r>
  <r>
    <n v="4246"/>
    <d v="2026-04-08T00:00:00"/>
    <x v="1"/>
    <n v="2026"/>
    <n v="4"/>
    <x v="3"/>
    <x v="3"/>
    <x v="8"/>
    <x v="1"/>
    <s v="Business"/>
    <x v="1"/>
    <s v="Summit Backpack 45L"/>
    <n v="5"/>
    <n v="156.57"/>
    <n v="0.15"/>
    <n v="80.849999999999994"/>
    <n v="665.4224999999999"/>
    <n v="404.25"/>
    <n v="261.1724999999999"/>
    <n v="0.39249123677062309"/>
    <n v="2026"/>
    <s v="Q2"/>
    <n v="4"/>
    <s v="Apr"/>
  </r>
  <r>
    <n v="5139"/>
    <d v="2026-04-08T00:00:00"/>
    <x v="1"/>
    <n v="2026"/>
    <n v="4"/>
    <x v="3"/>
    <x v="0"/>
    <x v="15"/>
    <x v="0"/>
    <s v="Returning"/>
    <x v="4"/>
    <s v="Training Mat"/>
    <n v="2"/>
    <n v="51.4"/>
    <n v="0"/>
    <n v="21.99"/>
    <n v="102.8"/>
    <n v="43.98"/>
    <n v="58.82"/>
    <n v="0.57217898832684821"/>
    <n v="2026"/>
    <s v="Q2"/>
    <n v="4"/>
    <s v="Apr"/>
  </r>
  <r>
    <n v="186"/>
    <d v="2026-04-09T00:00:00"/>
    <x v="1"/>
    <n v="2026"/>
    <n v="4"/>
    <x v="3"/>
    <x v="0"/>
    <x v="0"/>
    <x v="0"/>
    <s v="New"/>
    <x v="2"/>
    <s v="Packing Cube Set"/>
    <n v="2"/>
    <n v="46.42"/>
    <n v="0.1"/>
    <n v="18.73"/>
    <n v="83.556000000000012"/>
    <n v="37.46"/>
    <n v="46.096000000000011"/>
    <n v="0.55167791660682663"/>
    <n v="2026"/>
    <s v="Q2"/>
    <n v="4"/>
    <s v="Apr"/>
  </r>
  <r>
    <n v="1742"/>
    <d v="2026-04-09T00:00:00"/>
    <x v="1"/>
    <n v="2026"/>
    <n v="4"/>
    <x v="3"/>
    <x v="3"/>
    <x v="4"/>
    <x v="3"/>
    <s v="Returning"/>
    <x v="3"/>
    <s v="Compact Sleeping Bag"/>
    <n v="2"/>
    <n v="120.75"/>
    <n v="0.05"/>
    <n v="60.31"/>
    <n v="229.42499999999998"/>
    <n v="120.62"/>
    <n v="108.80499999999998"/>
    <n v="0.47425084450256066"/>
    <n v="2026"/>
    <s v="Q2"/>
    <n v="4"/>
    <s v="Apr"/>
  </r>
  <r>
    <n v="3189"/>
    <d v="2026-04-09T00:00:00"/>
    <x v="1"/>
    <n v="2026"/>
    <n v="4"/>
    <x v="3"/>
    <x v="1"/>
    <x v="11"/>
    <x v="1"/>
    <s v="Business"/>
    <x v="1"/>
    <s v="Summit Backpack 45L"/>
    <n v="6"/>
    <n v="157.38999999999999"/>
    <n v="0.05"/>
    <n v="79.239999999999995"/>
    <n v="897.12299999999993"/>
    <n v="475.43999999999994"/>
    <n v="421.68299999999999"/>
    <n v="0.47003922539049831"/>
    <n v="2026"/>
    <s v="Q2"/>
    <n v="4"/>
    <s v="Apr"/>
  </r>
  <r>
    <n v="3747"/>
    <d v="2026-04-09T00:00:00"/>
    <x v="1"/>
    <n v="2026"/>
    <n v="4"/>
    <x v="3"/>
    <x v="3"/>
    <x v="7"/>
    <x v="2"/>
    <s v="Returning"/>
    <x v="3"/>
    <s v="Compact Sleeping Bag"/>
    <n v="2"/>
    <n v="122.36"/>
    <n v="0.05"/>
    <n v="59.06"/>
    <n v="232.48399999999998"/>
    <n v="118.12"/>
    <n v="114.36399999999998"/>
    <n v="0.49192202474148755"/>
    <n v="2026"/>
    <s v="Q2"/>
    <n v="4"/>
    <s v="Apr"/>
  </r>
  <r>
    <n v="3782"/>
    <d v="2026-04-09T00:00:00"/>
    <x v="1"/>
    <n v="2026"/>
    <n v="4"/>
    <x v="3"/>
    <x v="0"/>
    <x v="0"/>
    <x v="2"/>
    <s v="Returning"/>
    <x v="4"/>
    <s v="Resistance Band Set"/>
    <n v="2"/>
    <n v="39.68"/>
    <n v="0.05"/>
    <n v="14.98"/>
    <n v="75.391999999999996"/>
    <n v="29.96"/>
    <n v="45.431999999999995"/>
    <n v="0.60261035653650252"/>
    <n v="2026"/>
    <s v="Q2"/>
    <n v="4"/>
    <s v="Apr"/>
  </r>
  <r>
    <n v="4344"/>
    <d v="2026-04-09T00:00:00"/>
    <x v="1"/>
    <n v="2026"/>
    <n v="4"/>
    <x v="3"/>
    <x v="2"/>
    <x v="5"/>
    <x v="2"/>
    <s v="Business"/>
    <x v="3"/>
    <s v="Compact Sleeping Bag"/>
    <n v="3"/>
    <n v="121.56"/>
    <n v="0.15"/>
    <n v="61.31"/>
    <n v="309.97800000000001"/>
    <n v="183.93"/>
    <n v="126.048"/>
    <n v="0.40663530960261696"/>
    <n v="2026"/>
    <s v="Q2"/>
    <n v="4"/>
    <s v="Apr"/>
  </r>
  <r>
    <n v="4901"/>
    <d v="2026-04-09T00:00:00"/>
    <x v="1"/>
    <n v="2026"/>
    <n v="4"/>
    <x v="3"/>
    <x v="0"/>
    <x v="0"/>
    <x v="3"/>
    <s v="New"/>
    <x v="0"/>
    <s v="Commuter Helmet"/>
    <n v="1"/>
    <n v="80.19"/>
    <n v="0.1"/>
    <n v="42.15"/>
    <n v="72.171000000000006"/>
    <n v="42.15"/>
    <n v="30.021000000000008"/>
    <n v="0.4159704036247247"/>
    <n v="2026"/>
    <s v="Q2"/>
    <n v="4"/>
    <s v="Apr"/>
  </r>
  <r>
    <n v="4969"/>
    <d v="2026-04-09T00:00:00"/>
    <x v="1"/>
    <n v="2026"/>
    <n v="4"/>
    <x v="3"/>
    <x v="3"/>
    <x v="7"/>
    <x v="3"/>
    <s v="Business"/>
    <x v="0"/>
    <s v="Commuter Helmet"/>
    <n v="2"/>
    <n v="81.14"/>
    <n v="0"/>
    <n v="43.43"/>
    <n v="162.28"/>
    <n v="86.86"/>
    <n v="75.42"/>
    <n v="0.46475228000985952"/>
    <n v="2026"/>
    <s v="Q2"/>
    <n v="4"/>
    <s v="Apr"/>
  </r>
  <r>
    <n v="673"/>
    <d v="2026-04-10T00:00:00"/>
    <x v="1"/>
    <n v="2026"/>
    <n v="4"/>
    <x v="3"/>
    <x v="3"/>
    <x v="8"/>
    <x v="2"/>
    <s v="New"/>
    <x v="3"/>
    <s v="Trail Tent 2P"/>
    <n v="2"/>
    <n v="191.11"/>
    <n v="0"/>
    <n v="103.58"/>
    <n v="382.22"/>
    <n v="207.16"/>
    <n v="175.06000000000003"/>
    <n v="0.45800847679346979"/>
    <n v="2026"/>
    <s v="Q2"/>
    <n v="4"/>
    <s v="Apr"/>
  </r>
  <r>
    <n v="888"/>
    <d v="2026-04-10T00:00:00"/>
    <x v="1"/>
    <n v="2026"/>
    <n v="4"/>
    <x v="3"/>
    <x v="3"/>
    <x v="7"/>
    <x v="2"/>
    <s v="New"/>
    <x v="0"/>
    <s v="Compact Repair Kit"/>
    <n v="2"/>
    <n v="40.58"/>
    <n v="0.05"/>
    <n v="17.149999999999999"/>
    <n v="77.10199999999999"/>
    <n v="34.299999999999997"/>
    <n v="42.801999999999992"/>
    <n v="0.55513475655625011"/>
    <n v="2026"/>
    <s v="Q2"/>
    <n v="4"/>
    <s v="Apr"/>
  </r>
  <r>
    <n v="1541"/>
    <d v="2026-04-10T00:00:00"/>
    <x v="1"/>
    <n v="2026"/>
    <n v="4"/>
    <x v="3"/>
    <x v="0"/>
    <x v="15"/>
    <x v="3"/>
    <s v="Returning"/>
    <x v="3"/>
    <s v="Portable Camp Stove"/>
    <n v="1"/>
    <n v="83.44"/>
    <n v="0"/>
    <n v="40.299999999999997"/>
    <n v="83.44"/>
    <n v="40.299999999999997"/>
    <n v="43.14"/>
    <n v="0.51701821668264625"/>
    <n v="2026"/>
    <s v="Q2"/>
    <n v="4"/>
    <s v="Apr"/>
  </r>
  <r>
    <n v="1881"/>
    <d v="2026-04-10T00:00:00"/>
    <x v="1"/>
    <n v="2026"/>
    <n v="4"/>
    <x v="3"/>
    <x v="3"/>
    <x v="7"/>
    <x v="3"/>
    <s v="New"/>
    <x v="4"/>
    <s v="Training Mat"/>
    <n v="1"/>
    <n v="49.61"/>
    <n v="0"/>
    <n v="21.92"/>
    <n v="49.61"/>
    <n v="21.92"/>
    <n v="27.689999999999998"/>
    <n v="0.55815359806490628"/>
    <n v="2026"/>
    <s v="Q2"/>
    <n v="4"/>
    <s v="Apr"/>
  </r>
  <r>
    <n v="2007"/>
    <d v="2026-04-10T00:00:00"/>
    <x v="1"/>
    <n v="2026"/>
    <n v="4"/>
    <x v="3"/>
    <x v="3"/>
    <x v="8"/>
    <x v="0"/>
    <s v="Returning"/>
    <x v="4"/>
    <s v="Weighted Vest"/>
    <n v="2"/>
    <n v="123.31"/>
    <n v="0"/>
    <n v="69.239999999999995"/>
    <n v="246.62"/>
    <n v="138.47999999999999"/>
    <n v="108.14000000000001"/>
    <n v="0.43848836266320662"/>
    <n v="2026"/>
    <s v="Q2"/>
    <n v="4"/>
    <s v="Apr"/>
  </r>
  <r>
    <n v="2312"/>
    <d v="2026-04-10T00:00:00"/>
    <x v="1"/>
    <n v="2026"/>
    <n v="4"/>
    <x v="3"/>
    <x v="0"/>
    <x v="15"/>
    <x v="2"/>
    <s v="New"/>
    <x v="1"/>
    <s v="Hiking Daypack 20L"/>
    <n v="1"/>
    <n v="93.35"/>
    <n v="0.1"/>
    <n v="45.54"/>
    <n v="84.015000000000001"/>
    <n v="45.54"/>
    <n v="38.475000000000001"/>
    <n v="0.45795393679700053"/>
    <n v="2026"/>
    <s v="Q2"/>
    <n v="4"/>
    <s v="Apr"/>
  </r>
  <r>
    <n v="4493"/>
    <d v="2026-04-10T00:00:00"/>
    <x v="1"/>
    <n v="2026"/>
    <n v="4"/>
    <x v="3"/>
    <x v="0"/>
    <x v="0"/>
    <x v="1"/>
    <s v="Business"/>
    <x v="1"/>
    <s v="Hiking Daypack 20L"/>
    <n v="5"/>
    <n v="92.63"/>
    <n v="0.15"/>
    <n v="46.33"/>
    <n v="393.67749999999995"/>
    <n v="231.64999999999998"/>
    <n v="162.02749999999997"/>
    <n v="0.41157419461361139"/>
    <n v="2026"/>
    <s v="Q2"/>
    <n v="4"/>
    <s v="Apr"/>
  </r>
  <r>
    <n v="2072"/>
    <d v="2026-04-11T00:00:00"/>
    <x v="1"/>
    <n v="2026"/>
    <n v="4"/>
    <x v="3"/>
    <x v="0"/>
    <x v="9"/>
    <x v="0"/>
    <s v="New"/>
    <x v="3"/>
    <s v="Compact Sleeping Bag"/>
    <n v="4"/>
    <n v="124.87"/>
    <n v="0.1"/>
    <n v="62.03"/>
    <n v="449.53200000000004"/>
    <n v="248.12"/>
    <n v="201.41200000000003"/>
    <n v="0.44804819234225823"/>
    <n v="2026"/>
    <s v="Q2"/>
    <n v="4"/>
    <s v="Apr"/>
  </r>
  <r>
    <n v="2142"/>
    <d v="2026-04-11T00:00:00"/>
    <x v="1"/>
    <n v="2026"/>
    <n v="4"/>
    <x v="3"/>
    <x v="3"/>
    <x v="4"/>
    <x v="3"/>
    <s v="New"/>
    <x v="3"/>
    <s v="Alpine Tent 4P"/>
    <n v="1"/>
    <n v="339.64"/>
    <n v="0.1"/>
    <n v="195.81"/>
    <n v="305.67599999999999"/>
    <n v="195.81"/>
    <n v="109.86599999999999"/>
    <n v="0.35941977780394924"/>
    <n v="2026"/>
    <s v="Q2"/>
    <n v="4"/>
    <s v="Apr"/>
  </r>
  <r>
    <n v="2911"/>
    <d v="2026-04-11T00:00:00"/>
    <x v="1"/>
    <n v="2026"/>
    <n v="4"/>
    <x v="3"/>
    <x v="2"/>
    <x v="2"/>
    <x v="2"/>
    <s v="New"/>
    <x v="0"/>
    <s v="Trail Bike Light"/>
    <n v="1"/>
    <n v="50.86"/>
    <n v="0.05"/>
    <n v="22.1"/>
    <n v="48.317"/>
    <n v="22.1"/>
    <n v="26.216999999999999"/>
    <n v="0.54260405240391574"/>
    <n v="2026"/>
    <s v="Q2"/>
    <n v="4"/>
    <s v="Apr"/>
  </r>
  <r>
    <n v="4276"/>
    <d v="2026-04-11T00:00:00"/>
    <x v="1"/>
    <n v="2026"/>
    <n v="4"/>
    <x v="3"/>
    <x v="3"/>
    <x v="8"/>
    <x v="0"/>
    <s v="New"/>
    <x v="2"/>
    <s v="Travel Backpack 35L"/>
    <n v="2"/>
    <n v="167.01"/>
    <n v="0"/>
    <n v="89.8"/>
    <n v="334.02"/>
    <n v="179.6"/>
    <n v="154.41999999999999"/>
    <n v="0.46230764624872761"/>
    <n v="2026"/>
    <s v="Q2"/>
    <n v="4"/>
    <s v="Apr"/>
  </r>
  <r>
    <n v="5077"/>
    <d v="2026-04-11T00:00:00"/>
    <x v="1"/>
    <n v="2026"/>
    <n v="4"/>
    <x v="3"/>
    <x v="3"/>
    <x v="8"/>
    <x v="3"/>
    <s v="Returning"/>
    <x v="1"/>
    <s v="Hiking Daypack 20L"/>
    <n v="2"/>
    <n v="92.63"/>
    <n v="0.15"/>
    <n v="44.96"/>
    <n v="157.47099999999998"/>
    <n v="89.92"/>
    <n v="67.550999999999974"/>
    <n v="0.42897422382533917"/>
    <n v="2026"/>
    <s v="Q2"/>
    <n v="4"/>
    <s v="Apr"/>
  </r>
  <r>
    <n v="1259"/>
    <d v="2026-04-12T00:00:00"/>
    <x v="1"/>
    <n v="2026"/>
    <n v="4"/>
    <x v="3"/>
    <x v="1"/>
    <x v="12"/>
    <x v="3"/>
    <s v="New"/>
    <x v="1"/>
    <s v="Summit Backpack 45L"/>
    <n v="2"/>
    <n v="151.01"/>
    <n v="0"/>
    <n v="80.209999999999994"/>
    <n v="302.02"/>
    <n v="160.41999999999999"/>
    <n v="141.6"/>
    <n v="0.4688431229719886"/>
    <n v="2026"/>
    <s v="Q2"/>
    <n v="4"/>
    <s v="Apr"/>
  </r>
  <r>
    <n v="1720"/>
    <d v="2026-04-12T00:00:00"/>
    <x v="1"/>
    <n v="2026"/>
    <n v="4"/>
    <x v="3"/>
    <x v="0"/>
    <x v="15"/>
    <x v="0"/>
    <s v="New"/>
    <x v="1"/>
    <s v="Hiking Daypack 20L"/>
    <n v="2"/>
    <n v="92.07"/>
    <n v="0"/>
    <n v="44.1"/>
    <n v="184.14"/>
    <n v="88.2"/>
    <n v="95.939999999999984"/>
    <n v="0.52101661779081132"/>
    <n v="2026"/>
    <s v="Q2"/>
    <n v="4"/>
    <s v="Apr"/>
  </r>
  <r>
    <n v="1975"/>
    <d v="2026-04-12T00:00:00"/>
    <x v="1"/>
    <n v="2026"/>
    <n v="4"/>
    <x v="3"/>
    <x v="0"/>
    <x v="15"/>
    <x v="0"/>
    <s v="Returning"/>
    <x v="4"/>
    <s v="Recovery Roller"/>
    <n v="1"/>
    <n v="36.840000000000003"/>
    <n v="0.1"/>
    <n v="13.86"/>
    <n v="33.156000000000006"/>
    <n v="13.86"/>
    <n v="19.296000000000006"/>
    <n v="0.58197611292073836"/>
    <n v="2026"/>
    <s v="Q2"/>
    <n v="4"/>
    <s v="Apr"/>
  </r>
  <r>
    <n v="2848"/>
    <d v="2026-04-12T00:00:00"/>
    <x v="1"/>
    <n v="2026"/>
    <n v="4"/>
    <x v="3"/>
    <x v="1"/>
    <x v="6"/>
    <x v="0"/>
    <s v="New"/>
    <x v="1"/>
    <s v="Trekking Poles"/>
    <n v="1"/>
    <n v="71.64"/>
    <n v="0.05"/>
    <n v="32.729999999999997"/>
    <n v="68.057999999999993"/>
    <n v="32.729999999999997"/>
    <n v="35.327999999999996"/>
    <n v="0.51908666137706072"/>
    <n v="2026"/>
    <s v="Q2"/>
    <n v="4"/>
    <s v="Apr"/>
  </r>
  <r>
    <n v="2979"/>
    <d v="2026-04-12T00:00:00"/>
    <x v="1"/>
    <n v="2026"/>
    <n v="4"/>
    <x v="3"/>
    <x v="1"/>
    <x v="14"/>
    <x v="0"/>
    <s v="New"/>
    <x v="4"/>
    <s v="Weighted Vest"/>
    <n v="1"/>
    <n v="124.18"/>
    <n v="0"/>
    <n v="67.42"/>
    <n v="124.18"/>
    <n v="67.42"/>
    <n v="56.760000000000005"/>
    <n v="0.45707843453052022"/>
    <n v="2026"/>
    <s v="Q2"/>
    <n v="4"/>
    <s v="Apr"/>
  </r>
  <r>
    <n v="2996"/>
    <d v="2026-04-12T00:00:00"/>
    <x v="1"/>
    <n v="2026"/>
    <n v="4"/>
    <x v="3"/>
    <x v="1"/>
    <x v="12"/>
    <x v="2"/>
    <s v="New"/>
    <x v="2"/>
    <s v="Carry-On Duffel"/>
    <n v="1"/>
    <n v="134.94999999999999"/>
    <n v="0"/>
    <n v="67.849999999999994"/>
    <n v="134.94999999999999"/>
    <n v="67.849999999999994"/>
    <n v="67.099999999999994"/>
    <n v="0.49722119303445722"/>
    <n v="2026"/>
    <s v="Q2"/>
    <n v="4"/>
    <s v="Apr"/>
  </r>
  <r>
    <n v="749"/>
    <d v="2026-04-13T00:00:00"/>
    <x v="1"/>
    <n v="2026"/>
    <n v="4"/>
    <x v="3"/>
    <x v="0"/>
    <x v="15"/>
    <x v="0"/>
    <s v="New"/>
    <x v="3"/>
    <s v="Compact Sleeping Bag"/>
    <n v="2"/>
    <n v="124"/>
    <n v="0"/>
    <n v="60.14"/>
    <n v="248"/>
    <n v="120.28"/>
    <n v="127.72"/>
    <n v="0.51500000000000001"/>
    <n v="2026"/>
    <s v="Q2"/>
    <n v="4"/>
    <s v="Apr"/>
  </r>
  <r>
    <n v="1928"/>
    <d v="2026-04-13T00:00:00"/>
    <x v="1"/>
    <n v="2026"/>
    <n v="4"/>
    <x v="3"/>
    <x v="3"/>
    <x v="13"/>
    <x v="3"/>
    <s v="Returning"/>
    <x v="4"/>
    <s v="Training Mat"/>
    <n v="2"/>
    <n v="50.2"/>
    <n v="0.1"/>
    <n v="21.48"/>
    <n v="90.360000000000014"/>
    <n v="42.96"/>
    <n v="47.400000000000013"/>
    <n v="0.5245683930942896"/>
    <n v="2026"/>
    <s v="Q2"/>
    <n v="4"/>
    <s v="Apr"/>
  </r>
  <r>
    <n v="2486"/>
    <d v="2026-04-13T00:00:00"/>
    <x v="1"/>
    <n v="2026"/>
    <n v="4"/>
    <x v="3"/>
    <x v="1"/>
    <x v="11"/>
    <x v="0"/>
    <s v="Business"/>
    <x v="1"/>
    <s v="Hiking Daypack 20L"/>
    <n v="1"/>
    <n v="93.65"/>
    <n v="0"/>
    <n v="44.15"/>
    <n v="93.65"/>
    <n v="44.15"/>
    <n v="49.500000000000007"/>
    <n v="0.5285638013881474"/>
    <n v="2026"/>
    <s v="Q2"/>
    <n v="4"/>
    <s v="Apr"/>
  </r>
  <r>
    <n v="2688"/>
    <d v="2026-04-13T00:00:00"/>
    <x v="1"/>
    <n v="2026"/>
    <n v="4"/>
    <x v="3"/>
    <x v="2"/>
    <x v="16"/>
    <x v="3"/>
    <s v="New"/>
    <x v="2"/>
    <s v="Packing Cube Set"/>
    <n v="5"/>
    <n v="47.25"/>
    <n v="0.1"/>
    <n v="17.93"/>
    <n v="212.625"/>
    <n v="89.65"/>
    <n v="122.97499999999999"/>
    <n v="0.57836566725455607"/>
    <n v="2026"/>
    <s v="Q2"/>
    <n v="4"/>
    <s v="Apr"/>
  </r>
  <r>
    <n v="2712"/>
    <d v="2026-04-13T00:00:00"/>
    <x v="1"/>
    <n v="2026"/>
    <n v="4"/>
    <x v="3"/>
    <x v="2"/>
    <x v="5"/>
    <x v="0"/>
    <s v="Returning"/>
    <x v="4"/>
    <s v="Recovery Roller"/>
    <n v="1"/>
    <n v="35.69"/>
    <n v="0.05"/>
    <n v="13.53"/>
    <n v="33.905499999999996"/>
    <n v="13.53"/>
    <n v="20.375499999999995"/>
    <n v="0.60094969842650892"/>
    <n v="2026"/>
    <s v="Q2"/>
    <n v="4"/>
    <s v="Apr"/>
  </r>
  <r>
    <n v="3853"/>
    <d v="2026-04-13T00:00:00"/>
    <x v="1"/>
    <n v="2026"/>
    <n v="4"/>
    <x v="3"/>
    <x v="3"/>
    <x v="13"/>
    <x v="0"/>
    <s v="Returning"/>
    <x v="2"/>
    <s v="Carry-On Duffel"/>
    <n v="3"/>
    <n v="136.12"/>
    <n v="0"/>
    <n v="66.58"/>
    <n v="408.36"/>
    <n v="199.74"/>
    <n v="208.62"/>
    <n v="0.51087275933000298"/>
    <n v="2026"/>
    <s v="Q2"/>
    <n v="4"/>
    <s v="Apr"/>
  </r>
  <r>
    <n v="4043"/>
    <d v="2026-04-13T00:00:00"/>
    <x v="1"/>
    <n v="2026"/>
    <n v="4"/>
    <x v="3"/>
    <x v="3"/>
    <x v="7"/>
    <x v="3"/>
    <s v="New"/>
    <x v="1"/>
    <s v="Summit Backpack 45L"/>
    <n v="1"/>
    <n v="155.88999999999999"/>
    <n v="0"/>
    <n v="77.260000000000005"/>
    <n v="155.88999999999999"/>
    <n v="77.260000000000005"/>
    <n v="78.629999999999981"/>
    <n v="0.50439412406183837"/>
    <n v="2026"/>
    <s v="Q2"/>
    <n v="4"/>
    <s v="Apr"/>
  </r>
  <r>
    <n v="290"/>
    <d v="2026-04-14T00:00:00"/>
    <x v="1"/>
    <n v="2026"/>
    <n v="4"/>
    <x v="3"/>
    <x v="0"/>
    <x v="15"/>
    <x v="0"/>
    <s v="Business"/>
    <x v="2"/>
    <s v="Carry-On Duffel"/>
    <n v="1"/>
    <n v="130.81"/>
    <n v="0"/>
    <n v="67.86"/>
    <n v="130.81"/>
    <n v="67.86"/>
    <n v="62.95"/>
    <n v="0.48123232168794439"/>
    <n v="2026"/>
    <s v="Q2"/>
    <n v="4"/>
    <s v="Apr"/>
  </r>
  <r>
    <n v="2953"/>
    <d v="2026-04-14T00:00:00"/>
    <x v="1"/>
    <n v="2026"/>
    <n v="4"/>
    <x v="3"/>
    <x v="0"/>
    <x v="0"/>
    <x v="0"/>
    <s v="Returning"/>
    <x v="2"/>
    <s v="Packing Cube Set"/>
    <n v="2"/>
    <n v="47.56"/>
    <n v="0.05"/>
    <n v="18.649999999999999"/>
    <n v="90.364000000000004"/>
    <n v="37.299999999999997"/>
    <n v="53.064000000000007"/>
    <n v="0.58722500110663545"/>
    <n v="2026"/>
    <s v="Q2"/>
    <n v="4"/>
    <s v="Apr"/>
  </r>
  <r>
    <n v="3179"/>
    <d v="2026-04-14T00:00:00"/>
    <x v="1"/>
    <n v="2026"/>
    <n v="4"/>
    <x v="3"/>
    <x v="1"/>
    <x v="14"/>
    <x v="0"/>
    <s v="New"/>
    <x v="1"/>
    <s v="Trail Boots"/>
    <n v="2"/>
    <n v="140.65"/>
    <n v="0.05"/>
    <n v="78.900000000000006"/>
    <n v="267.23500000000001"/>
    <n v="157.80000000000001"/>
    <n v="109.435"/>
    <n v="0.40950848504125581"/>
    <n v="2026"/>
    <s v="Q2"/>
    <n v="4"/>
    <s v="Apr"/>
  </r>
  <r>
    <n v="3301"/>
    <d v="2026-04-14T00:00:00"/>
    <x v="1"/>
    <n v="2026"/>
    <n v="4"/>
    <x v="3"/>
    <x v="3"/>
    <x v="4"/>
    <x v="2"/>
    <s v="New"/>
    <x v="0"/>
    <s v="Commuter Helmet"/>
    <n v="1"/>
    <n v="82.75"/>
    <n v="0"/>
    <n v="43.18"/>
    <n v="82.75"/>
    <n v="43.18"/>
    <n v="39.57"/>
    <n v="0.47818731117824775"/>
    <n v="2026"/>
    <s v="Q2"/>
    <n v="4"/>
    <s v="Apr"/>
  </r>
  <r>
    <n v="3349"/>
    <d v="2026-04-14T00:00:00"/>
    <x v="1"/>
    <n v="2026"/>
    <n v="4"/>
    <x v="3"/>
    <x v="3"/>
    <x v="8"/>
    <x v="0"/>
    <s v="Returning"/>
    <x v="4"/>
    <s v="Resistance Band Set"/>
    <n v="2"/>
    <n v="40.909999999999997"/>
    <n v="0.1"/>
    <n v="14.95"/>
    <n v="73.637999999999991"/>
    <n v="29.9"/>
    <n v="43.737999999999992"/>
    <n v="0.59395964040305271"/>
    <n v="2026"/>
    <s v="Q2"/>
    <n v="4"/>
    <s v="Apr"/>
  </r>
  <r>
    <n v="4874"/>
    <d v="2026-04-14T00:00:00"/>
    <x v="1"/>
    <n v="2026"/>
    <n v="4"/>
    <x v="3"/>
    <x v="0"/>
    <x v="0"/>
    <x v="2"/>
    <s v="Returning"/>
    <x v="2"/>
    <s v="Packing Cube Set"/>
    <n v="1"/>
    <n v="46.62"/>
    <n v="0"/>
    <n v="18.86"/>
    <n v="46.62"/>
    <n v="18.86"/>
    <n v="27.759999999999998"/>
    <n v="0.59545259545259543"/>
    <n v="2026"/>
    <s v="Q2"/>
    <n v="4"/>
    <s v="Apr"/>
  </r>
  <r>
    <n v="1045"/>
    <d v="2026-04-15T00:00:00"/>
    <x v="1"/>
    <n v="2026"/>
    <n v="4"/>
    <x v="3"/>
    <x v="0"/>
    <x v="15"/>
    <x v="0"/>
    <s v="Returning"/>
    <x v="3"/>
    <s v="Trail Tent 2P"/>
    <n v="2"/>
    <n v="196.57"/>
    <n v="0.05"/>
    <n v="106.2"/>
    <n v="373.48299999999995"/>
    <n v="212.4"/>
    <n v="161.08299999999994"/>
    <n v="0.43129941657317727"/>
    <n v="2026"/>
    <s v="Q2"/>
    <n v="4"/>
    <s v="Apr"/>
  </r>
  <r>
    <n v="1703"/>
    <d v="2026-04-15T00:00:00"/>
    <x v="1"/>
    <n v="2026"/>
    <n v="4"/>
    <x v="3"/>
    <x v="1"/>
    <x v="1"/>
    <x v="0"/>
    <s v="Returning"/>
    <x v="1"/>
    <s v="Hiking Daypack 20L"/>
    <n v="1"/>
    <n v="90.52"/>
    <n v="0"/>
    <n v="46.5"/>
    <n v="90.52"/>
    <n v="46.5"/>
    <n v="44.019999999999996"/>
    <n v="0.4863013698630137"/>
    <n v="2026"/>
    <s v="Q2"/>
    <n v="4"/>
    <s v="Apr"/>
  </r>
  <r>
    <n v="2107"/>
    <d v="2026-04-15T00:00:00"/>
    <x v="1"/>
    <n v="2026"/>
    <n v="4"/>
    <x v="3"/>
    <x v="0"/>
    <x v="15"/>
    <x v="0"/>
    <s v="Returning"/>
    <x v="2"/>
    <s v="Travel Backpack 35L"/>
    <n v="5"/>
    <n v="165.35"/>
    <n v="0.05"/>
    <n v="89.38"/>
    <n v="785.41249999999991"/>
    <n v="446.9"/>
    <n v="338.51249999999993"/>
    <n v="0.43099963395031271"/>
    <n v="2026"/>
    <s v="Q2"/>
    <n v="4"/>
    <s v="Apr"/>
  </r>
  <r>
    <n v="2265"/>
    <d v="2026-04-15T00:00:00"/>
    <x v="1"/>
    <n v="2026"/>
    <n v="4"/>
    <x v="3"/>
    <x v="1"/>
    <x v="11"/>
    <x v="2"/>
    <s v="Returning"/>
    <x v="2"/>
    <s v="Insulated Bottle"/>
    <n v="2"/>
    <n v="36.35"/>
    <n v="0"/>
    <n v="13.55"/>
    <n v="72.7"/>
    <n v="27.1"/>
    <n v="45.6"/>
    <n v="0.6272352132049519"/>
    <n v="2026"/>
    <s v="Q2"/>
    <n v="4"/>
    <s v="Apr"/>
  </r>
  <r>
    <n v="2839"/>
    <d v="2026-04-15T00:00:00"/>
    <x v="1"/>
    <n v="2026"/>
    <n v="4"/>
    <x v="3"/>
    <x v="1"/>
    <x v="14"/>
    <x v="2"/>
    <s v="New"/>
    <x v="2"/>
    <s v="Packing Cube Set"/>
    <n v="1"/>
    <n v="47"/>
    <n v="0"/>
    <n v="18.64"/>
    <n v="47"/>
    <n v="18.64"/>
    <n v="28.36"/>
    <n v="0.60340425531914887"/>
    <n v="2026"/>
    <s v="Q2"/>
    <n v="4"/>
    <s v="Apr"/>
  </r>
  <r>
    <n v="4742"/>
    <d v="2026-04-15T00:00:00"/>
    <x v="1"/>
    <n v="2026"/>
    <n v="4"/>
    <x v="3"/>
    <x v="3"/>
    <x v="13"/>
    <x v="3"/>
    <s v="Returning"/>
    <x v="2"/>
    <s v="Packing Cube Set"/>
    <n v="1"/>
    <n v="46.86"/>
    <n v="0"/>
    <n v="18.190000000000001"/>
    <n v="46.86"/>
    <n v="18.190000000000001"/>
    <n v="28.669999999999998"/>
    <n v="0.61182244985061884"/>
    <n v="2026"/>
    <s v="Q2"/>
    <n v="4"/>
    <s v="Apr"/>
  </r>
  <r>
    <n v="4899"/>
    <d v="2026-04-15T00:00:00"/>
    <x v="1"/>
    <n v="2026"/>
    <n v="4"/>
    <x v="3"/>
    <x v="0"/>
    <x v="9"/>
    <x v="0"/>
    <s v="New"/>
    <x v="3"/>
    <s v="Portable Camp Stove"/>
    <n v="2"/>
    <n v="82.13"/>
    <n v="0.05"/>
    <n v="39.909999999999997"/>
    <n v="156.047"/>
    <n v="79.819999999999993"/>
    <n v="76.227000000000004"/>
    <n v="0.48848744288579726"/>
    <n v="2026"/>
    <s v="Q2"/>
    <n v="4"/>
    <s v="Apr"/>
  </r>
  <r>
    <n v="5042"/>
    <d v="2026-04-15T00:00:00"/>
    <x v="1"/>
    <n v="2026"/>
    <n v="4"/>
    <x v="3"/>
    <x v="1"/>
    <x v="6"/>
    <x v="2"/>
    <s v="Business"/>
    <x v="2"/>
    <s v="Travel Backpack 35L"/>
    <n v="1"/>
    <n v="163.16"/>
    <n v="0"/>
    <n v="88.78"/>
    <n v="163.16"/>
    <n v="88.78"/>
    <n v="74.38"/>
    <n v="0.45587153714145623"/>
    <n v="2026"/>
    <s v="Q2"/>
    <n v="4"/>
    <s v="Apr"/>
  </r>
  <r>
    <n v="2248"/>
    <d v="2026-04-16T00:00:00"/>
    <x v="1"/>
    <n v="2026"/>
    <n v="4"/>
    <x v="3"/>
    <x v="0"/>
    <x v="15"/>
    <x v="2"/>
    <s v="New"/>
    <x v="2"/>
    <s v="Insulated Bottle"/>
    <n v="2"/>
    <n v="36.68"/>
    <n v="0.1"/>
    <n v="13.92"/>
    <n v="66.024000000000001"/>
    <n v="27.84"/>
    <n v="38.183999999999997"/>
    <n v="0.57833515085423481"/>
    <n v="2026"/>
    <s v="Q2"/>
    <n v="4"/>
    <s v="Apr"/>
  </r>
  <r>
    <n v="2427"/>
    <d v="2026-04-16T00:00:00"/>
    <x v="1"/>
    <n v="2026"/>
    <n v="4"/>
    <x v="3"/>
    <x v="3"/>
    <x v="13"/>
    <x v="0"/>
    <s v="New"/>
    <x v="2"/>
    <s v="Packing Cube Set"/>
    <n v="1"/>
    <n v="45.82"/>
    <n v="0.1"/>
    <n v="18.48"/>
    <n v="41.238"/>
    <n v="18.48"/>
    <n v="22.757999999999999"/>
    <n v="0.55186963480285167"/>
    <n v="2026"/>
    <s v="Q2"/>
    <n v="4"/>
    <s v="Apr"/>
  </r>
  <r>
    <n v="2445"/>
    <d v="2026-04-16T00:00:00"/>
    <x v="1"/>
    <n v="2026"/>
    <n v="4"/>
    <x v="3"/>
    <x v="0"/>
    <x v="15"/>
    <x v="0"/>
    <s v="Returning"/>
    <x v="1"/>
    <s v="Trekking Poles"/>
    <n v="1"/>
    <n v="70.95"/>
    <n v="0"/>
    <n v="31.43"/>
    <n v="70.95"/>
    <n v="31.43"/>
    <n v="39.520000000000003"/>
    <n v="0.55701198026779419"/>
    <n v="2026"/>
    <s v="Q2"/>
    <n v="4"/>
    <s v="Apr"/>
  </r>
  <r>
    <n v="3311"/>
    <d v="2026-04-16T00:00:00"/>
    <x v="1"/>
    <n v="2026"/>
    <n v="4"/>
    <x v="3"/>
    <x v="1"/>
    <x v="11"/>
    <x v="0"/>
    <s v="New"/>
    <x v="2"/>
    <s v="Packing Cube Set"/>
    <n v="1"/>
    <n v="46.68"/>
    <n v="0.05"/>
    <n v="18.350000000000001"/>
    <n v="44.345999999999997"/>
    <n v="18.350000000000001"/>
    <n v="25.995999999999995"/>
    <n v="0.58620845172056102"/>
    <n v="2026"/>
    <s v="Q2"/>
    <n v="4"/>
    <s v="Apr"/>
  </r>
  <r>
    <n v="3320"/>
    <d v="2026-04-16T00:00:00"/>
    <x v="1"/>
    <n v="2026"/>
    <n v="4"/>
    <x v="3"/>
    <x v="2"/>
    <x v="16"/>
    <x v="0"/>
    <s v="Business"/>
    <x v="2"/>
    <s v="Travel Backpack 35L"/>
    <n v="5"/>
    <n v="164.31"/>
    <n v="0.05"/>
    <n v="85.41"/>
    <n v="780.47249999999997"/>
    <n v="427.04999999999995"/>
    <n v="353.42250000000001"/>
    <n v="0.45283145786686912"/>
    <n v="2026"/>
    <s v="Q2"/>
    <n v="4"/>
    <s v="Apr"/>
  </r>
  <r>
    <n v="3321"/>
    <d v="2026-04-16T00:00:00"/>
    <x v="1"/>
    <n v="2026"/>
    <n v="4"/>
    <x v="3"/>
    <x v="1"/>
    <x v="6"/>
    <x v="0"/>
    <s v="Business"/>
    <x v="2"/>
    <s v="Insulated Bottle"/>
    <n v="3"/>
    <n v="35.57"/>
    <n v="0"/>
    <n v="13.67"/>
    <n v="106.71000000000001"/>
    <n v="41.01"/>
    <n v="65.700000000000017"/>
    <n v="0.61568737700309262"/>
    <n v="2026"/>
    <s v="Q2"/>
    <n v="4"/>
    <s v="Apr"/>
  </r>
  <r>
    <n v="5181"/>
    <d v="2026-04-16T00:00:00"/>
    <x v="1"/>
    <n v="2026"/>
    <n v="4"/>
    <x v="3"/>
    <x v="0"/>
    <x v="0"/>
    <x v="3"/>
    <s v="New"/>
    <x v="2"/>
    <s v="Packing Cube Set"/>
    <n v="2"/>
    <n v="45.51"/>
    <n v="0.1"/>
    <n v="18.809999999999999"/>
    <n v="81.917999999999992"/>
    <n v="37.619999999999997"/>
    <n v="44.297999999999995"/>
    <n v="0.54076027246758951"/>
    <n v="2026"/>
    <s v="Q2"/>
    <n v="4"/>
    <s v="Apr"/>
  </r>
  <r>
    <n v="5187"/>
    <d v="2026-04-16T00:00:00"/>
    <x v="1"/>
    <n v="2026"/>
    <n v="4"/>
    <x v="3"/>
    <x v="3"/>
    <x v="8"/>
    <x v="0"/>
    <s v="Returning"/>
    <x v="3"/>
    <s v="Trail Tent 2P"/>
    <n v="2"/>
    <n v="198.32"/>
    <n v="0"/>
    <n v="106.8"/>
    <n v="396.64"/>
    <n v="213.6"/>
    <n v="183.04"/>
    <n v="0.46147640177490923"/>
    <n v="2026"/>
    <s v="Q2"/>
    <n v="4"/>
    <s v="Apr"/>
  </r>
  <r>
    <n v="605"/>
    <d v="2026-04-17T00:00:00"/>
    <x v="1"/>
    <n v="2026"/>
    <n v="4"/>
    <x v="3"/>
    <x v="3"/>
    <x v="8"/>
    <x v="3"/>
    <s v="Business"/>
    <x v="2"/>
    <s v="Carry-On Duffel"/>
    <n v="2"/>
    <n v="130.94"/>
    <n v="0"/>
    <n v="67.459999999999994"/>
    <n v="261.88"/>
    <n v="134.91999999999999"/>
    <n v="126.96000000000001"/>
    <n v="0.48480219948067821"/>
    <n v="2026"/>
    <s v="Q2"/>
    <n v="4"/>
    <s v="Apr"/>
  </r>
  <r>
    <n v="3244"/>
    <d v="2026-04-17T00:00:00"/>
    <x v="1"/>
    <n v="2026"/>
    <n v="4"/>
    <x v="3"/>
    <x v="1"/>
    <x v="11"/>
    <x v="3"/>
    <s v="Returning"/>
    <x v="2"/>
    <s v="Carry-On Duffel"/>
    <n v="1"/>
    <n v="131.62"/>
    <n v="0"/>
    <n v="66.95"/>
    <n v="131.62"/>
    <n v="66.95"/>
    <n v="64.67"/>
    <n v="0.49133870232487464"/>
    <n v="2026"/>
    <s v="Q2"/>
    <n v="4"/>
    <s v="Apr"/>
  </r>
  <r>
    <n v="4047"/>
    <d v="2026-04-17T00:00:00"/>
    <x v="1"/>
    <n v="2026"/>
    <n v="4"/>
    <x v="3"/>
    <x v="0"/>
    <x v="0"/>
    <x v="1"/>
    <s v="Business"/>
    <x v="2"/>
    <s v="Travel Backpack 35L"/>
    <n v="8"/>
    <n v="168.34"/>
    <n v="0.15"/>
    <n v="88.7"/>
    <n v="1144.712"/>
    <n v="709.6"/>
    <n v="435.11199999999997"/>
    <n v="0.38010608781946897"/>
    <n v="2026"/>
    <s v="Q2"/>
    <n v="4"/>
    <s v="Apr"/>
  </r>
  <r>
    <n v="4101"/>
    <d v="2026-04-17T00:00:00"/>
    <x v="1"/>
    <n v="2026"/>
    <n v="4"/>
    <x v="3"/>
    <x v="1"/>
    <x v="6"/>
    <x v="0"/>
    <s v="Returning"/>
    <x v="3"/>
    <s v="Portable Camp Stove"/>
    <n v="1"/>
    <n v="81.040000000000006"/>
    <n v="0"/>
    <n v="39.97"/>
    <n v="81.040000000000006"/>
    <n v="39.97"/>
    <n v="41.070000000000007"/>
    <n v="0.50678677196446209"/>
    <n v="2026"/>
    <s v="Q2"/>
    <n v="4"/>
    <s v="Apr"/>
  </r>
  <r>
    <n v="4537"/>
    <d v="2026-04-17T00:00:00"/>
    <x v="1"/>
    <n v="2026"/>
    <n v="4"/>
    <x v="3"/>
    <x v="3"/>
    <x v="8"/>
    <x v="0"/>
    <s v="Business"/>
    <x v="3"/>
    <s v="Portable Camp Stove"/>
    <n v="3"/>
    <n v="81.53"/>
    <n v="0.05"/>
    <n v="38.630000000000003"/>
    <n v="232.3605"/>
    <n v="115.89000000000001"/>
    <n v="116.47049999999999"/>
    <n v="0.50124913657872139"/>
    <n v="2026"/>
    <s v="Q2"/>
    <n v="4"/>
    <s v="Apr"/>
  </r>
  <r>
    <n v="754"/>
    <d v="2026-04-18T00:00:00"/>
    <x v="1"/>
    <n v="2026"/>
    <n v="4"/>
    <x v="3"/>
    <x v="2"/>
    <x v="10"/>
    <x v="3"/>
    <s v="Returning"/>
    <x v="0"/>
    <s v="Cycling Pack 12L"/>
    <n v="3"/>
    <n v="104.8"/>
    <n v="0.1"/>
    <n v="50.59"/>
    <n v="282.95999999999998"/>
    <n v="151.77000000000001"/>
    <n v="131.18999999999997"/>
    <n v="0.46363443596268017"/>
    <n v="2026"/>
    <s v="Q2"/>
    <n v="4"/>
    <s v="Apr"/>
  </r>
  <r>
    <n v="1340"/>
    <d v="2026-04-18T00:00:00"/>
    <x v="1"/>
    <n v="2026"/>
    <n v="4"/>
    <x v="3"/>
    <x v="3"/>
    <x v="8"/>
    <x v="0"/>
    <s v="New"/>
    <x v="4"/>
    <s v="Training Mat"/>
    <n v="2"/>
    <n v="51.24"/>
    <n v="0"/>
    <n v="22.52"/>
    <n v="102.48"/>
    <n v="45.04"/>
    <n v="57.440000000000005"/>
    <n v="0.56049960967993762"/>
    <n v="2026"/>
    <s v="Q2"/>
    <n v="4"/>
    <s v="Apr"/>
  </r>
  <r>
    <n v="1444"/>
    <d v="2026-04-18T00:00:00"/>
    <x v="1"/>
    <n v="2026"/>
    <n v="4"/>
    <x v="3"/>
    <x v="2"/>
    <x v="10"/>
    <x v="2"/>
    <s v="Returning"/>
    <x v="3"/>
    <s v="Compact Sleeping Bag"/>
    <n v="1"/>
    <n v="120.52"/>
    <n v="0.1"/>
    <n v="59.01"/>
    <n v="108.468"/>
    <n v="59.01"/>
    <n v="49.458000000000006"/>
    <n v="0.45596858059519862"/>
    <n v="2026"/>
    <s v="Q2"/>
    <n v="4"/>
    <s v="Apr"/>
  </r>
  <r>
    <n v="2390"/>
    <d v="2026-04-18T00:00:00"/>
    <x v="1"/>
    <n v="2026"/>
    <n v="4"/>
    <x v="3"/>
    <x v="3"/>
    <x v="8"/>
    <x v="2"/>
    <s v="Returning"/>
    <x v="3"/>
    <s v="Portable Camp Stove"/>
    <n v="1"/>
    <n v="80.98"/>
    <n v="0"/>
    <n v="40.19"/>
    <n v="80.98"/>
    <n v="40.19"/>
    <n v="40.790000000000006"/>
    <n v="0.50370461842430236"/>
    <n v="2026"/>
    <s v="Q2"/>
    <n v="4"/>
    <s v="Apr"/>
  </r>
  <r>
    <n v="3076"/>
    <d v="2026-04-18T00:00:00"/>
    <x v="1"/>
    <n v="2026"/>
    <n v="4"/>
    <x v="3"/>
    <x v="2"/>
    <x v="2"/>
    <x v="0"/>
    <s v="Business"/>
    <x v="3"/>
    <s v="Portable Camp Stove"/>
    <n v="2"/>
    <n v="82.58"/>
    <n v="0.1"/>
    <n v="39.93"/>
    <n v="148.64400000000001"/>
    <n v="79.86"/>
    <n v="68.784000000000006"/>
    <n v="0.46274319851457174"/>
    <n v="2026"/>
    <s v="Q2"/>
    <n v="4"/>
    <s v="Apr"/>
  </r>
  <r>
    <n v="3157"/>
    <d v="2026-04-18T00:00:00"/>
    <x v="1"/>
    <n v="2026"/>
    <n v="4"/>
    <x v="3"/>
    <x v="3"/>
    <x v="8"/>
    <x v="0"/>
    <s v="New"/>
    <x v="3"/>
    <s v="Trail Tent 2P"/>
    <n v="2"/>
    <n v="200.36"/>
    <n v="0"/>
    <n v="105.12"/>
    <n v="400.72"/>
    <n v="210.24"/>
    <n v="190.48000000000002"/>
    <n v="0.47534438011579161"/>
    <n v="2026"/>
    <s v="Q2"/>
    <n v="4"/>
    <s v="Apr"/>
  </r>
  <r>
    <n v="4516"/>
    <d v="2026-04-18T00:00:00"/>
    <x v="1"/>
    <n v="2026"/>
    <n v="4"/>
    <x v="3"/>
    <x v="2"/>
    <x v="5"/>
    <x v="0"/>
    <s v="Returning"/>
    <x v="3"/>
    <s v="Trail Tent 2P"/>
    <n v="1"/>
    <n v="196.24"/>
    <n v="0"/>
    <n v="106.34"/>
    <n v="196.24"/>
    <n v="106.34"/>
    <n v="89.9"/>
    <n v="0.45811251528740321"/>
    <n v="2026"/>
    <s v="Q2"/>
    <n v="4"/>
    <s v="Apr"/>
  </r>
  <r>
    <n v="5119"/>
    <d v="2026-04-18T00:00:00"/>
    <x v="1"/>
    <n v="2026"/>
    <n v="4"/>
    <x v="3"/>
    <x v="0"/>
    <x v="15"/>
    <x v="0"/>
    <s v="Business"/>
    <x v="1"/>
    <s v="Hiking Daypack 20L"/>
    <n v="1"/>
    <n v="93.32"/>
    <n v="0"/>
    <n v="44.82"/>
    <n v="93.32"/>
    <n v="44.82"/>
    <n v="48.499999999999993"/>
    <n v="0.51971710244320612"/>
    <n v="2026"/>
    <s v="Q2"/>
    <n v="4"/>
    <s v="Apr"/>
  </r>
  <r>
    <n v="125"/>
    <d v="2026-04-19T00:00:00"/>
    <x v="1"/>
    <n v="2026"/>
    <n v="4"/>
    <x v="3"/>
    <x v="3"/>
    <x v="7"/>
    <x v="0"/>
    <s v="Returning"/>
    <x v="0"/>
    <s v="Cycling Pack 12L"/>
    <n v="2"/>
    <n v="101.61"/>
    <n v="0"/>
    <n v="49.9"/>
    <n v="203.22"/>
    <n v="99.8"/>
    <n v="103.42"/>
    <n v="0.50890660368074014"/>
    <n v="2026"/>
    <s v="Q2"/>
    <n v="4"/>
    <s v="Apr"/>
  </r>
  <r>
    <n v="728"/>
    <d v="2026-04-19T00:00:00"/>
    <x v="1"/>
    <n v="2026"/>
    <n v="4"/>
    <x v="3"/>
    <x v="1"/>
    <x v="14"/>
    <x v="0"/>
    <s v="Returning"/>
    <x v="0"/>
    <s v="Cycling Pack 12L"/>
    <n v="1"/>
    <n v="104.91"/>
    <n v="0"/>
    <n v="51.68"/>
    <n v="104.91"/>
    <n v="51.68"/>
    <n v="53.23"/>
    <n v="0.50738728433895719"/>
    <n v="2026"/>
    <s v="Q2"/>
    <n v="4"/>
    <s v="Apr"/>
  </r>
  <r>
    <n v="1271"/>
    <d v="2026-04-19T00:00:00"/>
    <x v="1"/>
    <n v="2026"/>
    <n v="4"/>
    <x v="3"/>
    <x v="2"/>
    <x v="2"/>
    <x v="1"/>
    <s v="Business"/>
    <x v="4"/>
    <s v="Resistance Band Set"/>
    <n v="8"/>
    <n v="39.99"/>
    <n v="0.15"/>
    <n v="14.92"/>
    <n v="271.93200000000002"/>
    <n v="119.36"/>
    <n v="152.572"/>
    <n v="0.56106673727255341"/>
    <n v="2026"/>
    <s v="Q2"/>
    <n v="4"/>
    <s v="Apr"/>
  </r>
  <r>
    <n v="1284"/>
    <d v="2026-04-19T00:00:00"/>
    <x v="1"/>
    <n v="2026"/>
    <n v="4"/>
    <x v="3"/>
    <x v="1"/>
    <x v="12"/>
    <x v="2"/>
    <s v="New"/>
    <x v="2"/>
    <s v="Carry-On Duffel"/>
    <n v="1"/>
    <n v="136.01"/>
    <n v="0"/>
    <n v="66.59"/>
    <n v="136.01"/>
    <n v="66.59"/>
    <n v="69.419999999999987"/>
    <n v="0.51040364679067707"/>
    <n v="2026"/>
    <s v="Q2"/>
    <n v="4"/>
    <s v="Apr"/>
  </r>
  <r>
    <n v="1657"/>
    <d v="2026-04-19T00:00:00"/>
    <x v="1"/>
    <n v="2026"/>
    <n v="4"/>
    <x v="3"/>
    <x v="0"/>
    <x v="0"/>
    <x v="1"/>
    <s v="Business"/>
    <x v="3"/>
    <s v="Compact Sleeping Bag"/>
    <n v="15"/>
    <n v="122.1"/>
    <n v="0.15"/>
    <n v="62.33"/>
    <n v="1556.7749999999999"/>
    <n v="934.94999999999993"/>
    <n v="621.82499999999993"/>
    <n v="0.39943151707857588"/>
    <n v="2026"/>
    <s v="Q2"/>
    <n v="4"/>
    <s v="Apr"/>
  </r>
  <r>
    <n v="2240"/>
    <d v="2026-04-19T00:00:00"/>
    <x v="1"/>
    <n v="2026"/>
    <n v="4"/>
    <x v="3"/>
    <x v="0"/>
    <x v="15"/>
    <x v="3"/>
    <s v="Returning"/>
    <x v="3"/>
    <s v="Alpine Tent 4P"/>
    <n v="4"/>
    <n v="341.75"/>
    <n v="0.1"/>
    <n v="191.91"/>
    <n v="1230.3"/>
    <n v="767.64"/>
    <n v="462.65999999999997"/>
    <n v="0.37605462082418922"/>
    <n v="2026"/>
    <s v="Q2"/>
    <n v="4"/>
    <s v="Apr"/>
  </r>
  <r>
    <n v="3050"/>
    <d v="2026-04-19T00:00:00"/>
    <x v="1"/>
    <n v="2026"/>
    <n v="4"/>
    <x v="3"/>
    <x v="3"/>
    <x v="13"/>
    <x v="2"/>
    <s v="Returning"/>
    <x v="1"/>
    <s v="Summit Backpack 45L"/>
    <n v="3"/>
    <n v="156.16"/>
    <n v="0.05"/>
    <n v="77.81"/>
    <n v="445.05599999999998"/>
    <n v="233.43"/>
    <n v="211.62599999999998"/>
    <n v="0.47550420621225192"/>
    <n v="2026"/>
    <s v="Q2"/>
    <n v="4"/>
    <s v="Apr"/>
  </r>
  <r>
    <n v="3213"/>
    <d v="2026-04-19T00:00:00"/>
    <x v="1"/>
    <n v="2026"/>
    <n v="4"/>
    <x v="3"/>
    <x v="0"/>
    <x v="15"/>
    <x v="0"/>
    <s v="Returning"/>
    <x v="2"/>
    <s v="Carry-On Duffel"/>
    <n v="2"/>
    <n v="132.53"/>
    <n v="0.05"/>
    <n v="66.39"/>
    <n v="251.80699999999999"/>
    <n v="132.78"/>
    <n v="119.02699999999999"/>
    <n v="0.47269138665724142"/>
    <n v="2026"/>
    <s v="Q2"/>
    <n v="4"/>
    <s v="Apr"/>
  </r>
  <r>
    <n v="3367"/>
    <d v="2026-04-19T00:00:00"/>
    <x v="1"/>
    <n v="2026"/>
    <n v="4"/>
    <x v="3"/>
    <x v="2"/>
    <x v="3"/>
    <x v="0"/>
    <s v="Returning"/>
    <x v="2"/>
    <s v="Packing Cube Set"/>
    <n v="3"/>
    <n v="45.79"/>
    <n v="0"/>
    <n v="17.98"/>
    <n v="137.37"/>
    <n v="53.94"/>
    <n v="83.43"/>
    <n v="0.60733784669141733"/>
    <n v="2026"/>
    <s v="Q2"/>
    <n v="4"/>
    <s v="Apr"/>
  </r>
  <r>
    <n v="3885"/>
    <d v="2026-04-19T00:00:00"/>
    <x v="1"/>
    <n v="2026"/>
    <n v="4"/>
    <x v="3"/>
    <x v="0"/>
    <x v="15"/>
    <x v="0"/>
    <s v="New"/>
    <x v="2"/>
    <s v="Carry-On Duffel"/>
    <n v="2"/>
    <n v="133.97"/>
    <n v="0.15"/>
    <n v="67.36"/>
    <n v="227.749"/>
    <n v="134.72"/>
    <n v="93.028999999999996"/>
    <n v="0.40847160690057915"/>
    <n v="2026"/>
    <s v="Q2"/>
    <n v="4"/>
    <s v="Apr"/>
  </r>
  <r>
    <n v="4372"/>
    <d v="2026-04-19T00:00:00"/>
    <x v="1"/>
    <n v="2026"/>
    <n v="4"/>
    <x v="3"/>
    <x v="0"/>
    <x v="15"/>
    <x v="0"/>
    <s v="New"/>
    <x v="4"/>
    <s v="Recovery Roller"/>
    <n v="1"/>
    <n v="37.11"/>
    <n v="0.1"/>
    <n v="14.27"/>
    <n v="33.399000000000001"/>
    <n v="14.27"/>
    <n v="19.129000000000001"/>
    <n v="0.5727416988532591"/>
    <n v="2026"/>
    <s v="Q2"/>
    <n v="4"/>
    <s v="Apr"/>
  </r>
  <r>
    <n v="4417"/>
    <d v="2026-04-19T00:00:00"/>
    <x v="1"/>
    <n v="2026"/>
    <n v="4"/>
    <x v="3"/>
    <x v="3"/>
    <x v="8"/>
    <x v="2"/>
    <s v="New"/>
    <x v="3"/>
    <s v="Alpine Tent 4P"/>
    <n v="3"/>
    <n v="334.01"/>
    <n v="0.15"/>
    <n v="192.17"/>
    <n v="851.72550000000001"/>
    <n v="576.51"/>
    <n v="275.21550000000002"/>
    <n v="0.32312699337990941"/>
    <n v="2026"/>
    <s v="Q2"/>
    <n v="4"/>
    <s v="Apr"/>
  </r>
  <r>
    <n v="1147"/>
    <d v="2026-04-20T00:00:00"/>
    <x v="1"/>
    <n v="2026"/>
    <n v="4"/>
    <x v="3"/>
    <x v="3"/>
    <x v="7"/>
    <x v="0"/>
    <s v="New"/>
    <x v="2"/>
    <s v="Carry-On Duffel"/>
    <n v="1"/>
    <n v="131.46"/>
    <n v="0"/>
    <n v="67.77"/>
    <n v="131.46"/>
    <n v="67.77"/>
    <n v="63.690000000000012"/>
    <n v="0.48448197170241902"/>
    <n v="2026"/>
    <s v="Q2"/>
    <n v="4"/>
    <s v="Apr"/>
  </r>
  <r>
    <n v="1514"/>
    <d v="2026-04-20T00:00:00"/>
    <x v="1"/>
    <n v="2026"/>
    <n v="4"/>
    <x v="3"/>
    <x v="2"/>
    <x v="3"/>
    <x v="2"/>
    <s v="Returning"/>
    <x v="1"/>
    <s v="Trekking Poles"/>
    <n v="3"/>
    <n v="72.48"/>
    <n v="0"/>
    <n v="32.36"/>
    <n v="217.44"/>
    <n v="97.08"/>
    <n v="120.36"/>
    <n v="0.55353200883002207"/>
    <n v="2026"/>
    <s v="Q2"/>
    <n v="4"/>
    <s v="Apr"/>
  </r>
  <r>
    <n v="1538"/>
    <d v="2026-04-20T00:00:00"/>
    <x v="1"/>
    <n v="2026"/>
    <n v="4"/>
    <x v="3"/>
    <x v="2"/>
    <x v="2"/>
    <x v="3"/>
    <s v="New"/>
    <x v="0"/>
    <s v="Commuter Helmet"/>
    <n v="1"/>
    <n v="81.98"/>
    <n v="0"/>
    <n v="43.15"/>
    <n v="81.98"/>
    <n v="43.15"/>
    <n v="38.830000000000005"/>
    <n v="0.47365211027079779"/>
    <n v="2026"/>
    <s v="Q2"/>
    <n v="4"/>
    <s v="Apr"/>
  </r>
  <r>
    <n v="1679"/>
    <d v="2026-04-20T00:00:00"/>
    <x v="1"/>
    <n v="2026"/>
    <n v="4"/>
    <x v="3"/>
    <x v="3"/>
    <x v="13"/>
    <x v="3"/>
    <s v="Returning"/>
    <x v="2"/>
    <s v="Packing Cube Set"/>
    <n v="1"/>
    <n v="46.71"/>
    <n v="0"/>
    <n v="18.18"/>
    <n v="46.71"/>
    <n v="18.18"/>
    <n v="28.53"/>
    <n v="0.61078998073217727"/>
    <n v="2026"/>
    <s v="Q2"/>
    <n v="4"/>
    <s v="Apr"/>
  </r>
  <r>
    <n v="1708"/>
    <d v="2026-04-20T00:00:00"/>
    <x v="1"/>
    <n v="2026"/>
    <n v="4"/>
    <x v="3"/>
    <x v="2"/>
    <x v="5"/>
    <x v="3"/>
    <s v="New"/>
    <x v="4"/>
    <s v="Resistance Band Set"/>
    <n v="1"/>
    <n v="41.01"/>
    <n v="0"/>
    <n v="14.5"/>
    <n v="41.01"/>
    <n v="14.5"/>
    <n v="26.509999999999998"/>
    <n v="0.64642770056083876"/>
    <n v="2026"/>
    <s v="Q2"/>
    <n v="4"/>
    <s v="Apr"/>
  </r>
  <r>
    <n v="2686"/>
    <d v="2026-04-20T00:00:00"/>
    <x v="1"/>
    <n v="2026"/>
    <n v="4"/>
    <x v="3"/>
    <x v="1"/>
    <x v="12"/>
    <x v="0"/>
    <s v="Returning"/>
    <x v="1"/>
    <s v="Trekking Poles"/>
    <n v="1"/>
    <n v="70.45"/>
    <n v="0.05"/>
    <n v="31.98"/>
    <n v="66.927499999999995"/>
    <n v="31.98"/>
    <n v="34.947499999999991"/>
    <n v="0.52216951178514059"/>
    <n v="2026"/>
    <s v="Q2"/>
    <n v="4"/>
    <s v="Apr"/>
  </r>
  <r>
    <n v="3307"/>
    <d v="2026-04-20T00:00:00"/>
    <x v="1"/>
    <n v="2026"/>
    <n v="4"/>
    <x v="3"/>
    <x v="3"/>
    <x v="13"/>
    <x v="2"/>
    <s v="Business"/>
    <x v="0"/>
    <s v="Trail Bike Light"/>
    <n v="2"/>
    <n v="51.39"/>
    <n v="0.05"/>
    <n v="22.28"/>
    <n v="97.640999999999991"/>
    <n v="44.56"/>
    <n v="53.080999999999989"/>
    <n v="0.54363433393758764"/>
    <n v="2026"/>
    <s v="Q2"/>
    <n v="4"/>
    <s v="Apr"/>
  </r>
  <r>
    <n v="3772"/>
    <d v="2026-04-20T00:00:00"/>
    <x v="1"/>
    <n v="2026"/>
    <n v="4"/>
    <x v="3"/>
    <x v="0"/>
    <x v="15"/>
    <x v="2"/>
    <s v="Returning"/>
    <x v="3"/>
    <s v="Compact Sleeping Bag"/>
    <n v="2"/>
    <n v="122.03"/>
    <n v="0"/>
    <n v="59.43"/>
    <n v="244.06"/>
    <n v="118.86"/>
    <n v="125.2"/>
    <n v="0.51298860935835455"/>
    <n v="2026"/>
    <s v="Q2"/>
    <n v="4"/>
    <s v="Apr"/>
  </r>
  <r>
    <n v="3877"/>
    <d v="2026-04-20T00:00:00"/>
    <x v="1"/>
    <n v="2026"/>
    <n v="4"/>
    <x v="3"/>
    <x v="3"/>
    <x v="4"/>
    <x v="0"/>
    <s v="New"/>
    <x v="2"/>
    <s v="Carry-On Duffel"/>
    <n v="3"/>
    <n v="132.07"/>
    <n v="0.05"/>
    <n v="66.41"/>
    <n v="376.39949999999999"/>
    <n v="199.23"/>
    <n v="177.1695"/>
    <n v="0.47069536489819991"/>
    <n v="2026"/>
    <s v="Q2"/>
    <n v="4"/>
    <s v="Apr"/>
  </r>
  <r>
    <n v="4117"/>
    <d v="2026-04-20T00:00:00"/>
    <x v="1"/>
    <n v="2026"/>
    <n v="4"/>
    <x v="3"/>
    <x v="3"/>
    <x v="7"/>
    <x v="3"/>
    <s v="Returning"/>
    <x v="0"/>
    <s v="Compact Repair Kit"/>
    <n v="1"/>
    <n v="41.04"/>
    <n v="0.1"/>
    <n v="17.02"/>
    <n v="36.936"/>
    <n v="17.02"/>
    <n v="19.916"/>
    <n v="0.53920294563569415"/>
    <n v="2026"/>
    <s v="Q2"/>
    <n v="4"/>
    <s v="Apr"/>
  </r>
  <r>
    <n v="4562"/>
    <d v="2026-04-20T00:00:00"/>
    <x v="1"/>
    <n v="2026"/>
    <n v="4"/>
    <x v="3"/>
    <x v="1"/>
    <x v="1"/>
    <x v="2"/>
    <s v="New"/>
    <x v="4"/>
    <s v="Resistance Band Set"/>
    <n v="2"/>
    <n v="40.56"/>
    <n v="0"/>
    <n v="15.09"/>
    <n v="81.12"/>
    <n v="30.18"/>
    <n v="50.940000000000005"/>
    <n v="0.62795857988165682"/>
    <n v="2026"/>
    <s v="Q2"/>
    <n v="4"/>
    <s v="Apr"/>
  </r>
  <r>
    <n v="4683"/>
    <d v="2026-04-20T00:00:00"/>
    <x v="1"/>
    <n v="2026"/>
    <n v="4"/>
    <x v="3"/>
    <x v="2"/>
    <x v="16"/>
    <x v="0"/>
    <s v="Business"/>
    <x v="4"/>
    <s v="Training Mat"/>
    <n v="3"/>
    <n v="51.36"/>
    <n v="0"/>
    <n v="22.05"/>
    <n v="154.07999999999998"/>
    <n v="66.150000000000006"/>
    <n v="87.929999999999978"/>
    <n v="0.57067757009345788"/>
    <n v="2026"/>
    <s v="Q2"/>
    <n v="4"/>
    <s v="Apr"/>
  </r>
  <r>
    <n v="308"/>
    <d v="2026-04-21T00:00:00"/>
    <x v="1"/>
    <n v="2026"/>
    <n v="4"/>
    <x v="3"/>
    <x v="3"/>
    <x v="7"/>
    <x v="0"/>
    <s v="Returning"/>
    <x v="1"/>
    <s v="Hiking Daypack 20L"/>
    <n v="6"/>
    <n v="93.58"/>
    <n v="0"/>
    <n v="46.68"/>
    <n v="561.48"/>
    <n v="280.08"/>
    <n v="281.40000000000003"/>
    <n v="0.5011754648429152"/>
    <n v="2026"/>
    <s v="Q2"/>
    <n v="4"/>
    <s v="Apr"/>
  </r>
  <r>
    <n v="773"/>
    <d v="2026-04-21T00:00:00"/>
    <x v="1"/>
    <n v="2026"/>
    <n v="4"/>
    <x v="3"/>
    <x v="3"/>
    <x v="7"/>
    <x v="0"/>
    <s v="Business"/>
    <x v="0"/>
    <s v="Commuter Helmet"/>
    <n v="5"/>
    <n v="80.16"/>
    <n v="0.1"/>
    <n v="42.5"/>
    <n v="360.71999999999997"/>
    <n v="212.5"/>
    <n v="148.21999999999997"/>
    <n v="0.41090042137946325"/>
    <n v="2026"/>
    <s v="Q2"/>
    <n v="4"/>
    <s v="Apr"/>
  </r>
  <r>
    <n v="1303"/>
    <d v="2026-04-21T00:00:00"/>
    <x v="1"/>
    <n v="2026"/>
    <n v="4"/>
    <x v="3"/>
    <x v="1"/>
    <x v="12"/>
    <x v="0"/>
    <s v="New"/>
    <x v="1"/>
    <s v="Trail Boots"/>
    <n v="1"/>
    <n v="142.22999999999999"/>
    <n v="0.05"/>
    <n v="77.66"/>
    <n v="135.11849999999998"/>
    <n v="77.66"/>
    <n v="57.458499999999987"/>
    <n v="0.42524524768999061"/>
    <n v="2026"/>
    <s v="Q2"/>
    <n v="4"/>
    <s v="Apr"/>
  </r>
  <r>
    <n v="1348"/>
    <d v="2026-04-21T00:00:00"/>
    <x v="1"/>
    <n v="2026"/>
    <n v="4"/>
    <x v="3"/>
    <x v="1"/>
    <x v="14"/>
    <x v="0"/>
    <s v="Returning"/>
    <x v="1"/>
    <s v="Trekking Poles"/>
    <n v="2"/>
    <n v="71.77"/>
    <n v="0"/>
    <n v="32.450000000000003"/>
    <n v="143.54"/>
    <n v="64.900000000000006"/>
    <n v="78.639999999999986"/>
    <n v="0.54786122335237553"/>
    <n v="2026"/>
    <s v="Q2"/>
    <n v="4"/>
    <s v="Apr"/>
  </r>
  <r>
    <n v="1496"/>
    <d v="2026-04-21T00:00:00"/>
    <x v="1"/>
    <n v="2026"/>
    <n v="4"/>
    <x v="3"/>
    <x v="0"/>
    <x v="0"/>
    <x v="3"/>
    <s v="Returning"/>
    <x v="1"/>
    <s v="Trekking Poles"/>
    <n v="1"/>
    <n v="71.23"/>
    <n v="0.05"/>
    <n v="33.28"/>
    <n v="67.668499999999995"/>
    <n v="33.28"/>
    <n v="34.388499999999993"/>
    <n v="0.50819066478494423"/>
    <n v="2026"/>
    <s v="Q2"/>
    <n v="4"/>
    <s v="Apr"/>
  </r>
  <r>
    <n v="1695"/>
    <d v="2026-04-21T00:00:00"/>
    <x v="1"/>
    <n v="2026"/>
    <n v="4"/>
    <x v="3"/>
    <x v="0"/>
    <x v="0"/>
    <x v="2"/>
    <s v="Returning"/>
    <x v="1"/>
    <s v="Trekking Poles"/>
    <n v="1"/>
    <n v="71.239999999999995"/>
    <n v="0.1"/>
    <n v="33.07"/>
    <n v="64.116"/>
    <n v="33.07"/>
    <n v="31.045999999999999"/>
    <n v="0.48421610830369954"/>
    <n v="2026"/>
    <s v="Q2"/>
    <n v="4"/>
    <s v="Apr"/>
  </r>
  <r>
    <n v="2812"/>
    <d v="2026-04-21T00:00:00"/>
    <x v="1"/>
    <n v="2026"/>
    <n v="4"/>
    <x v="3"/>
    <x v="1"/>
    <x v="6"/>
    <x v="0"/>
    <s v="New"/>
    <x v="0"/>
    <s v="Trail Bike Light"/>
    <n v="1"/>
    <n v="51.39"/>
    <n v="0"/>
    <n v="22.08"/>
    <n v="51.39"/>
    <n v="22.08"/>
    <n v="29.310000000000002"/>
    <n v="0.57034442498540572"/>
    <n v="2026"/>
    <s v="Q2"/>
    <n v="4"/>
    <s v="Apr"/>
  </r>
  <r>
    <n v="3017"/>
    <d v="2026-04-21T00:00:00"/>
    <x v="1"/>
    <n v="2026"/>
    <n v="4"/>
    <x v="3"/>
    <x v="1"/>
    <x v="12"/>
    <x v="0"/>
    <s v="Returning"/>
    <x v="0"/>
    <s v="Cycling Pack 12L"/>
    <n v="1"/>
    <n v="102.64"/>
    <n v="0"/>
    <n v="51.86"/>
    <n v="102.64"/>
    <n v="51.86"/>
    <n v="50.78"/>
    <n v="0.49473889321901793"/>
    <n v="2026"/>
    <s v="Q2"/>
    <n v="4"/>
    <s v="Apr"/>
  </r>
  <r>
    <n v="3719"/>
    <d v="2026-04-21T00:00:00"/>
    <x v="1"/>
    <n v="2026"/>
    <n v="4"/>
    <x v="3"/>
    <x v="2"/>
    <x v="2"/>
    <x v="0"/>
    <s v="New"/>
    <x v="4"/>
    <s v="Recovery Roller"/>
    <n v="2"/>
    <n v="35.56"/>
    <n v="0.1"/>
    <n v="13.85"/>
    <n v="64.00800000000001"/>
    <n v="27.7"/>
    <n v="36.308000000000007"/>
    <n v="0.56724159480064995"/>
    <n v="2026"/>
    <s v="Q2"/>
    <n v="4"/>
    <s v="Apr"/>
  </r>
  <r>
    <n v="3920"/>
    <d v="2026-04-21T00:00:00"/>
    <x v="1"/>
    <n v="2026"/>
    <n v="4"/>
    <x v="3"/>
    <x v="1"/>
    <x v="11"/>
    <x v="0"/>
    <s v="Returning"/>
    <x v="0"/>
    <s v="Cycling Pack 12L"/>
    <n v="2"/>
    <n v="100.39"/>
    <n v="0"/>
    <n v="49.05"/>
    <n v="200.78"/>
    <n v="98.1"/>
    <n v="102.68"/>
    <n v="0.51140551847793603"/>
    <n v="2026"/>
    <s v="Q2"/>
    <n v="4"/>
    <s v="Apr"/>
  </r>
  <r>
    <n v="4654"/>
    <d v="2026-04-21T00:00:00"/>
    <x v="1"/>
    <n v="2026"/>
    <n v="4"/>
    <x v="3"/>
    <x v="0"/>
    <x v="15"/>
    <x v="2"/>
    <s v="Returning"/>
    <x v="3"/>
    <s v="Trail Tent 2P"/>
    <n v="2"/>
    <n v="191.51"/>
    <n v="0.1"/>
    <n v="101.25"/>
    <n v="344.71800000000002"/>
    <n v="202.5"/>
    <n v="142.21800000000002"/>
    <n v="0.41256331262075091"/>
    <n v="2026"/>
    <s v="Q2"/>
    <n v="4"/>
    <s v="Apr"/>
  </r>
  <r>
    <n v="4920"/>
    <d v="2026-04-21T00:00:00"/>
    <x v="1"/>
    <n v="2026"/>
    <n v="4"/>
    <x v="3"/>
    <x v="1"/>
    <x v="12"/>
    <x v="2"/>
    <s v="New"/>
    <x v="1"/>
    <s v="Trail Boots"/>
    <n v="2"/>
    <n v="147.30000000000001"/>
    <n v="0"/>
    <n v="81.2"/>
    <n v="294.60000000000002"/>
    <n v="162.4"/>
    <n v="132.20000000000002"/>
    <n v="0.44874405974202308"/>
    <n v="2026"/>
    <s v="Q2"/>
    <n v="4"/>
    <s v="Apr"/>
  </r>
  <r>
    <n v="5191"/>
    <d v="2026-04-21T00:00:00"/>
    <x v="1"/>
    <n v="2026"/>
    <n v="4"/>
    <x v="3"/>
    <x v="1"/>
    <x v="11"/>
    <x v="2"/>
    <s v="Returning"/>
    <x v="0"/>
    <s v="Commuter Helmet"/>
    <n v="1"/>
    <n v="79.92"/>
    <n v="0.1"/>
    <n v="43.13"/>
    <n v="71.927999999999997"/>
    <n v="43.13"/>
    <n v="28.797999999999995"/>
    <n v="0.40037259481703918"/>
    <n v="2026"/>
    <s v="Q2"/>
    <n v="4"/>
    <s v="Apr"/>
  </r>
  <r>
    <n v="413"/>
    <d v="2026-04-22T00:00:00"/>
    <x v="1"/>
    <n v="2026"/>
    <n v="4"/>
    <x v="3"/>
    <x v="1"/>
    <x v="1"/>
    <x v="0"/>
    <s v="Returning"/>
    <x v="3"/>
    <s v="Alpine Tent 4P"/>
    <n v="2"/>
    <n v="344.29"/>
    <n v="0.1"/>
    <n v="192.66"/>
    <n v="619.72200000000009"/>
    <n v="385.32"/>
    <n v="234.4020000000001"/>
    <n v="0.37823733867766524"/>
    <n v="2026"/>
    <s v="Q2"/>
    <n v="4"/>
    <s v="Apr"/>
  </r>
  <r>
    <n v="1658"/>
    <d v="2026-04-22T00:00:00"/>
    <x v="1"/>
    <n v="2026"/>
    <n v="4"/>
    <x v="3"/>
    <x v="2"/>
    <x v="5"/>
    <x v="0"/>
    <s v="Returning"/>
    <x v="1"/>
    <s v="Summit Backpack 45L"/>
    <n v="1"/>
    <n v="151.15"/>
    <n v="0"/>
    <n v="77.680000000000007"/>
    <n v="151.15"/>
    <n v="77.680000000000007"/>
    <n v="73.47"/>
    <n v="0.48607343698312933"/>
    <n v="2026"/>
    <s v="Q2"/>
    <n v="4"/>
    <s v="Apr"/>
  </r>
  <r>
    <n v="2024"/>
    <d v="2026-04-22T00:00:00"/>
    <x v="1"/>
    <n v="2026"/>
    <n v="4"/>
    <x v="3"/>
    <x v="1"/>
    <x v="6"/>
    <x v="2"/>
    <s v="New"/>
    <x v="3"/>
    <s v="Portable Camp Stove"/>
    <n v="1"/>
    <n v="81.73"/>
    <n v="0.05"/>
    <n v="39.979999999999997"/>
    <n v="77.643500000000003"/>
    <n v="39.979999999999997"/>
    <n v="37.663500000000006"/>
    <n v="0.48508246021882068"/>
    <n v="2026"/>
    <s v="Q2"/>
    <n v="4"/>
    <s v="Apr"/>
  </r>
  <r>
    <n v="3980"/>
    <d v="2026-04-22T00:00:00"/>
    <x v="1"/>
    <n v="2026"/>
    <n v="4"/>
    <x v="3"/>
    <x v="3"/>
    <x v="4"/>
    <x v="2"/>
    <s v="New"/>
    <x v="1"/>
    <s v="Trail Boots"/>
    <n v="1"/>
    <n v="142.53"/>
    <n v="0.05"/>
    <n v="77.77"/>
    <n v="135.40350000000001"/>
    <n v="77.77"/>
    <n v="57.633500000000012"/>
    <n v="0.4256426163282338"/>
    <n v="2026"/>
    <s v="Q2"/>
    <n v="4"/>
    <s v="Apr"/>
  </r>
  <r>
    <n v="4239"/>
    <d v="2026-04-22T00:00:00"/>
    <x v="1"/>
    <n v="2026"/>
    <n v="4"/>
    <x v="3"/>
    <x v="1"/>
    <x v="1"/>
    <x v="0"/>
    <s v="New"/>
    <x v="3"/>
    <s v="Portable Camp Stove"/>
    <n v="2"/>
    <n v="83.24"/>
    <n v="0"/>
    <n v="40.03"/>
    <n v="166.48"/>
    <n v="80.06"/>
    <n v="86.419999999999987"/>
    <n v="0.51910139356078799"/>
    <n v="2026"/>
    <s v="Q2"/>
    <n v="4"/>
    <s v="Apr"/>
  </r>
  <r>
    <n v="4761"/>
    <d v="2026-04-22T00:00:00"/>
    <x v="1"/>
    <n v="2026"/>
    <n v="4"/>
    <x v="3"/>
    <x v="0"/>
    <x v="0"/>
    <x v="3"/>
    <s v="New"/>
    <x v="1"/>
    <s v="Trail Boots"/>
    <n v="1"/>
    <n v="141.99"/>
    <n v="0.05"/>
    <n v="79.7"/>
    <n v="134.8905"/>
    <n v="79.7"/>
    <n v="55.1905"/>
    <n v="0.40915038494186023"/>
    <n v="2026"/>
    <s v="Q2"/>
    <n v="4"/>
    <s v="Apr"/>
  </r>
  <r>
    <n v="5160"/>
    <d v="2026-04-22T00:00:00"/>
    <x v="1"/>
    <n v="2026"/>
    <n v="4"/>
    <x v="3"/>
    <x v="1"/>
    <x v="12"/>
    <x v="0"/>
    <s v="New"/>
    <x v="4"/>
    <s v="Recovery Roller"/>
    <n v="2"/>
    <n v="35.94"/>
    <n v="0.05"/>
    <n v="14.17"/>
    <n v="68.285999999999987"/>
    <n v="28.34"/>
    <n v="39.945999999999984"/>
    <n v="0.5849808159798493"/>
    <n v="2026"/>
    <s v="Q2"/>
    <n v="4"/>
    <s v="Apr"/>
  </r>
  <r>
    <n v="2224"/>
    <d v="2026-04-23T00:00:00"/>
    <x v="1"/>
    <n v="2026"/>
    <n v="4"/>
    <x v="3"/>
    <x v="1"/>
    <x v="1"/>
    <x v="0"/>
    <s v="New"/>
    <x v="4"/>
    <s v="Training Mat"/>
    <n v="3"/>
    <n v="49.55"/>
    <n v="0"/>
    <n v="22.55"/>
    <n v="148.64999999999998"/>
    <n v="67.650000000000006"/>
    <n v="80.999999999999972"/>
    <n v="0.54490413723511588"/>
    <n v="2026"/>
    <s v="Q2"/>
    <n v="4"/>
    <s v="Apr"/>
  </r>
  <r>
    <n v="2832"/>
    <d v="2026-04-23T00:00:00"/>
    <x v="1"/>
    <n v="2026"/>
    <n v="4"/>
    <x v="3"/>
    <x v="3"/>
    <x v="8"/>
    <x v="3"/>
    <s v="Returning"/>
    <x v="4"/>
    <s v="Resistance Band Set"/>
    <n v="1"/>
    <n v="39.89"/>
    <n v="0.05"/>
    <n v="15.06"/>
    <n v="37.895499999999998"/>
    <n v="15.06"/>
    <n v="22.835499999999996"/>
    <n v="0.60259133670224685"/>
    <n v="2026"/>
    <s v="Q2"/>
    <n v="4"/>
    <s v="Apr"/>
  </r>
  <r>
    <n v="3000"/>
    <d v="2026-04-23T00:00:00"/>
    <x v="1"/>
    <n v="2026"/>
    <n v="4"/>
    <x v="3"/>
    <x v="3"/>
    <x v="7"/>
    <x v="3"/>
    <s v="New"/>
    <x v="4"/>
    <s v="Resistance Band Set"/>
    <n v="1"/>
    <n v="40.630000000000003"/>
    <n v="0.1"/>
    <n v="14.67"/>
    <n v="36.567"/>
    <n v="14.67"/>
    <n v="21.896999999999998"/>
    <n v="0.59881860694068423"/>
    <n v="2026"/>
    <s v="Q2"/>
    <n v="4"/>
    <s v="Apr"/>
  </r>
  <r>
    <n v="3206"/>
    <d v="2026-04-23T00:00:00"/>
    <x v="1"/>
    <n v="2026"/>
    <n v="4"/>
    <x v="3"/>
    <x v="3"/>
    <x v="8"/>
    <x v="3"/>
    <s v="Returning"/>
    <x v="0"/>
    <s v="Compact Repair Kit"/>
    <n v="4"/>
    <n v="39.78"/>
    <n v="0.05"/>
    <n v="16.7"/>
    <n v="151.16399999999999"/>
    <n v="66.8"/>
    <n v="84.36399999999999"/>
    <n v="0.55809584292556425"/>
    <n v="2026"/>
    <s v="Q2"/>
    <n v="4"/>
    <s v="Apr"/>
  </r>
  <r>
    <n v="3777"/>
    <d v="2026-04-23T00:00:00"/>
    <x v="1"/>
    <n v="2026"/>
    <n v="4"/>
    <x v="3"/>
    <x v="3"/>
    <x v="4"/>
    <x v="3"/>
    <s v="Business"/>
    <x v="1"/>
    <s v="Hiking Daypack 20L"/>
    <n v="1"/>
    <n v="92.74"/>
    <n v="0"/>
    <n v="46.1"/>
    <n v="92.74"/>
    <n v="46.1"/>
    <n v="46.639999999999993"/>
    <n v="0.50291136510675005"/>
    <n v="2026"/>
    <s v="Q2"/>
    <n v="4"/>
    <s v="Apr"/>
  </r>
  <r>
    <n v="4980"/>
    <d v="2026-04-23T00:00:00"/>
    <x v="1"/>
    <n v="2026"/>
    <n v="4"/>
    <x v="3"/>
    <x v="1"/>
    <x v="6"/>
    <x v="2"/>
    <s v="Returning"/>
    <x v="3"/>
    <s v="Compact Sleeping Bag"/>
    <n v="2"/>
    <n v="120.49"/>
    <n v="0.1"/>
    <n v="62.23"/>
    <n v="216.88200000000001"/>
    <n v="124.46"/>
    <n v="92.422000000000011"/>
    <n v="0.42613955976060719"/>
    <n v="2026"/>
    <s v="Q2"/>
    <n v="4"/>
    <s v="Apr"/>
  </r>
  <r>
    <n v="1102"/>
    <d v="2026-04-24T00:00:00"/>
    <x v="1"/>
    <n v="2026"/>
    <n v="4"/>
    <x v="3"/>
    <x v="1"/>
    <x v="6"/>
    <x v="0"/>
    <s v="Business"/>
    <x v="1"/>
    <s v="Trekking Poles"/>
    <n v="2"/>
    <n v="70.53"/>
    <n v="0"/>
    <n v="32.229999999999997"/>
    <n v="141.06"/>
    <n v="64.459999999999994"/>
    <n v="76.600000000000009"/>
    <n v="0.54303133418403526"/>
    <n v="2026"/>
    <s v="Q2"/>
    <n v="4"/>
    <s v="Apr"/>
  </r>
  <r>
    <n v="1333"/>
    <d v="2026-04-24T00:00:00"/>
    <x v="1"/>
    <n v="2026"/>
    <n v="4"/>
    <x v="3"/>
    <x v="1"/>
    <x v="14"/>
    <x v="0"/>
    <s v="New"/>
    <x v="1"/>
    <s v="Hiking Daypack 20L"/>
    <n v="1"/>
    <n v="90.87"/>
    <n v="0.1"/>
    <n v="44.4"/>
    <n v="81.783000000000001"/>
    <n v="44.4"/>
    <n v="37.383000000000003"/>
    <n v="0.45709988628443565"/>
    <n v="2026"/>
    <s v="Q2"/>
    <n v="4"/>
    <s v="Apr"/>
  </r>
  <r>
    <n v="1369"/>
    <d v="2026-04-24T00:00:00"/>
    <x v="1"/>
    <n v="2026"/>
    <n v="4"/>
    <x v="3"/>
    <x v="1"/>
    <x v="14"/>
    <x v="1"/>
    <s v="Returning"/>
    <x v="4"/>
    <s v="Weighted Vest"/>
    <n v="3"/>
    <n v="124.31"/>
    <n v="0.2"/>
    <n v="67.97"/>
    <n v="298.34399999999999"/>
    <n v="203.91"/>
    <n v="94.433999999999997"/>
    <n v="0.31652723031131846"/>
    <n v="2026"/>
    <s v="Q2"/>
    <n v="4"/>
    <s v="Apr"/>
  </r>
  <r>
    <n v="1712"/>
    <d v="2026-04-24T00:00:00"/>
    <x v="1"/>
    <n v="2026"/>
    <n v="4"/>
    <x v="3"/>
    <x v="1"/>
    <x v="1"/>
    <x v="1"/>
    <s v="Returning"/>
    <x v="0"/>
    <s v="Compact Repair Kit"/>
    <n v="15"/>
    <n v="41.21"/>
    <n v="0.15"/>
    <n v="16.760000000000002"/>
    <n v="525.42750000000001"/>
    <n v="251.40000000000003"/>
    <n v="274.02749999999997"/>
    <n v="0.52153246642020068"/>
    <n v="2026"/>
    <s v="Q2"/>
    <n v="4"/>
    <s v="Apr"/>
  </r>
  <r>
    <n v="2229"/>
    <d v="2026-04-24T00:00:00"/>
    <x v="1"/>
    <n v="2026"/>
    <n v="4"/>
    <x v="3"/>
    <x v="0"/>
    <x v="0"/>
    <x v="0"/>
    <s v="New"/>
    <x v="1"/>
    <s v="Trail Boots"/>
    <n v="2"/>
    <n v="145.75"/>
    <n v="0.1"/>
    <n v="78.900000000000006"/>
    <n v="262.35000000000002"/>
    <n v="157.80000000000001"/>
    <n v="104.55000000000001"/>
    <n v="0.39851343624928531"/>
    <n v="2026"/>
    <s v="Q2"/>
    <n v="4"/>
    <s v="Apr"/>
  </r>
  <r>
    <n v="3458"/>
    <d v="2026-04-24T00:00:00"/>
    <x v="1"/>
    <n v="2026"/>
    <n v="4"/>
    <x v="3"/>
    <x v="2"/>
    <x v="3"/>
    <x v="0"/>
    <s v="New"/>
    <x v="2"/>
    <s v="Carry-On Duffel"/>
    <n v="1"/>
    <n v="134.86000000000001"/>
    <n v="0"/>
    <n v="66.040000000000006"/>
    <n v="134.86000000000001"/>
    <n v="66.040000000000006"/>
    <n v="68.820000000000007"/>
    <n v="0.51030698502150373"/>
    <n v="2026"/>
    <s v="Q2"/>
    <n v="4"/>
    <s v="Apr"/>
  </r>
  <r>
    <n v="4637"/>
    <d v="2026-04-24T00:00:00"/>
    <x v="1"/>
    <n v="2026"/>
    <n v="4"/>
    <x v="3"/>
    <x v="3"/>
    <x v="13"/>
    <x v="2"/>
    <s v="New"/>
    <x v="2"/>
    <s v="Carry-On Duffel"/>
    <n v="1"/>
    <n v="136.07"/>
    <n v="0"/>
    <n v="65.17"/>
    <n v="136.07"/>
    <n v="65.17"/>
    <n v="70.899999999999991"/>
    <n v="0.52105533916366575"/>
    <n v="2026"/>
    <s v="Q2"/>
    <n v="4"/>
    <s v="Apr"/>
  </r>
  <r>
    <n v="4726"/>
    <d v="2026-04-24T00:00:00"/>
    <x v="1"/>
    <n v="2026"/>
    <n v="4"/>
    <x v="3"/>
    <x v="0"/>
    <x v="15"/>
    <x v="2"/>
    <s v="Business"/>
    <x v="2"/>
    <s v="Packing Cube Set"/>
    <n v="1"/>
    <n v="47.25"/>
    <n v="0.1"/>
    <n v="18.25"/>
    <n v="42.524999999999999"/>
    <n v="18.25"/>
    <n v="24.274999999999999"/>
    <n v="0.57084068195179305"/>
    <n v="2026"/>
    <s v="Q2"/>
    <n v="4"/>
    <s v="Apr"/>
  </r>
  <r>
    <n v="4838"/>
    <d v="2026-04-24T00:00:00"/>
    <x v="1"/>
    <n v="2026"/>
    <n v="4"/>
    <x v="3"/>
    <x v="0"/>
    <x v="0"/>
    <x v="0"/>
    <s v="Business"/>
    <x v="0"/>
    <s v="Compact Repair Kit"/>
    <n v="2"/>
    <n v="41.32"/>
    <n v="0.1"/>
    <n v="16.66"/>
    <n v="74.376000000000005"/>
    <n v="33.32"/>
    <n v="41.056000000000004"/>
    <n v="0.5520060234484242"/>
    <n v="2026"/>
    <s v="Q2"/>
    <n v="4"/>
    <s v="Apr"/>
  </r>
  <r>
    <n v="5075"/>
    <d v="2026-04-24T00:00:00"/>
    <x v="1"/>
    <n v="2026"/>
    <n v="4"/>
    <x v="3"/>
    <x v="0"/>
    <x v="15"/>
    <x v="3"/>
    <s v="New"/>
    <x v="0"/>
    <s v="Commuter Helmet"/>
    <n v="2"/>
    <n v="81.75"/>
    <n v="0"/>
    <n v="41.92"/>
    <n v="163.5"/>
    <n v="83.84"/>
    <n v="79.66"/>
    <n v="0.48721712538226297"/>
    <n v="2026"/>
    <s v="Q2"/>
    <n v="4"/>
    <s v="Apr"/>
  </r>
  <r>
    <n v="149"/>
    <d v="2026-04-25T00:00:00"/>
    <x v="1"/>
    <n v="2026"/>
    <n v="4"/>
    <x v="3"/>
    <x v="1"/>
    <x v="12"/>
    <x v="0"/>
    <s v="Returning"/>
    <x v="2"/>
    <s v="Insulated Bottle"/>
    <n v="1"/>
    <n v="36.020000000000003"/>
    <n v="0.05"/>
    <n v="13.72"/>
    <n v="34.219000000000001"/>
    <n v="13.72"/>
    <n v="20.499000000000002"/>
    <n v="0.59905315760250155"/>
    <n v="2026"/>
    <s v="Q2"/>
    <n v="4"/>
    <s v="Apr"/>
  </r>
  <r>
    <n v="449"/>
    <d v="2026-04-25T00:00:00"/>
    <x v="1"/>
    <n v="2026"/>
    <n v="4"/>
    <x v="3"/>
    <x v="2"/>
    <x v="5"/>
    <x v="0"/>
    <s v="Business"/>
    <x v="2"/>
    <s v="Insulated Bottle"/>
    <n v="1"/>
    <n v="36.68"/>
    <n v="0"/>
    <n v="13.27"/>
    <n v="36.68"/>
    <n v="13.27"/>
    <n v="23.41"/>
    <n v="0.63822246455834242"/>
    <n v="2026"/>
    <s v="Q2"/>
    <n v="4"/>
    <s v="Apr"/>
  </r>
  <r>
    <n v="1422"/>
    <d v="2026-04-25T00:00:00"/>
    <x v="1"/>
    <n v="2026"/>
    <n v="4"/>
    <x v="3"/>
    <x v="3"/>
    <x v="8"/>
    <x v="1"/>
    <s v="Business"/>
    <x v="3"/>
    <s v="Alpine Tent 4P"/>
    <n v="6"/>
    <n v="348.16"/>
    <n v="0.1"/>
    <n v="198.24"/>
    <n v="1880.0640000000001"/>
    <n v="1189.44"/>
    <n v="690.62400000000002"/>
    <n v="0.36734068627450978"/>
    <n v="2026"/>
    <s v="Q2"/>
    <n v="4"/>
    <s v="Apr"/>
  </r>
  <r>
    <n v="3248"/>
    <d v="2026-04-25T00:00:00"/>
    <x v="1"/>
    <n v="2026"/>
    <n v="4"/>
    <x v="3"/>
    <x v="2"/>
    <x v="16"/>
    <x v="0"/>
    <s v="Returning"/>
    <x v="0"/>
    <s v="Compact Repair Kit"/>
    <n v="2"/>
    <n v="39.799999999999997"/>
    <n v="0.05"/>
    <n v="16.23"/>
    <n v="75.61999999999999"/>
    <n v="32.46"/>
    <n v="43.159999999999989"/>
    <n v="0.57074847923829664"/>
    <n v="2026"/>
    <s v="Q2"/>
    <n v="4"/>
    <s v="Apr"/>
  </r>
  <r>
    <n v="3445"/>
    <d v="2026-04-25T00:00:00"/>
    <x v="1"/>
    <n v="2026"/>
    <n v="4"/>
    <x v="3"/>
    <x v="0"/>
    <x v="15"/>
    <x v="0"/>
    <s v="Returning"/>
    <x v="0"/>
    <s v="Compact Repair Kit"/>
    <n v="5"/>
    <n v="39.369999999999997"/>
    <n v="0.05"/>
    <n v="16.760000000000002"/>
    <n v="187.00749999999999"/>
    <n v="83.800000000000011"/>
    <n v="103.20749999999998"/>
    <n v="0.55188963009504954"/>
    <n v="2026"/>
    <s v="Q2"/>
    <n v="4"/>
    <s v="Apr"/>
  </r>
  <r>
    <n v="3930"/>
    <d v="2026-04-25T00:00:00"/>
    <x v="1"/>
    <n v="2026"/>
    <n v="4"/>
    <x v="3"/>
    <x v="1"/>
    <x v="12"/>
    <x v="3"/>
    <s v="Returning"/>
    <x v="4"/>
    <s v="Resistance Band Set"/>
    <n v="2"/>
    <n v="40.85"/>
    <n v="0"/>
    <n v="14.99"/>
    <n v="81.7"/>
    <n v="29.98"/>
    <n v="51.72"/>
    <n v="0.633047735618115"/>
    <n v="2026"/>
    <s v="Q2"/>
    <n v="4"/>
    <s v="Apr"/>
  </r>
  <r>
    <n v="3969"/>
    <d v="2026-04-25T00:00:00"/>
    <x v="1"/>
    <n v="2026"/>
    <n v="4"/>
    <x v="3"/>
    <x v="3"/>
    <x v="8"/>
    <x v="3"/>
    <s v="Returning"/>
    <x v="1"/>
    <s v="Hiking Daypack 20L"/>
    <n v="1"/>
    <n v="92.91"/>
    <n v="0.05"/>
    <n v="46"/>
    <n v="88.264499999999998"/>
    <n v="46"/>
    <n v="42.264499999999998"/>
    <n v="0.4788391709010984"/>
    <n v="2026"/>
    <s v="Q2"/>
    <n v="4"/>
    <s v="Apr"/>
  </r>
  <r>
    <n v="4190"/>
    <d v="2026-04-25T00:00:00"/>
    <x v="1"/>
    <n v="2026"/>
    <n v="4"/>
    <x v="3"/>
    <x v="3"/>
    <x v="13"/>
    <x v="0"/>
    <s v="New"/>
    <x v="1"/>
    <s v="Summit Backpack 45L"/>
    <n v="1"/>
    <n v="152.01"/>
    <n v="0"/>
    <n v="80.33"/>
    <n v="152.01"/>
    <n v="80.33"/>
    <n v="71.679999999999993"/>
    <n v="0.47154792447865268"/>
    <n v="2026"/>
    <s v="Q2"/>
    <n v="4"/>
    <s v="Apr"/>
  </r>
  <r>
    <n v="4442"/>
    <d v="2026-04-25T00:00:00"/>
    <x v="1"/>
    <n v="2026"/>
    <n v="4"/>
    <x v="3"/>
    <x v="1"/>
    <x v="6"/>
    <x v="3"/>
    <s v="New"/>
    <x v="2"/>
    <s v="Insulated Bottle"/>
    <n v="1"/>
    <n v="36.65"/>
    <n v="0"/>
    <n v="13.28"/>
    <n v="36.65"/>
    <n v="13.28"/>
    <n v="23.369999999999997"/>
    <n v="0.63765347885402446"/>
    <n v="2026"/>
    <s v="Q2"/>
    <n v="4"/>
    <s v="Apr"/>
  </r>
  <r>
    <n v="228"/>
    <d v="2026-04-26T00:00:00"/>
    <x v="1"/>
    <n v="2026"/>
    <n v="4"/>
    <x v="3"/>
    <x v="3"/>
    <x v="8"/>
    <x v="0"/>
    <s v="Returning"/>
    <x v="3"/>
    <s v="Portable Camp Stove"/>
    <n v="5"/>
    <n v="80.819999999999993"/>
    <n v="0"/>
    <n v="40.47"/>
    <n v="404.09999999999997"/>
    <n v="202.35"/>
    <n v="201.74999999999997"/>
    <n v="0.49925760950259834"/>
    <n v="2026"/>
    <s v="Q2"/>
    <n v="4"/>
    <s v="Apr"/>
  </r>
  <r>
    <n v="2101"/>
    <d v="2026-04-26T00:00:00"/>
    <x v="1"/>
    <n v="2026"/>
    <n v="4"/>
    <x v="3"/>
    <x v="3"/>
    <x v="4"/>
    <x v="0"/>
    <s v="New"/>
    <x v="1"/>
    <s v="Trail Boots"/>
    <n v="4"/>
    <n v="144.69999999999999"/>
    <n v="0"/>
    <n v="79.41"/>
    <n v="578.79999999999995"/>
    <n v="317.64"/>
    <n v="261.15999999999997"/>
    <n v="0.45120939875604699"/>
    <n v="2026"/>
    <s v="Q2"/>
    <n v="4"/>
    <s v="Apr"/>
  </r>
  <r>
    <n v="2590"/>
    <d v="2026-04-26T00:00:00"/>
    <x v="1"/>
    <n v="2026"/>
    <n v="4"/>
    <x v="3"/>
    <x v="1"/>
    <x v="6"/>
    <x v="2"/>
    <s v="New"/>
    <x v="4"/>
    <s v="Recovery Roller"/>
    <n v="2"/>
    <n v="36.51"/>
    <n v="0.1"/>
    <n v="14.18"/>
    <n v="65.718000000000004"/>
    <n v="28.36"/>
    <n v="37.358000000000004"/>
    <n v="0.56845917404668433"/>
    <n v="2026"/>
    <s v="Q2"/>
    <n v="4"/>
    <s v="Apr"/>
  </r>
  <r>
    <n v="2957"/>
    <d v="2026-04-26T00:00:00"/>
    <x v="1"/>
    <n v="2026"/>
    <n v="4"/>
    <x v="3"/>
    <x v="3"/>
    <x v="7"/>
    <x v="3"/>
    <s v="New"/>
    <x v="2"/>
    <s v="Insulated Bottle"/>
    <n v="3"/>
    <n v="36.58"/>
    <n v="0.05"/>
    <n v="13.71"/>
    <n v="104.25299999999999"/>
    <n v="41.13"/>
    <n v="63.122999999999983"/>
    <n v="0.60547897902218628"/>
    <n v="2026"/>
    <s v="Q2"/>
    <n v="4"/>
    <s v="Apr"/>
  </r>
  <r>
    <n v="4270"/>
    <d v="2026-04-26T00:00:00"/>
    <x v="1"/>
    <n v="2026"/>
    <n v="4"/>
    <x v="3"/>
    <x v="3"/>
    <x v="7"/>
    <x v="2"/>
    <s v="Business"/>
    <x v="3"/>
    <s v="Trail Tent 2P"/>
    <n v="2"/>
    <n v="191.59"/>
    <n v="0"/>
    <n v="102.52"/>
    <n v="383.18"/>
    <n v="205.04"/>
    <n v="178.14000000000001"/>
    <n v="0.46489900307949272"/>
    <n v="2026"/>
    <s v="Q2"/>
    <n v="4"/>
    <s v="Apr"/>
  </r>
  <r>
    <n v="4324"/>
    <d v="2026-04-26T00:00:00"/>
    <x v="1"/>
    <n v="2026"/>
    <n v="4"/>
    <x v="3"/>
    <x v="3"/>
    <x v="8"/>
    <x v="1"/>
    <s v="Business"/>
    <x v="3"/>
    <s v="Alpine Tent 4P"/>
    <n v="6"/>
    <n v="337.24"/>
    <n v="0.05"/>
    <n v="198.63"/>
    <n v="1922.268"/>
    <n v="1191.78"/>
    <n v="730.48800000000006"/>
    <n v="0.38001360892445801"/>
    <n v="2026"/>
    <s v="Q2"/>
    <n v="4"/>
    <s v="Apr"/>
  </r>
  <r>
    <n v="5010"/>
    <d v="2026-04-26T00:00:00"/>
    <x v="1"/>
    <n v="2026"/>
    <n v="4"/>
    <x v="3"/>
    <x v="3"/>
    <x v="7"/>
    <x v="1"/>
    <s v="Business"/>
    <x v="2"/>
    <s v="Packing Cube Set"/>
    <n v="3"/>
    <n v="46.2"/>
    <n v="0.1"/>
    <n v="18.149999999999999"/>
    <n v="124.74000000000002"/>
    <n v="54.449999999999996"/>
    <n v="70.29000000000002"/>
    <n v="0.5634920634920636"/>
    <n v="2026"/>
    <s v="Q2"/>
    <n v="4"/>
    <s v="Apr"/>
  </r>
  <r>
    <n v="5092"/>
    <d v="2026-04-26T00:00:00"/>
    <x v="1"/>
    <n v="2026"/>
    <n v="4"/>
    <x v="3"/>
    <x v="1"/>
    <x v="1"/>
    <x v="3"/>
    <s v="Business"/>
    <x v="4"/>
    <s v="Training Mat"/>
    <n v="4"/>
    <n v="50.84"/>
    <n v="0.05"/>
    <n v="22.63"/>
    <n v="193.19200000000001"/>
    <n v="90.52"/>
    <n v="102.67200000000001"/>
    <n v="0.53145057766367143"/>
    <n v="2026"/>
    <s v="Q2"/>
    <n v="4"/>
    <s v="Apr"/>
  </r>
  <r>
    <n v="1061"/>
    <d v="2026-04-27T00:00:00"/>
    <x v="1"/>
    <n v="2026"/>
    <n v="4"/>
    <x v="3"/>
    <x v="3"/>
    <x v="13"/>
    <x v="0"/>
    <s v="Returning"/>
    <x v="2"/>
    <s v="Travel Backpack 35L"/>
    <n v="1"/>
    <n v="166.5"/>
    <n v="0"/>
    <n v="85.55"/>
    <n v="166.5"/>
    <n v="85.55"/>
    <n v="80.95"/>
    <n v="0.4861861861861862"/>
    <n v="2026"/>
    <s v="Q2"/>
    <n v="4"/>
    <s v="Apr"/>
  </r>
  <r>
    <n v="1099"/>
    <d v="2026-04-27T00:00:00"/>
    <x v="1"/>
    <n v="2026"/>
    <n v="4"/>
    <x v="3"/>
    <x v="3"/>
    <x v="4"/>
    <x v="3"/>
    <s v="New"/>
    <x v="1"/>
    <s v="Trekking Poles"/>
    <n v="1"/>
    <n v="70.2"/>
    <n v="0"/>
    <n v="32.06"/>
    <n v="70.2"/>
    <n v="32.06"/>
    <n v="38.14"/>
    <n v="0.5433048433048433"/>
    <n v="2026"/>
    <s v="Q2"/>
    <n v="4"/>
    <s v="Apr"/>
  </r>
  <r>
    <n v="3500"/>
    <d v="2026-04-27T00:00:00"/>
    <x v="1"/>
    <n v="2026"/>
    <n v="4"/>
    <x v="3"/>
    <x v="1"/>
    <x v="12"/>
    <x v="0"/>
    <s v="New"/>
    <x v="4"/>
    <s v="Training Mat"/>
    <n v="4"/>
    <n v="50.67"/>
    <n v="0"/>
    <n v="22.62"/>
    <n v="202.68"/>
    <n v="90.48"/>
    <n v="112.2"/>
    <n v="0.55358200118413259"/>
    <n v="2026"/>
    <s v="Q2"/>
    <n v="4"/>
    <s v="Apr"/>
  </r>
  <r>
    <n v="3856"/>
    <d v="2026-04-27T00:00:00"/>
    <x v="1"/>
    <n v="2026"/>
    <n v="4"/>
    <x v="3"/>
    <x v="1"/>
    <x v="11"/>
    <x v="2"/>
    <s v="New"/>
    <x v="2"/>
    <s v="Travel Backpack 35L"/>
    <n v="3"/>
    <n v="161.05000000000001"/>
    <n v="0.05"/>
    <n v="87.43"/>
    <n v="458.99250000000001"/>
    <n v="262.29000000000002"/>
    <n v="196.70249999999999"/>
    <n v="0.4285527541299694"/>
    <n v="2026"/>
    <s v="Q2"/>
    <n v="4"/>
    <s v="Apr"/>
  </r>
  <r>
    <n v="4044"/>
    <d v="2026-04-27T00:00:00"/>
    <x v="1"/>
    <n v="2026"/>
    <n v="4"/>
    <x v="3"/>
    <x v="1"/>
    <x v="6"/>
    <x v="1"/>
    <s v="New"/>
    <x v="4"/>
    <s v="Weighted Vest"/>
    <n v="10"/>
    <n v="124.59"/>
    <n v="0.15"/>
    <n v="67.14"/>
    <n v="1059.0150000000001"/>
    <n v="671.4"/>
    <n v="387.61500000000012"/>
    <n v="0.36601464568490538"/>
    <n v="2026"/>
    <s v="Q2"/>
    <n v="4"/>
    <s v="Apr"/>
  </r>
  <r>
    <n v="4235"/>
    <d v="2026-04-27T00:00:00"/>
    <x v="1"/>
    <n v="2026"/>
    <n v="4"/>
    <x v="3"/>
    <x v="2"/>
    <x v="16"/>
    <x v="0"/>
    <s v="Business"/>
    <x v="4"/>
    <s v="Training Mat"/>
    <n v="1"/>
    <n v="50.18"/>
    <n v="0"/>
    <n v="22.05"/>
    <n v="50.18"/>
    <n v="22.05"/>
    <n v="28.13"/>
    <n v="0.56058190514149064"/>
    <n v="2026"/>
    <s v="Q2"/>
    <n v="4"/>
    <s v="Apr"/>
  </r>
  <r>
    <n v="122"/>
    <d v="2026-04-28T00:00:00"/>
    <x v="1"/>
    <n v="2026"/>
    <n v="4"/>
    <x v="3"/>
    <x v="1"/>
    <x v="11"/>
    <x v="0"/>
    <s v="New"/>
    <x v="3"/>
    <s v="Portable Camp Stove"/>
    <n v="1"/>
    <n v="83.38"/>
    <n v="0"/>
    <n v="38.979999999999997"/>
    <n v="83.38"/>
    <n v="38.979999999999997"/>
    <n v="44.4"/>
    <n v="0.53250179899256422"/>
    <n v="2026"/>
    <s v="Q2"/>
    <n v="4"/>
    <s v="Apr"/>
  </r>
  <r>
    <n v="239"/>
    <d v="2026-04-28T00:00:00"/>
    <x v="1"/>
    <n v="2026"/>
    <n v="4"/>
    <x v="3"/>
    <x v="3"/>
    <x v="7"/>
    <x v="0"/>
    <s v="Returning"/>
    <x v="2"/>
    <s v="Insulated Bottle"/>
    <n v="1"/>
    <n v="35.549999999999997"/>
    <n v="0.05"/>
    <n v="13.25"/>
    <n v="33.772499999999994"/>
    <n v="13.25"/>
    <n v="20.522499999999994"/>
    <n v="0.60766896143311855"/>
    <n v="2026"/>
    <s v="Q2"/>
    <n v="4"/>
    <s v="Apr"/>
  </r>
  <r>
    <n v="356"/>
    <d v="2026-04-28T00:00:00"/>
    <x v="1"/>
    <n v="2026"/>
    <n v="4"/>
    <x v="3"/>
    <x v="3"/>
    <x v="8"/>
    <x v="2"/>
    <s v="New"/>
    <x v="1"/>
    <s v="Summit Backpack 45L"/>
    <n v="1"/>
    <n v="154.36000000000001"/>
    <n v="0"/>
    <n v="77.760000000000005"/>
    <n v="154.36000000000001"/>
    <n v="77.760000000000005"/>
    <n v="76.600000000000009"/>
    <n v="0.49624254988338951"/>
    <n v="2026"/>
    <s v="Q2"/>
    <n v="4"/>
    <s v="Apr"/>
  </r>
  <r>
    <n v="785"/>
    <d v="2026-04-28T00:00:00"/>
    <x v="1"/>
    <n v="2026"/>
    <n v="4"/>
    <x v="3"/>
    <x v="0"/>
    <x v="9"/>
    <x v="3"/>
    <s v="New"/>
    <x v="1"/>
    <s v="Summit Backpack 45L"/>
    <n v="1"/>
    <n v="155.68"/>
    <n v="0"/>
    <n v="77.97"/>
    <n v="155.68"/>
    <n v="77.97"/>
    <n v="77.710000000000008"/>
    <n v="0.49916495375128472"/>
    <n v="2026"/>
    <s v="Q2"/>
    <n v="4"/>
    <s v="Apr"/>
  </r>
  <r>
    <n v="2325"/>
    <d v="2026-04-28T00:00:00"/>
    <x v="1"/>
    <n v="2026"/>
    <n v="4"/>
    <x v="3"/>
    <x v="0"/>
    <x v="0"/>
    <x v="0"/>
    <s v="Returning"/>
    <x v="4"/>
    <s v="Resistance Band Set"/>
    <n v="1"/>
    <n v="40.950000000000003"/>
    <n v="0.15"/>
    <n v="14.89"/>
    <n v="34.807500000000005"/>
    <n v="14.89"/>
    <n v="19.917500000000004"/>
    <n v="0.57221863104216053"/>
    <n v="2026"/>
    <s v="Q2"/>
    <n v="4"/>
    <s v="Apr"/>
  </r>
  <r>
    <n v="2566"/>
    <d v="2026-04-28T00:00:00"/>
    <x v="1"/>
    <n v="2026"/>
    <n v="4"/>
    <x v="3"/>
    <x v="3"/>
    <x v="13"/>
    <x v="3"/>
    <s v="Returning"/>
    <x v="2"/>
    <s v="Packing Cube Set"/>
    <n v="3"/>
    <n v="47.28"/>
    <n v="0.05"/>
    <n v="18.52"/>
    <n v="134.74799999999999"/>
    <n v="55.56"/>
    <n v="79.187999999999988"/>
    <n v="0.58767477068305274"/>
    <n v="2026"/>
    <s v="Q2"/>
    <n v="4"/>
    <s v="Apr"/>
  </r>
  <r>
    <n v="3105"/>
    <d v="2026-04-28T00:00:00"/>
    <x v="1"/>
    <n v="2026"/>
    <n v="4"/>
    <x v="3"/>
    <x v="3"/>
    <x v="7"/>
    <x v="0"/>
    <s v="Returning"/>
    <x v="4"/>
    <s v="Training Mat"/>
    <n v="4"/>
    <n v="51.57"/>
    <n v="0.1"/>
    <n v="22.58"/>
    <n v="185.65200000000002"/>
    <n v="90.32"/>
    <n v="95.332000000000022"/>
    <n v="0.51349837330058401"/>
    <n v="2026"/>
    <s v="Q2"/>
    <n v="4"/>
    <s v="Apr"/>
  </r>
  <r>
    <n v="3167"/>
    <d v="2026-04-28T00:00:00"/>
    <x v="1"/>
    <n v="2026"/>
    <n v="4"/>
    <x v="3"/>
    <x v="3"/>
    <x v="8"/>
    <x v="0"/>
    <s v="Business"/>
    <x v="0"/>
    <s v="Trail Bike Light"/>
    <n v="1"/>
    <n v="51.61"/>
    <n v="0"/>
    <n v="23"/>
    <n v="51.61"/>
    <n v="23"/>
    <n v="28.61"/>
    <n v="0.55434993218368533"/>
    <n v="2026"/>
    <s v="Q2"/>
    <n v="4"/>
    <s v="Apr"/>
  </r>
  <r>
    <n v="4396"/>
    <d v="2026-04-28T00:00:00"/>
    <x v="1"/>
    <n v="2026"/>
    <n v="4"/>
    <x v="3"/>
    <x v="0"/>
    <x v="15"/>
    <x v="2"/>
    <s v="Returning"/>
    <x v="4"/>
    <s v="Training Mat"/>
    <n v="1"/>
    <n v="50.56"/>
    <n v="0.05"/>
    <n v="22.06"/>
    <n v="48.031999999999996"/>
    <n v="22.06"/>
    <n v="25.971999999999998"/>
    <n v="0.54072285143237842"/>
    <n v="2026"/>
    <s v="Q2"/>
    <n v="4"/>
    <s v="Apr"/>
  </r>
  <r>
    <n v="4475"/>
    <d v="2026-04-28T00:00:00"/>
    <x v="1"/>
    <n v="2026"/>
    <n v="4"/>
    <x v="3"/>
    <x v="2"/>
    <x v="5"/>
    <x v="3"/>
    <s v="Business"/>
    <x v="2"/>
    <s v="Travel Backpack 35L"/>
    <n v="2"/>
    <n v="165.74"/>
    <n v="0"/>
    <n v="87.73"/>
    <n v="331.48"/>
    <n v="175.46"/>
    <n v="156.02000000000001"/>
    <n v="0.47067696391939184"/>
    <n v="2026"/>
    <s v="Q2"/>
    <n v="4"/>
    <s v="Apr"/>
  </r>
  <r>
    <n v="4482"/>
    <d v="2026-04-28T00:00:00"/>
    <x v="1"/>
    <n v="2026"/>
    <n v="4"/>
    <x v="3"/>
    <x v="2"/>
    <x v="2"/>
    <x v="0"/>
    <s v="Business"/>
    <x v="4"/>
    <s v="Recovery Roller"/>
    <n v="3"/>
    <n v="36.770000000000003"/>
    <n v="0"/>
    <n v="13.63"/>
    <n v="110.31"/>
    <n v="40.89"/>
    <n v="69.42"/>
    <n v="0.62931737829752521"/>
    <n v="2026"/>
    <s v="Q2"/>
    <n v="4"/>
    <s v="Apr"/>
  </r>
  <r>
    <n v="5022"/>
    <d v="2026-04-28T00:00:00"/>
    <x v="1"/>
    <n v="2026"/>
    <n v="4"/>
    <x v="3"/>
    <x v="3"/>
    <x v="7"/>
    <x v="0"/>
    <s v="Business"/>
    <x v="3"/>
    <s v="Trail Tent 2P"/>
    <n v="2"/>
    <n v="196.37"/>
    <n v="0"/>
    <n v="101.73"/>
    <n v="392.74"/>
    <n v="203.46"/>
    <n v="189.28"/>
    <n v="0.48194734429902736"/>
    <n v="2026"/>
    <s v="Q2"/>
    <n v="4"/>
    <s v="Apr"/>
  </r>
  <r>
    <n v="1304"/>
    <d v="2026-04-29T00:00:00"/>
    <x v="1"/>
    <n v="2026"/>
    <n v="4"/>
    <x v="3"/>
    <x v="0"/>
    <x v="0"/>
    <x v="3"/>
    <s v="Returning"/>
    <x v="2"/>
    <s v="Insulated Bottle"/>
    <n v="2"/>
    <n v="35.33"/>
    <n v="0"/>
    <n v="13.69"/>
    <n v="70.66"/>
    <n v="27.38"/>
    <n v="43.28"/>
    <n v="0.61251061420888764"/>
    <n v="2026"/>
    <s v="Q2"/>
    <n v="4"/>
    <s v="Apr"/>
  </r>
  <r>
    <n v="3008"/>
    <d v="2026-04-29T00:00:00"/>
    <x v="1"/>
    <n v="2026"/>
    <n v="4"/>
    <x v="3"/>
    <x v="2"/>
    <x v="2"/>
    <x v="1"/>
    <s v="Business"/>
    <x v="2"/>
    <s v="Packing Cube Set"/>
    <n v="4"/>
    <n v="46.43"/>
    <n v="0.1"/>
    <n v="18.04"/>
    <n v="167.148"/>
    <n v="72.16"/>
    <n v="94.988"/>
    <n v="0.56828678775695796"/>
    <n v="2026"/>
    <s v="Q2"/>
    <n v="4"/>
    <s v="Apr"/>
  </r>
  <r>
    <n v="4140"/>
    <d v="2026-04-29T00:00:00"/>
    <x v="1"/>
    <n v="2026"/>
    <n v="4"/>
    <x v="3"/>
    <x v="3"/>
    <x v="7"/>
    <x v="3"/>
    <s v="New"/>
    <x v="4"/>
    <s v="Weighted Vest"/>
    <n v="1"/>
    <n v="125.25"/>
    <n v="0"/>
    <n v="70.88"/>
    <n v="125.25"/>
    <n v="70.88"/>
    <n v="54.370000000000005"/>
    <n v="0.43409181636726552"/>
    <n v="2026"/>
    <s v="Q2"/>
    <n v="4"/>
    <s v="Apr"/>
  </r>
  <r>
    <n v="4151"/>
    <d v="2026-04-29T00:00:00"/>
    <x v="1"/>
    <n v="2026"/>
    <n v="4"/>
    <x v="3"/>
    <x v="1"/>
    <x v="14"/>
    <x v="0"/>
    <s v="Returning"/>
    <x v="3"/>
    <s v="Alpine Tent 4P"/>
    <n v="1"/>
    <n v="341.98"/>
    <n v="0"/>
    <n v="192.43"/>
    <n v="341.98"/>
    <n v="192.43"/>
    <n v="149.55000000000001"/>
    <n v="0.43730627522077314"/>
    <n v="2026"/>
    <s v="Q2"/>
    <n v="4"/>
    <s v="Apr"/>
  </r>
  <r>
    <n v="4650"/>
    <d v="2026-04-29T00:00:00"/>
    <x v="1"/>
    <n v="2026"/>
    <n v="4"/>
    <x v="3"/>
    <x v="1"/>
    <x v="6"/>
    <x v="3"/>
    <s v="Business"/>
    <x v="4"/>
    <s v="Resistance Band Set"/>
    <n v="1"/>
    <n v="40.04"/>
    <n v="0"/>
    <n v="14.72"/>
    <n v="40.04"/>
    <n v="14.72"/>
    <n v="25.32"/>
    <n v="0.63236763236763238"/>
    <n v="2026"/>
    <s v="Q2"/>
    <n v="4"/>
    <s v="Apr"/>
  </r>
  <r>
    <n v="4897"/>
    <d v="2026-04-29T00:00:00"/>
    <x v="1"/>
    <n v="2026"/>
    <n v="4"/>
    <x v="3"/>
    <x v="3"/>
    <x v="13"/>
    <x v="0"/>
    <s v="Returning"/>
    <x v="0"/>
    <s v="Compact Repair Kit"/>
    <n v="3"/>
    <n v="40.47"/>
    <n v="0.05"/>
    <n v="17.14"/>
    <n v="115.33949999999999"/>
    <n v="51.42"/>
    <n v="63.919499999999985"/>
    <n v="0.5541856866034619"/>
    <n v="2026"/>
    <s v="Q2"/>
    <n v="4"/>
    <s v="Apr"/>
  </r>
  <r>
    <n v="792"/>
    <d v="2026-04-30T00:00:00"/>
    <x v="1"/>
    <n v="2026"/>
    <n v="4"/>
    <x v="3"/>
    <x v="3"/>
    <x v="8"/>
    <x v="1"/>
    <s v="Returning"/>
    <x v="3"/>
    <s v="Portable Camp Stove"/>
    <n v="6"/>
    <n v="83.7"/>
    <n v="0.2"/>
    <n v="38.58"/>
    <n v="401.76000000000005"/>
    <n v="231.48"/>
    <n v="170.28000000000006"/>
    <n v="0.42383512544802876"/>
    <n v="2026"/>
    <s v="Q2"/>
    <n v="4"/>
    <s v="Apr"/>
  </r>
  <r>
    <n v="1796"/>
    <d v="2026-04-30T00:00:00"/>
    <x v="1"/>
    <n v="2026"/>
    <n v="4"/>
    <x v="3"/>
    <x v="0"/>
    <x v="15"/>
    <x v="0"/>
    <s v="Returning"/>
    <x v="3"/>
    <s v="Portable Camp Stove"/>
    <n v="4"/>
    <n v="83.27"/>
    <n v="0"/>
    <n v="39.979999999999997"/>
    <n v="333.08"/>
    <n v="159.91999999999999"/>
    <n v="173.16"/>
    <n v="0.51987510507986068"/>
    <n v="2026"/>
    <s v="Q2"/>
    <n v="4"/>
    <s v="Apr"/>
  </r>
  <r>
    <n v="3222"/>
    <d v="2026-04-30T00:00:00"/>
    <x v="1"/>
    <n v="2026"/>
    <n v="4"/>
    <x v="3"/>
    <x v="2"/>
    <x v="16"/>
    <x v="1"/>
    <s v="Business"/>
    <x v="3"/>
    <s v="Compact Sleeping Bag"/>
    <n v="3"/>
    <n v="126.03"/>
    <n v="0.1"/>
    <n v="61.75"/>
    <n v="340.28100000000006"/>
    <n v="185.25"/>
    <n v="155.03100000000006"/>
    <n v="0.45559699189787273"/>
    <n v="2026"/>
    <s v="Q2"/>
    <n v="4"/>
    <s v="Apr"/>
  </r>
  <r>
    <n v="3237"/>
    <d v="2026-04-30T00:00:00"/>
    <x v="1"/>
    <n v="2026"/>
    <n v="4"/>
    <x v="3"/>
    <x v="1"/>
    <x v="14"/>
    <x v="0"/>
    <s v="New"/>
    <x v="3"/>
    <s v="Compact Sleeping Bag"/>
    <n v="1"/>
    <n v="122.86"/>
    <n v="0.05"/>
    <n v="59.22"/>
    <n v="116.717"/>
    <n v="59.22"/>
    <n v="57.497"/>
    <n v="0.49261889870370212"/>
    <n v="2026"/>
    <s v="Q2"/>
    <n v="4"/>
    <s v="Apr"/>
  </r>
  <r>
    <n v="3695"/>
    <d v="2026-04-30T00:00:00"/>
    <x v="1"/>
    <n v="2026"/>
    <n v="4"/>
    <x v="3"/>
    <x v="2"/>
    <x v="2"/>
    <x v="0"/>
    <s v="New"/>
    <x v="0"/>
    <s v="Compact Repair Kit"/>
    <n v="1"/>
    <n v="39.44"/>
    <n v="0.1"/>
    <n v="16.63"/>
    <n v="35.496000000000002"/>
    <n v="16.63"/>
    <n v="18.866000000000003"/>
    <n v="0.53149650664863657"/>
    <n v="2026"/>
    <s v="Q2"/>
    <n v="4"/>
    <s v="Apr"/>
  </r>
  <r>
    <n v="5148"/>
    <d v="2026-04-30T00:00:00"/>
    <x v="1"/>
    <n v="2026"/>
    <n v="4"/>
    <x v="3"/>
    <x v="2"/>
    <x v="10"/>
    <x v="0"/>
    <s v="Returning"/>
    <x v="2"/>
    <s v="Carry-On Duffel"/>
    <n v="1"/>
    <n v="130.34"/>
    <n v="0.1"/>
    <n v="66.680000000000007"/>
    <n v="117.30600000000001"/>
    <n v="66.680000000000007"/>
    <n v="50.626000000000005"/>
    <n v="0.43157212759790631"/>
    <n v="2026"/>
    <s v="Q2"/>
    <n v="4"/>
    <s v="Apr"/>
  </r>
  <r>
    <n v="534"/>
    <d v="2026-05-01T00:00:00"/>
    <x v="1"/>
    <n v="2026"/>
    <n v="5"/>
    <x v="4"/>
    <x v="1"/>
    <x v="12"/>
    <x v="0"/>
    <s v="Business"/>
    <x v="1"/>
    <s v="Summit Backpack 45L"/>
    <n v="1"/>
    <n v="154.86000000000001"/>
    <n v="0"/>
    <n v="78.37"/>
    <n v="154.86000000000001"/>
    <n v="78.37"/>
    <n v="76.490000000000009"/>
    <n v="0.49393000129148912"/>
    <n v="2026"/>
    <s v="Q2"/>
    <n v="5"/>
    <s v="May"/>
  </r>
  <r>
    <n v="551"/>
    <d v="2026-05-01T00:00:00"/>
    <x v="1"/>
    <n v="2026"/>
    <n v="5"/>
    <x v="4"/>
    <x v="3"/>
    <x v="8"/>
    <x v="2"/>
    <s v="Returning"/>
    <x v="0"/>
    <s v="Cycling Pack 12L"/>
    <n v="4"/>
    <n v="103.64"/>
    <n v="0"/>
    <n v="50.59"/>
    <n v="414.56"/>
    <n v="202.36"/>
    <n v="212.2"/>
    <n v="0.51186800463141646"/>
    <n v="2026"/>
    <s v="Q2"/>
    <n v="5"/>
    <s v="May"/>
  </r>
  <r>
    <n v="2110"/>
    <d v="2026-05-01T00:00:00"/>
    <x v="1"/>
    <n v="2026"/>
    <n v="5"/>
    <x v="4"/>
    <x v="0"/>
    <x v="15"/>
    <x v="0"/>
    <s v="Returning"/>
    <x v="2"/>
    <s v="Travel Backpack 35L"/>
    <n v="1"/>
    <n v="164.49"/>
    <n v="0.05"/>
    <n v="87.81"/>
    <n v="156.2655"/>
    <n v="87.81"/>
    <n v="68.455500000000001"/>
    <n v="0.43807174328306631"/>
    <n v="2026"/>
    <s v="Q2"/>
    <n v="5"/>
    <s v="May"/>
  </r>
  <r>
    <n v="2217"/>
    <d v="2026-05-01T00:00:00"/>
    <x v="1"/>
    <n v="2026"/>
    <n v="5"/>
    <x v="4"/>
    <x v="3"/>
    <x v="8"/>
    <x v="1"/>
    <s v="Returning"/>
    <x v="2"/>
    <s v="Travel Backpack 35L"/>
    <n v="3"/>
    <n v="163.44999999999999"/>
    <n v="0.05"/>
    <n v="87.54"/>
    <n v="465.83249999999992"/>
    <n v="262.62"/>
    <n v="203.21249999999992"/>
    <n v="0.4362351274331438"/>
    <n v="2026"/>
    <s v="Q2"/>
    <n v="5"/>
    <s v="May"/>
  </r>
  <r>
    <n v="2544"/>
    <d v="2026-05-01T00:00:00"/>
    <x v="1"/>
    <n v="2026"/>
    <n v="5"/>
    <x v="4"/>
    <x v="3"/>
    <x v="4"/>
    <x v="0"/>
    <s v="Returning"/>
    <x v="1"/>
    <s v="Trekking Poles"/>
    <n v="1"/>
    <n v="71.87"/>
    <n v="0.05"/>
    <n v="31.97"/>
    <n v="68.276499999999999"/>
    <n v="31.97"/>
    <n v="36.3065"/>
    <n v="0.53175690025118449"/>
    <n v="2026"/>
    <s v="Q2"/>
    <n v="5"/>
    <s v="May"/>
  </r>
  <r>
    <n v="3678"/>
    <d v="2026-05-01T00:00:00"/>
    <x v="1"/>
    <n v="2026"/>
    <n v="5"/>
    <x v="4"/>
    <x v="1"/>
    <x v="14"/>
    <x v="3"/>
    <s v="Returning"/>
    <x v="3"/>
    <s v="Trail Tent 2P"/>
    <n v="2"/>
    <n v="194.97"/>
    <n v="0"/>
    <n v="101.14"/>
    <n v="389.94"/>
    <n v="202.28"/>
    <n v="187.66"/>
    <n v="0.48125352618351541"/>
    <n v="2026"/>
    <s v="Q2"/>
    <n v="5"/>
    <s v="May"/>
  </r>
  <r>
    <n v="3726"/>
    <d v="2026-05-01T00:00:00"/>
    <x v="1"/>
    <n v="2026"/>
    <n v="5"/>
    <x v="4"/>
    <x v="3"/>
    <x v="8"/>
    <x v="3"/>
    <s v="Returning"/>
    <x v="0"/>
    <s v="Trail Bike Light"/>
    <n v="2"/>
    <n v="49.53"/>
    <n v="0"/>
    <n v="22.91"/>
    <n v="99.06"/>
    <n v="45.82"/>
    <n v="53.24"/>
    <n v="0.53745204926307288"/>
    <n v="2026"/>
    <s v="Q2"/>
    <n v="5"/>
    <s v="May"/>
  </r>
  <r>
    <n v="3897"/>
    <d v="2026-05-01T00:00:00"/>
    <x v="1"/>
    <n v="2026"/>
    <n v="5"/>
    <x v="4"/>
    <x v="3"/>
    <x v="8"/>
    <x v="1"/>
    <s v="Business"/>
    <x v="4"/>
    <s v="Recovery Roller"/>
    <n v="4"/>
    <n v="35.619999999999997"/>
    <n v="0.15"/>
    <n v="13.76"/>
    <n v="121.10799999999999"/>
    <n v="55.04"/>
    <n v="66.067999999999984"/>
    <n v="0.54552960993493405"/>
    <n v="2026"/>
    <s v="Q2"/>
    <n v="5"/>
    <s v="May"/>
  </r>
  <r>
    <n v="1262"/>
    <d v="2026-05-02T00:00:00"/>
    <x v="1"/>
    <n v="2026"/>
    <n v="5"/>
    <x v="4"/>
    <x v="3"/>
    <x v="7"/>
    <x v="2"/>
    <s v="Returning"/>
    <x v="2"/>
    <s v="Packing Cube Set"/>
    <n v="2"/>
    <n v="45.47"/>
    <n v="0"/>
    <n v="18.37"/>
    <n v="90.94"/>
    <n v="36.74"/>
    <n v="54.199999999999996"/>
    <n v="0.59599736089729494"/>
    <n v="2026"/>
    <s v="Q2"/>
    <n v="5"/>
    <s v="May"/>
  </r>
  <r>
    <n v="2657"/>
    <d v="2026-05-02T00:00:00"/>
    <x v="1"/>
    <n v="2026"/>
    <n v="5"/>
    <x v="4"/>
    <x v="0"/>
    <x v="0"/>
    <x v="2"/>
    <s v="New"/>
    <x v="1"/>
    <s v="Trail Boots"/>
    <n v="1"/>
    <n v="145.68"/>
    <n v="0"/>
    <n v="77.8"/>
    <n v="145.68"/>
    <n v="77.8"/>
    <n v="67.88000000000001"/>
    <n v="0.46595277320153766"/>
    <n v="2026"/>
    <s v="Q2"/>
    <n v="5"/>
    <s v="May"/>
  </r>
  <r>
    <n v="3238"/>
    <d v="2026-05-02T00:00:00"/>
    <x v="1"/>
    <n v="2026"/>
    <n v="5"/>
    <x v="4"/>
    <x v="3"/>
    <x v="8"/>
    <x v="3"/>
    <s v="Returning"/>
    <x v="3"/>
    <s v="Portable Camp Stove"/>
    <n v="2"/>
    <n v="82.65"/>
    <n v="0.05"/>
    <n v="40.46"/>
    <n v="157.035"/>
    <n v="80.92"/>
    <n v="76.114999999999995"/>
    <n v="0.48470086286496639"/>
    <n v="2026"/>
    <s v="Q2"/>
    <n v="5"/>
    <s v="May"/>
  </r>
  <r>
    <n v="3607"/>
    <d v="2026-05-02T00:00:00"/>
    <x v="1"/>
    <n v="2026"/>
    <n v="5"/>
    <x v="4"/>
    <x v="1"/>
    <x v="6"/>
    <x v="0"/>
    <s v="Business"/>
    <x v="2"/>
    <s v="Insulated Bottle"/>
    <n v="1"/>
    <n v="36.270000000000003"/>
    <n v="0"/>
    <n v="13.8"/>
    <n v="36.270000000000003"/>
    <n v="13.8"/>
    <n v="22.470000000000002"/>
    <n v="0.61952026468155497"/>
    <n v="2026"/>
    <s v="Q2"/>
    <n v="5"/>
    <s v="May"/>
  </r>
  <r>
    <n v="5070"/>
    <d v="2026-05-02T00:00:00"/>
    <x v="1"/>
    <n v="2026"/>
    <n v="5"/>
    <x v="4"/>
    <x v="2"/>
    <x v="16"/>
    <x v="2"/>
    <s v="New"/>
    <x v="3"/>
    <s v="Portable Camp Stove"/>
    <n v="1"/>
    <n v="80.819999999999993"/>
    <n v="0"/>
    <n v="39.950000000000003"/>
    <n v="80.819999999999993"/>
    <n v="39.950000000000003"/>
    <n v="40.86999999999999"/>
    <n v="0.50569166048007907"/>
    <n v="2026"/>
    <s v="Q2"/>
    <n v="5"/>
    <s v="May"/>
  </r>
  <r>
    <n v="5171"/>
    <d v="2026-05-02T00:00:00"/>
    <x v="1"/>
    <n v="2026"/>
    <n v="5"/>
    <x v="4"/>
    <x v="1"/>
    <x v="1"/>
    <x v="2"/>
    <s v="New"/>
    <x v="1"/>
    <s v="Summit Backpack 45L"/>
    <n v="2"/>
    <n v="157.84"/>
    <n v="0.1"/>
    <n v="79.28"/>
    <n v="284.11200000000002"/>
    <n v="158.56"/>
    <n v="125.55200000000002"/>
    <n v="0.44191023258433298"/>
    <n v="2026"/>
    <s v="Q2"/>
    <n v="5"/>
    <s v="May"/>
  </r>
  <r>
    <n v="617"/>
    <d v="2026-05-03T00:00:00"/>
    <x v="1"/>
    <n v="2026"/>
    <n v="5"/>
    <x v="4"/>
    <x v="1"/>
    <x v="14"/>
    <x v="3"/>
    <s v="Returning"/>
    <x v="4"/>
    <s v="Recovery Roller"/>
    <n v="4"/>
    <n v="36.909999999999997"/>
    <n v="0.1"/>
    <n v="13.85"/>
    <n v="132.876"/>
    <n v="55.4"/>
    <n v="77.475999999999999"/>
    <n v="0.58306992985941775"/>
    <n v="2026"/>
    <s v="Q2"/>
    <n v="5"/>
    <s v="May"/>
  </r>
  <r>
    <n v="849"/>
    <d v="2026-05-03T00:00:00"/>
    <x v="1"/>
    <n v="2026"/>
    <n v="5"/>
    <x v="4"/>
    <x v="1"/>
    <x v="14"/>
    <x v="1"/>
    <s v="Business"/>
    <x v="3"/>
    <s v="Trail Tent 2P"/>
    <n v="3"/>
    <n v="193.18"/>
    <n v="0.1"/>
    <n v="102.31"/>
    <n v="521.58600000000001"/>
    <n v="306.93"/>
    <n v="214.65600000000001"/>
    <n v="0.41154478839539405"/>
    <n v="2026"/>
    <s v="Q2"/>
    <n v="5"/>
    <s v="May"/>
  </r>
  <r>
    <n v="956"/>
    <d v="2026-05-03T00:00:00"/>
    <x v="1"/>
    <n v="2026"/>
    <n v="5"/>
    <x v="4"/>
    <x v="0"/>
    <x v="15"/>
    <x v="0"/>
    <s v="Business"/>
    <x v="1"/>
    <s v="Summit Backpack 45L"/>
    <n v="1"/>
    <n v="157.59"/>
    <n v="0.05"/>
    <n v="77.599999999999994"/>
    <n v="149.7105"/>
    <n v="77.599999999999994"/>
    <n v="72.110500000000002"/>
    <n v="0.48166628259206939"/>
    <n v="2026"/>
    <s v="Q2"/>
    <n v="5"/>
    <s v="May"/>
  </r>
  <r>
    <n v="1896"/>
    <d v="2026-05-03T00:00:00"/>
    <x v="1"/>
    <n v="2026"/>
    <n v="5"/>
    <x v="4"/>
    <x v="1"/>
    <x v="12"/>
    <x v="3"/>
    <s v="New"/>
    <x v="4"/>
    <s v="Training Mat"/>
    <n v="2"/>
    <n v="49.97"/>
    <n v="0"/>
    <n v="22.63"/>
    <n v="99.94"/>
    <n v="45.26"/>
    <n v="54.68"/>
    <n v="0.54712827696617972"/>
    <n v="2026"/>
    <s v="Q2"/>
    <n v="5"/>
    <s v="May"/>
  </r>
  <r>
    <n v="2317"/>
    <d v="2026-05-03T00:00:00"/>
    <x v="1"/>
    <n v="2026"/>
    <n v="5"/>
    <x v="4"/>
    <x v="0"/>
    <x v="15"/>
    <x v="1"/>
    <s v="Business"/>
    <x v="1"/>
    <s v="Summit Backpack 45L"/>
    <n v="5"/>
    <n v="155.54"/>
    <n v="0.1"/>
    <n v="78.02"/>
    <n v="699.93"/>
    <n v="390.09999999999997"/>
    <n v="309.83"/>
    <n v="0.44265855156944267"/>
    <n v="2026"/>
    <s v="Q2"/>
    <n v="5"/>
    <s v="May"/>
  </r>
  <r>
    <n v="2542"/>
    <d v="2026-05-03T00:00:00"/>
    <x v="1"/>
    <n v="2026"/>
    <n v="5"/>
    <x v="4"/>
    <x v="3"/>
    <x v="8"/>
    <x v="2"/>
    <s v="New"/>
    <x v="2"/>
    <s v="Carry-On Duffel"/>
    <n v="1"/>
    <n v="131.13"/>
    <n v="0.05"/>
    <n v="67.010000000000005"/>
    <n v="124.5735"/>
    <n v="67.010000000000005"/>
    <n v="57.563499999999991"/>
    <n v="0.46208463276700096"/>
    <n v="2026"/>
    <s v="Q2"/>
    <n v="5"/>
    <s v="May"/>
  </r>
  <r>
    <n v="4535"/>
    <d v="2026-05-03T00:00:00"/>
    <x v="1"/>
    <n v="2026"/>
    <n v="5"/>
    <x v="4"/>
    <x v="2"/>
    <x v="5"/>
    <x v="0"/>
    <s v="New"/>
    <x v="2"/>
    <s v="Insulated Bottle"/>
    <n v="1"/>
    <n v="36.82"/>
    <n v="0.1"/>
    <n v="13.4"/>
    <n v="33.137999999999998"/>
    <n v="13.4"/>
    <n v="19.738"/>
    <n v="0.5956303941094816"/>
    <n v="2026"/>
    <s v="Q2"/>
    <n v="5"/>
    <s v="May"/>
  </r>
  <r>
    <n v="4988"/>
    <d v="2026-05-03T00:00:00"/>
    <x v="1"/>
    <n v="2026"/>
    <n v="5"/>
    <x v="4"/>
    <x v="2"/>
    <x v="10"/>
    <x v="2"/>
    <s v="New"/>
    <x v="4"/>
    <s v="Weighted Vest"/>
    <n v="1"/>
    <n v="122.28"/>
    <n v="0"/>
    <n v="67.28"/>
    <n v="122.28"/>
    <n v="67.28"/>
    <n v="55"/>
    <n v="0.44978737324174028"/>
    <n v="2026"/>
    <s v="Q2"/>
    <n v="5"/>
    <s v="May"/>
  </r>
  <r>
    <n v="253"/>
    <d v="2026-05-04T00:00:00"/>
    <x v="1"/>
    <n v="2026"/>
    <n v="5"/>
    <x v="4"/>
    <x v="2"/>
    <x v="10"/>
    <x v="2"/>
    <s v="Business"/>
    <x v="1"/>
    <s v="Hiking Daypack 20L"/>
    <n v="1"/>
    <n v="90.92"/>
    <n v="0.15"/>
    <n v="44.93"/>
    <n v="77.281999999999996"/>
    <n v="44.93"/>
    <n v="32.351999999999997"/>
    <n v="0.41862270645169636"/>
    <n v="2026"/>
    <s v="Q2"/>
    <n v="5"/>
    <s v="May"/>
  </r>
  <r>
    <n v="1743"/>
    <d v="2026-05-04T00:00:00"/>
    <x v="1"/>
    <n v="2026"/>
    <n v="5"/>
    <x v="4"/>
    <x v="1"/>
    <x v="12"/>
    <x v="0"/>
    <s v="New"/>
    <x v="4"/>
    <s v="Training Mat"/>
    <n v="1"/>
    <n v="51.02"/>
    <n v="0"/>
    <n v="21.83"/>
    <n v="51.02"/>
    <n v="21.83"/>
    <n v="29.190000000000005"/>
    <n v="0.5721285770286163"/>
    <n v="2026"/>
    <s v="Q2"/>
    <n v="5"/>
    <s v="May"/>
  </r>
  <r>
    <n v="1801"/>
    <d v="2026-05-04T00:00:00"/>
    <x v="1"/>
    <n v="2026"/>
    <n v="5"/>
    <x v="4"/>
    <x v="2"/>
    <x v="2"/>
    <x v="0"/>
    <s v="Business"/>
    <x v="2"/>
    <s v="Insulated Bottle"/>
    <n v="2"/>
    <n v="36.299999999999997"/>
    <n v="0.05"/>
    <n v="13.9"/>
    <n v="68.969999999999985"/>
    <n v="27.8"/>
    <n v="41.169999999999987"/>
    <n v="0.59692619979701311"/>
    <n v="2026"/>
    <s v="Q2"/>
    <n v="5"/>
    <s v="May"/>
  </r>
  <r>
    <n v="2511"/>
    <d v="2026-05-04T00:00:00"/>
    <x v="1"/>
    <n v="2026"/>
    <n v="5"/>
    <x v="4"/>
    <x v="2"/>
    <x v="10"/>
    <x v="1"/>
    <s v="Business"/>
    <x v="3"/>
    <s v="Trail Tent 2P"/>
    <n v="8"/>
    <n v="195.03"/>
    <n v="0.15"/>
    <n v="101.13"/>
    <n v="1326.204"/>
    <n v="809.04"/>
    <n v="517.16399999999999"/>
    <n v="0.38995810599274322"/>
    <n v="2026"/>
    <s v="Q2"/>
    <n v="5"/>
    <s v="May"/>
  </r>
  <r>
    <n v="3186"/>
    <d v="2026-05-04T00:00:00"/>
    <x v="1"/>
    <n v="2026"/>
    <n v="5"/>
    <x v="4"/>
    <x v="1"/>
    <x v="6"/>
    <x v="0"/>
    <s v="New"/>
    <x v="1"/>
    <s v="Trail Boots"/>
    <n v="1"/>
    <n v="143.66"/>
    <n v="0.1"/>
    <n v="79.25"/>
    <n v="129.29400000000001"/>
    <n v="79.25"/>
    <n v="50.044000000000011"/>
    <n v="0.38705585719368268"/>
    <n v="2026"/>
    <s v="Q2"/>
    <n v="5"/>
    <s v="May"/>
  </r>
  <r>
    <n v="3378"/>
    <d v="2026-05-04T00:00:00"/>
    <x v="1"/>
    <n v="2026"/>
    <n v="5"/>
    <x v="4"/>
    <x v="0"/>
    <x v="0"/>
    <x v="1"/>
    <s v="Business"/>
    <x v="4"/>
    <s v="Weighted Vest"/>
    <n v="3"/>
    <n v="120.28"/>
    <n v="0.2"/>
    <n v="69.23"/>
    <n v="288.67200000000003"/>
    <n v="207.69"/>
    <n v="80.982000000000028"/>
    <n v="0.28053292317924849"/>
    <n v="2026"/>
    <s v="Q2"/>
    <n v="5"/>
    <s v="May"/>
  </r>
  <r>
    <n v="4255"/>
    <d v="2026-05-04T00:00:00"/>
    <x v="1"/>
    <n v="2026"/>
    <n v="5"/>
    <x v="4"/>
    <x v="3"/>
    <x v="7"/>
    <x v="3"/>
    <s v="Returning"/>
    <x v="2"/>
    <s v="Insulated Bottle"/>
    <n v="6"/>
    <n v="36.04"/>
    <n v="0"/>
    <n v="13.38"/>
    <n v="216.24"/>
    <n v="80.28"/>
    <n v="135.96"/>
    <n v="0.62874583795782468"/>
    <n v="2026"/>
    <s v="Q2"/>
    <n v="5"/>
    <s v="May"/>
  </r>
  <r>
    <n v="4587"/>
    <d v="2026-05-04T00:00:00"/>
    <x v="1"/>
    <n v="2026"/>
    <n v="5"/>
    <x v="4"/>
    <x v="2"/>
    <x v="2"/>
    <x v="3"/>
    <s v="Returning"/>
    <x v="1"/>
    <s v="Hiking Daypack 20L"/>
    <n v="2"/>
    <n v="91.72"/>
    <n v="0"/>
    <n v="45.67"/>
    <n v="183.44"/>
    <n v="91.34"/>
    <n v="92.1"/>
    <n v="0.50207152202354988"/>
    <n v="2026"/>
    <s v="Q2"/>
    <n v="5"/>
    <s v="May"/>
  </r>
  <r>
    <n v="830"/>
    <d v="2026-05-05T00:00:00"/>
    <x v="1"/>
    <n v="2026"/>
    <n v="5"/>
    <x v="4"/>
    <x v="3"/>
    <x v="8"/>
    <x v="0"/>
    <s v="Business"/>
    <x v="0"/>
    <s v="Trail Bike Light"/>
    <n v="2"/>
    <n v="50.4"/>
    <n v="0"/>
    <n v="22.21"/>
    <n v="100.8"/>
    <n v="44.42"/>
    <n v="56.379999999999995"/>
    <n v="0.55932539682539684"/>
    <n v="2026"/>
    <s v="Q2"/>
    <n v="5"/>
    <s v="May"/>
  </r>
  <r>
    <n v="4320"/>
    <d v="2026-05-05T00:00:00"/>
    <x v="1"/>
    <n v="2026"/>
    <n v="5"/>
    <x v="4"/>
    <x v="1"/>
    <x v="6"/>
    <x v="0"/>
    <s v="Returning"/>
    <x v="2"/>
    <s v="Travel Backpack 35L"/>
    <n v="2"/>
    <n v="165.17"/>
    <n v="0"/>
    <n v="87.78"/>
    <n v="330.34"/>
    <n v="175.56"/>
    <n v="154.77999999999997"/>
    <n v="0.46854755706242052"/>
    <n v="2026"/>
    <s v="Q2"/>
    <n v="5"/>
    <s v="May"/>
  </r>
  <r>
    <n v="4386"/>
    <d v="2026-05-05T00:00:00"/>
    <x v="1"/>
    <n v="2026"/>
    <n v="5"/>
    <x v="4"/>
    <x v="0"/>
    <x v="15"/>
    <x v="0"/>
    <s v="Returning"/>
    <x v="1"/>
    <s v="Trekking Poles"/>
    <n v="1"/>
    <n v="69.819999999999993"/>
    <n v="0.05"/>
    <n v="33.29"/>
    <n v="66.328999999999994"/>
    <n v="33.29"/>
    <n v="33.038999999999994"/>
    <n v="0.49810791659756665"/>
    <n v="2026"/>
    <s v="Q2"/>
    <n v="5"/>
    <s v="May"/>
  </r>
  <r>
    <n v="4602"/>
    <d v="2026-05-05T00:00:00"/>
    <x v="1"/>
    <n v="2026"/>
    <n v="5"/>
    <x v="4"/>
    <x v="1"/>
    <x v="12"/>
    <x v="3"/>
    <s v="New"/>
    <x v="2"/>
    <s v="Carry-On Duffel"/>
    <n v="2"/>
    <n v="131.36000000000001"/>
    <n v="0.1"/>
    <n v="65.3"/>
    <n v="236.44800000000004"/>
    <n v="130.6"/>
    <n v="105.84800000000004"/>
    <n v="0.4476586818243336"/>
    <n v="2026"/>
    <s v="Q2"/>
    <n v="5"/>
    <s v="May"/>
  </r>
  <r>
    <n v="5190"/>
    <d v="2026-05-05T00:00:00"/>
    <x v="1"/>
    <n v="2026"/>
    <n v="5"/>
    <x v="4"/>
    <x v="3"/>
    <x v="8"/>
    <x v="1"/>
    <s v="Returning"/>
    <x v="1"/>
    <s v="Hiking Daypack 20L"/>
    <n v="15"/>
    <n v="93.65"/>
    <n v="0.1"/>
    <n v="44.89"/>
    <n v="1264.2750000000001"/>
    <n v="673.35"/>
    <n v="590.92500000000007"/>
    <n v="0.46740226612089936"/>
    <n v="2026"/>
    <s v="Q2"/>
    <n v="5"/>
    <s v="May"/>
  </r>
  <r>
    <n v="393"/>
    <d v="2026-05-06T00:00:00"/>
    <x v="1"/>
    <n v="2026"/>
    <n v="5"/>
    <x v="4"/>
    <x v="1"/>
    <x v="12"/>
    <x v="3"/>
    <s v="New"/>
    <x v="3"/>
    <s v="Trail Tent 2P"/>
    <n v="3"/>
    <n v="199.93"/>
    <n v="0"/>
    <n v="104.86"/>
    <n v="599.79"/>
    <n v="314.58"/>
    <n v="285.20999999999998"/>
    <n v="0.47551643075076278"/>
    <n v="2026"/>
    <s v="Q2"/>
    <n v="5"/>
    <s v="May"/>
  </r>
  <r>
    <n v="812"/>
    <d v="2026-05-06T00:00:00"/>
    <x v="1"/>
    <n v="2026"/>
    <n v="5"/>
    <x v="4"/>
    <x v="0"/>
    <x v="0"/>
    <x v="0"/>
    <s v="New"/>
    <x v="1"/>
    <s v="Trekking Poles"/>
    <n v="5"/>
    <n v="70.150000000000006"/>
    <n v="0"/>
    <n v="32.700000000000003"/>
    <n v="350.75"/>
    <n v="163.5"/>
    <n v="187.25"/>
    <n v="0.53385602280826805"/>
    <n v="2026"/>
    <s v="Q2"/>
    <n v="5"/>
    <s v="May"/>
  </r>
  <r>
    <n v="1297"/>
    <d v="2026-05-06T00:00:00"/>
    <x v="1"/>
    <n v="2026"/>
    <n v="5"/>
    <x v="4"/>
    <x v="2"/>
    <x v="2"/>
    <x v="2"/>
    <s v="New"/>
    <x v="4"/>
    <s v="Recovery Roller"/>
    <n v="2"/>
    <n v="35.86"/>
    <n v="0"/>
    <n v="13.9"/>
    <n v="71.72"/>
    <n v="27.8"/>
    <n v="43.92"/>
    <n v="0.61238148354712774"/>
    <n v="2026"/>
    <s v="Q2"/>
    <n v="5"/>
    <s v="May"/>
  </r>
  <r>
    <n v="1574"/>
    <d v="2026-05-06T00:00:00"/>
    <x v="1"/>
    <n v="2026"/>
    <n v="5"/>
    <x v="4"/>
    <x v="1"/>
    <x v="6"/>
    <x v="0"/>
    <s v="Returning"/>
    <x v="1"/>
    <s v="Hiking Daypack 20L"/>
    <n v="1"/>
    <n v="92.27"/>
    <n v="0"/>
    <n v="46.5"/>
    <n v="92.27"/>
    <n v="46.5"/>
    <n v="45.769999999999996"/>
    <n v="0.49604421805570603"/>
    <n v="2026"/>
    <s v="Q2"/>
    <n v="5"/>
    <s v="May"/>
  </r>
  <r>
    <n v="3060"/>
    <d v="2026-05-06T00:00:00"/>
    <x v="1"/>
    <n v="2026"/>
    <n v="5"/>
    <x v="4"/>
    <x v="1"/>
    <x v="6"/>
    <x v="1"/>
    <s v="Business"/>
    <x v="1"/>
    <s v="Summit Backpack 45L"/>
    <n v="6"/>
    <n v="157.31"/>
    <n v="0.15"/>
    <n v="80.34"/>
    <n v="802.28099999999995"/>
    <n v="482.04"/>
    <n v="320.24099999999993"/>
    <n v="0.3991631361081715"/>
    <n v="2026"/>
    <s v="Q2"/>
    <n v="5"/>
    <s v="May"/>
  </r>
  <r>
    <n v="3490"/>
    <d v="2026-05-06T00:00:00"/>
    <x v="1"/>
    <n v="2026"/>
    <n v="5"/>
    <x v="4"/>
    <x v="1"/>
    <x v="11"/>
    <x v="0"/>
    <s v="New"/>
    <x v="2"/>
    <s v="Packing Cube Set"/>
    <n v="2"/>
    <n v="46.18"/>
    <n v="0.05"/>
    <n v="17.899999999999999"/>
    <n v="87.74199999999999"/>
    <n v="35.799999999999997"/>
    <n v="51.941999999999993"/>
    <n v="0.59198559412823959"/>
    <n v="2026"/>
    <s v="Q2"/>
    <n v="5"/>
    <s v="May"/>
  </r>
  <r>
    <n v="3654"/>
    <d v="2026-05-06T00:00:00"/>
    <x v="1"/>
    <n v="2026"/>
    <n v="5"/>
    <x v="4"/>
    <x v="2"/>
    <x v="10"/>
    <x v="0"/>
    <s v="Business"/>
    <x v="0"/>
    <s v="Trail Bike Light"/>
    <n v="1"/>
    <n v="51.44"/>
    <n v="0.1"/>
    <n v="22.88"/>
    <n v="46.295999999999999"/>
    <n v="22.88"/>
    <n v="23.416"/>
    <n v="0.50578883704855715"/>
    <n v="2026"/>
    <s v="Q2"/>
    <n v="5"/>
    <s v="May"/>
  </r>
  <r>
    <n v="4209"/>
    <d v="2026-05-06T00:00:00"/>
    <x v="1"/>
    <n v="2026"/>
    <n v="5"/>
    <x v="4"/>
    <x v="1"/>
    <x v="1"/>
    <x v="0"/>
    <s v="New"/>
    <x v="4"/>
    <s v="Training Mat"/>
    <n v="2"/>
    <n v="50.97"/>
    <n v="0.05"/>
    <n v="21.67"/>
    <n v="96.842999999999989"/>
    <n v="43.34"/>
    <n v="53.502999999999986"/>
    <n v="0.55247152607829153"/>
    <n v="2026"/>
    <s v="Q2"/>
    <n v="5"/>
    <s v="May"/>
  </r>
  <r>
    <n v="4227"/>
    <d v="2026-05-06T00:00:00"/>
    <x v="1"/>
    <n v="2026"/>
    <n v="5"/>
    <x v="4"/>
    <x v="1"/>
    <x v="1"/>
    <x v="0"/>
    <s v="New"/>
    <x v="0"/>
    <s v="Compact Repair Kit"/>
    <n v="2"/>
    <n v="40.549999999999997"/>
    <n v="0"/>
    <n v="16.52"/>
    <n v="81.099999999999994"/>
    <n v="33.04"/>
    <n v="48.059999999999995"/>
    <n v="0.59260172626387175"/>
    <n v="2026"/>
    <s v="Q2"/>
    <n v="5"/>
    <s v="May"/>
  </r>
  <r>
    <n v="4247"/>
    <d v="2026-05-06T00:00:00"/>
    <x v="1"/>
    <n v="2026"/>
    <n v="5"/>
    <x v="4"/>
    <x v="2"/>
    <x v="16"/>
    <x v="0"/>
    <s v="New"/>
    <x v="0"/>
    <s v="Trail Bike Light"/>
    <n v="2"/>
    <n v="51.3"/>
    <n v="0"/>
    <n v="23.12"/>
    <n v="102.6"/>
    <n v="46.24"/>
    <n v="56.359999999999992"/>
    <n v="0.54931773879142298"/>
    <n v="2026"/>
    <s v="Q2"/>
    <n v="5"/>
    <s v="May"/>
  </r>
  <r>
    <n v="5196"/>
    <d v="2026-05-06T00:00:00"/>
    <x v="1"/>
    <n v="2026"/>
    <n v="5"/>
    <x v="4"/>
    <x v="3"/>
    <x v="8"/>
    <x v="0"/>
    <s v="New"/>
    <x v="3"/>
    <s v="Portable Camp Stove"/>
    <n v="3"/>
    <n v="82.56"/>
    <n v="0"/>
    <n v="39.99"/>
    <n v="247.68"/>
    <n v="119.97"/>
    <n v="127.71000000000001"/>
    <n v="0.515625"/>
    <n v="2026"/>
    <s v="Q2"/>
    <n v="5"/>
    <s v="May"/>
  </r>
  <r>
    <n v="400"/>
    <d v="2026-05-07T00:00:00"/>
    <x v="1"/>
    <n v="2026"/>
    <n v="5"/>
    <x v="4"/>
    <x v="1"/>
    <x v="12"/>
    <x v="1"/>
    <s v="Business"/>
    <x v="1"/>
    <s v="Hiking Daypack 20L"/>
    <n v="6"/>
    <n v="92.66"/>
    <n v="0.15"/>
    <n v="44.71"/>
    <n v="472.56600000000003"/>
    <n v="268.26"/>
    <n v="204.30600000000004"/>
    <n v="0.43233326138571126"/>
    <n v="2026"/>
    <s v="Q2"/>
    <n v="5"/>
    <s v="May"/>
  </r>
  <r>
    <n v="829"/>
    <d v="2026-05-07T00:00:00"/>
    <x v="1"/>
    <n v="2026"/>
    <n v="5"/>
    <x v="4"/>
    <x v="2"/>
    <x v="16"/>
    <x v="3"/>
    <s v="New"/>
    <x v="4"/>
    <s v="Resistance Band Set"/>
    <n v="1"/>
    <n v="39.42"/>
    <n v="0"/>
    <n v="14.86"/>
    <n v="39.42"/>
    <n v="14.86"/>
    <n v="24.560000000000002"/>
    <n v="0.62303399289700667"/>
    <n v="2026"/>
    <s v="Q2"/>
    <n v="5"/>
    <s v="May"/>
  </r>
  <r>
    <n v="1236"/>
    <d v="2026-05-07T00:00:00"/>
    <x v="1"/>
    <n v="2026"/>
    <n v="5"/>
    <x v="4"/>
    <x v="0"/>
    <x v="9"/>
    <x v="2"/>
    <s v="Returning"/>
    <x v="4"/>
    <s v="Weighted Vest"/>
    <n v="2"/>
    <n v="124.25"/>
    <n v="0"/>
    <n v="69.510000000000005"/>
    <n v="248.5"/>
    <n v="139.02000000000001"/>
    <n v="109.47999999999999"/>
    <n v="0.44056338028169012"/>
    <n v="2026"/>
    <s v="Q2"/>
    <n v="5"/>
    <s v="May"/>
  </r>
  <r>
    <n v="1364"/>
    <d v="2026-05-07T00:00:00"/>
    <x v="1"/>
    <n v="2026"/>
    <n v="5"/>
    <x v="4"/>
    <x v="1"/>
    <x v="14"/>
    <x v="0"/>
    <s v="New"/>
    <x v="1"/>
    <s v="Summit Backpack 45L"/>
    <n v="2"/>
    <n v="156.43"/>
    <n v="0"/>
    <n v="78.569999999999993"/>
    <n v="312.86"/>
    <n v="157.13999999999999"/>
    <n v="155.72000000000003"/>
    <n v="0.49773061433228927"/>
    <n v="2026"/>
    <s v="Q2"/>
    <n v="5"/>
    <s v="May"/>
  </r>
  <r>
    <n v="2105"/>
    <d v="2026-05-07T00:00:00"/>
    <x v="1"/>
    <n v="2026"/>
    <n v="5"/>
    <x v="4"/>
    <x v="1"/>
    <x v="14"/>
    <x v="2"/>
    <s v="New"/>
    <x v="3"/>
    <s v="Portable Camp Stove"/>
    <n v="1"/>
    <n v="80.3"/>
    <n v="0"/>
    <n v="40.020000000000003"/>
    <n v="80.3"/>
    <n v="40.020000000000003"/>
    <n v="40.279999999999994"/>
    <n v="0.50161892901618921"/>
    <n v="2026"/>
    <s v="Q2"/>
    <n v="5"/>
    <s v="May"/>
  </r>
  <r>
    <n v="4706"/>
    <d v="2026-05-07T00:00:00"/>
    <x v="1"/>
    <n v="2026"/>
    <n v="5"/>
    <x v="4"/>
    <x v="3"/>
    <x v="13"/>
    <x v="2"/>
    <s v="New"/>
    <x v="3"/>
    <s v="Portable Camp Stove"/>
    <n v="1"/>
    <n v="79.89"/>
    <n v="0"/>
    <n v="39.549999999999997"/>
    <n v="79.89"/>
    <n v="39.549999999999997"/>
    <n v="40.340000000000003"/>
    <n v="0.50494429841031419"/>
    <n v="2026"/>
    <s v="Q2"/>
    <n v="5"/>
    <s v="May"/>
  </r>
  <r>
    <n v="68"/>
    <d v="2026-05-08T00:00:00"/>
    <x v="1"/>
    <n v="2026"/>
    <n v="5"/>
    <x v="4"/>
    <x v="3"/>
    <x v="7"/>
    <x v="2"/>
    <s v="New"/>
    <x v="4"/>
    <s v="Resistance Band Set"/>
    <n v="1"/>
    <n v="39.5"/>
    <n v="0"/>
    <n v="14.68"/>
    <n v="39.5"/>
    <n v="14.68"/>
    <n v="24.82"/>
    <n v="0.62835443037974681"/>
    <n v="2026"/>
    <s v="Q2"/>
    <n v="5"/>
    <s v="May"/>
  </r>
  <r>
    <n v="1352"/>
    <d v="2026-05-08T00:00:00"/>
    <x v="1"/>
    <n v="2026"/>
    <n v="5"/>
    <x v="4"/>
    <x v="3"/>
    <x v="7"/>
    <x v="0"/>
    <s v="Returning"/>
    <x v="0"/>
    <s v="Commuter Helmet"/>
    <n v="1"/>
    <n v="80.7"/>
    <n v="0"/>
    <n v="41.88"/>
    <n v="80.7"/>
    <n v="41.88"/>
    <n v="38.82"/>
    <n v="0.48104089219330853"/>
    <n v="2026"/>
    <s v="Q2"/>
    <n v="5"/>
    <s v="May"/>
  </r>
  <r>
    <n v="2526"/>
    <d v="2026-05-08T00:00:00"/>
    <x v="1"/>
    <n v="2026"/>
    <n v="5"/>
    <x v="4"/>
    <x v="1"/>
    <x v="14"/>
    <x v="0"/>
    <s v="New"/>
    <x v="3"/>
    <s v="Portable Camp Stove"/>
    <n v="1"/>
    <n v="80.86"/>
    <n v="0"/>
    <n v="38.44"/>
    <n v="80.86"/>
    <n v="38.44"/>
    <n v="42.42"/>
    <n v="0.52461043779371752"/>
    <n v="2026"/>
    <s v="Q2"/>
    <n v="5"/>
    <s v="May"/>
  </r>
  <r>
    <n v="3298"/>
    <d v="2026-05-08T00:00:00"/>
    <x v="1"/>
    <n v="2026"/>
    <n v="5"/>
    <x v="4"/>
    <x v="1"/>
    <x v="14"/>
    <x v="3"/>
    <s v="New"/>
    <x v="3"/>
    <s v="Alpine Tent 4P"/>
    <n v="2"/>
    <n v="337.7"/>
    <n v="0.1"/>
    <n v="192.16"/>
    <n v="607.86"/>
    <n v="384.32"/>
    <n v="223.54000000000002"/>
    <n v="0.36774915276543946"/>
    <n v="2026"/>
    <s v="Q2"/>
    <n v="5"/>
    <s v="May"/>
  </r>
  <r>
    <n v="3510"/>
    <d v="2026-05-08T00:00:00"/>
    <x v="1"/>
    <n v="2026"/>
    <n v="5"/>
    <x v="4"/>
    <x v="2"/>
    <x v="2"/>
    <x v="0"/>
    <s v="Returning"/>
    <x v="3"/>
    <s v="Compact Sleeping Bag"/>
    <n v="4"/>
    <n v="121.81"/>
    <n v="0"/>
    <n v="58.95"/>
    <n v="487.24"/>
    <n v="235.8"/>
    <n v="251.44"/>
    <n v="0.5160495854199163"/>
    <n v="2026"/>
    <s v="Q2"/>
    <n v="5"/>
    <s v="May"/>
  </r>
  <r>
    <n v="3638"/>
    <d v="2026-05-08T00:00:00"/>
    <x v="1"/>
    <n v="2026"/>
    <n v="5"/>
    <x v="4"/>
    <x v="3"/>
    <x v="7"/>
    <x v="1"/>
    <s v="Business"/>
    <x v="2"/>
    <s v="Travel Backpack 35L"/>
    <n v="10"/>
    <n v="168.55"/>
    <n v="0.1"/>
    <n v="88.85"/>
    <n v="1516.95"/>
    <n v="888.5"/>
    <n v="628.45000000000005"/>
    <n v="0.41428524341606515"/>
    <n v="2026"/>
    <s v="Q2"/>
    <n v="5"/>
    <s v="May"/>
  </r>
  <r>
    <n v="3754"/>
    <d v="2026-05-08T00:00:00"/>
    <x v="1"/>
    <n v="2026"/>
    <n v="5"/>
    <x v="4"/>
    <x v="1"/>
    <x v="12"/>
    <x v="0"/>
    <s v="Returning"/>
    <x v="0"/>
    <s v="Compact Repair Kit"/>
    <n v="1"/>
    <n v="39.42"/>
    <n v="0.05"/>
    <n v="16.77"/>
    <n v="37.448999999999998"/>
    <n v="16.77"/>
    <n v="20.678999999999998"/>
    <n v="0.55219097973243614"/>
    <n v="2026"/>
    <s v="Q2"/>
    <n v="5"/>
    <s v="May"/>
  </r>
  <r>
    <n v="4029"/>
    <d v="2026-05-08T00:00:00"/>
    <x v="1"/>
    <n v="2026"/>
    <n v="5"/>
    <x v="4"/>
    <x v="3"/>
    <x v="13"/>
    <x v="2"/>
    <s v="New"/>
    <x v="2"/>
    <s v="Travel Backpack 35L"/>
    <n v="1"/>
    <n v="161.36000000000001"/>
    <n v="0"/>
    <n v="87"/>
    <n v="161.36000000000001"/>
    <n v="87"/>
    <n v="74.360000000000014"/>
    <n v="0.46083292017848293"/>
    <n v="2026"/>
    <s v="Q2"/>
    <n v="5"/>
    <s v="May"/>
  </r>
  <r>
    <n v="4651"/>
    <d v="2026-05-08T00:00:00"/>
    <x v="1"/>
    <n v="2026"/>
    <n v="5"/>
    <x v="4"/>
    <x v="1"/>
    <x v="11"/>
    <x v="0"/>
    <s v="Business"/>
    <x v="3"/>
    <s v="Compact Sleeping Bag"/>
    <n v="1"/>
    <n v="123.68"/>
    <n v="0"/>
    <n v="59.26"/>
    <n v="123.68"/>
    <n v="59.26"/>
    <n v="64.420000000000016"/>
    <n v="0.52086028460543343"/>
    <n v="2026"/>
    <s v="Q2"/>
    <n v="5"/>
    <s v="May"/>
  </r>
  <r>
    <n v="4886"/>
    <d v="2026-05-08T00:00:00"/>
    <x v="1"/>
    <n v="2026"/>
    <n v="5"/>
    <x v="4"/>
    <x v="3"/>
    <x v="8"/>
    <x v="3"/>
    <s v="Returning"/>
    <x v="1"/>
    <s v="Trail Boots"/>
    <n v="1"/>
    <n v="146.29"/>
    <n v="0"/>
    <n v="81.16"/>
    <n v="146.29"/>
    <n v="81.16"/>
    <n v="65.13"/>
    <n v="0.44521156606740037"/>
    <n v="2026"/>
    <s v="Q2"/>
    <n v="5"/>
    <s v="May"/>
  </r>
  <r>
    <n v="162"/>
    <d v="2026-05-09T00:00:00"/>
    <x v="1"/>
    <n v="2026"/>
    <n v="5"/>
    <x v="4"/>
    <x v="0"/>
    <x v="0"/>
    <x v="0"/>
    <s v="New"/>
    <x v="2"/>
    <s v="Travel Backpack 35L"/>
    <n v="2"/>
    <n v="164.95"/>
    <n v="0.1"/>
    <n v="86.27"/>
    <n v="296.90999999999997"/>
    <n v="172.54"/>
    <n v="124.36999999999998"/>
    <n v="0.41888114243373409"/>
    <n v="2026"/>
    <s v="Q2"/>
    <n v="5"/>
    <s v="May"/>
  </r>
  <r>
    <n v="184"/>
    <d v="2026-05-09T00:00:00"/>
    <x v="1"/>
    <n v="2026"/>
    <n v="5"/>
    <x v="4"/>
    <x v="0"/>
    <x v="15"/>
    <x v="2"/>
    <s v="Business"/>
    <x v="1"/>
    <s v="Hiking Daypack 20L"/>
    <n v="2"/>
    <n v="91.59"/>
    <n v="0"/>
    <n v="44.97"/>
    <n v="183.18"/>
    <n v="89.94"/>
    <n v="93.240000000000009"/>
    <n v="0.50900753357353423"/>
    <n v="2026"/>
    <s v="Q2"/>
    <n v="5"/>
    <s v="May"/>
  </r>
  <r>
    <n v="328"/>
    <d v="2026-05-09T00:00:00"/>
    <x v="1"/>
    <n v="2026"/>
    <n v="5"/>
    <x v="4"/>
    <x v="3"/>
    <x v="13"/>
    <x v="0"/>
    <s v="Returning"/>
    <x v="4"/>
    <s v="Training Mat"/>
    <n v="1"/>
    <n v="51.78"/>
    <n v="0.1"/>
    <n v="21.63"/>
    <n v="46.602000000000004"/>
    <n v="21.63"/>
    <n v="24.972000000000005"/>
    <n v="0.53585683017896235"/>
    <n v="2026"/>
    <s v="Q2"/>
    <n v="5"/>
    <s v="May"/>
  </r>
  <r>
    <n v="908"/>
    <d v="2026-05-09T00:00:00"/>
    <x v="1"/>
    <n v="2026"/>
    <n v="5"/>
    <x v="4"/>
    <x v="3"/>
    <x v="8"/>
    <x v="2"/>
    <s v="Returning"/>
    <x v="2"/>
    <s v="Packing Cube Set"/>
    <n v="2"/>
    <n v="46.25"/>
    <n v="0"/>
    <n v="18.12"/>
    <n v="92.5"/>
    <n v="36.24"/>
    <n v="56.26"/>
    <n v="0.60821621621621624"/>
    <n v="2026"/>
    <s v="Q2"/>
    <n v="5"/>
    <s v="May"/>
  </r>
  <r>
    <n v="3159"/>
    <d v="2026-05-09T00:00:00"/>
    <x v="1"/>
    <n v="2026"/>
    <n v="5"/>
    <x v="4"/>
    <x v="0"/>
    <x v="0"/>
    <x v="0"/>
    <s v="Returning"/>
    <x v="3"/>
    <s v="Trail Tent 2P"/>
    <n v="3"/>
    <n v="198.5"/>
    <n v="0"/>
    <n v="102.23"/>
    <n v="595.5"/>
    <n v="306.69"/>
    <n v="288.81"/>
    <n v="0.48498740554156172"/>
    <n v="2026"/>
    <s v="Q2"/>
    <n v="5"/>
    <s v="May"/>
  </r>
  <r>
    <n v="4509"/>
    <d v="2026-05-09T00:00:00"/>
    <x v="1"/>
    <n v="2026"/>
    <n v="5"/>
    <x v="4"/>
    <x v="3"/>
    <x v="8"/>
    <x v="0"/>
    <s v="New"/>
    <x v="1"/>
    <s v="Summit Backpack 45L"/>
    <n v="1"/>
    <n v="152.80000000000001"/>
    <n v="0.1"/>
    <n v="77.67"/>
    <n v="137.52000000000001"/>
    <n v="77.67"/>
    <n v="59.850000000000009"/>
    <n v="0.43520942408376967"/>
    <n v="2026"/>
    <s v="Q2"/>
    <n v="5"/>
    <s v="May"/>
  </r>
  <r>
    <n v="4677"/>
    <d v="2026-05-09T00:00:00"/>
    <x v="1"/>
    <n v="2026"/>
    <n v="5"/>
    <x v="4"/>
    <x v="1"/>
    <x v="14"/>
    <x v="0"/>
    <s v="Business"/>
    <x v="2"/>
    <s v="Travel Backpack 35L"/>
    <n v="2"/>
    <n v="161.47999999999999"/>
    <n v="0"/>
    <n v="85.03"/>
    <n v="322.95999999999998"/>
    <n v="170.06"/>
    <n v="152.89999999999998"/>
    <n v="0.47343324250681196"/>
    <n v="2026"/>
    <s v="Q2"/>
    <n v="5"/>
    <s v="May"/>
  </r>
  <r>
    <n v="4867"/>
    <d v="2026-05-09T00:00:00"/>
    <x v="1"/>
    <n v="2026"/>
    <n v="5"/>
    <x v="4"/>
    <x v="1"/>
    <x v="6"/>
    <x v="2"/>
    <s v="Returning"/>
    <x v="0"/>
    <s v="Commuter Helmet"/>
    <n v="1"/>
    <n v="82.86"/>
    <n v="0"/>
    <n v="42.67"/>
    <n v="82.86"/>
    <n v="42.67"/>
    <n v="40.19"/>
    <n v="0.48503499879314504"/>
    <n v="2026"/>
    <s v="Q2"/>
    <n v="5"/>
    <s v="May"/>
  </r>
  <r>
    <n v="1615"/>
    <d v="2026-05-10T00:00:00"/>
    <x v="1"/>
    <n v="2026"/>
    <n v="5"/>
    <x v="4"/>
    <x v="3"/>
    <x v="4"/>
    <x v="0"/>
    <s v="New"/>
    <x v="4"/>
    <s v="Training Mat"/>
    <n v="1"/>
    <n v="51.15"/>
    <n v="0"/>
    <n v="21.39"/>
    <n v="51.15"/>
    <n v="21.39"/>
    <n v="29.759999999999998"/>
    <n v="0.58181818181818179"/>
    <n v="2026"/>
    <s v="Q2"/>
    <n v="5"/>
    <s v="May"/>
  </r>
  <r>
    <n v="1812"/>
    <d v="2026-05-10T00:00:00"/>
    <x v="1"/>
    <n v="2026"/>
    <n v="5"/>
    <x v="4"/>
    <x v="2"/>
    <x v="2"/>
    <x v="1"/>
    <s v="Business"/>
    <x v="4"/>
    <s v="Training Mat"/>
    <n v="12"/>
    <n v="50.53"/>
    <n v="0.1"/>
    <n v="22.09"/>
    <n v="545.72400000000005"/>
    <n v="265.08"/>
    <n v="280.64400000000006"/>
    <n v="0.5142599555819426"/>
    <n v="2026"/>
    <s v="Q2"/>
    <n v="5"/>
    <s v="May"/>
  </r>
  <r>
    <n v="3645"/>
    <d v="2026-05-10T00:00:00"/>
    <x v="1"/>
    <n v="2026"/>
    <n v="5"/>
    <x v="4"/>
    <x v="1"/>
    <x v="1"/>
    <x v="3"/>
    <s v="Returning"/>
    <x v="0"/>
    <s v="Trail Bike Light"/>
    <n v="2"/>
    <n v="50.93"/>
    <n v="0"/>
    <n v="22.91"/>
    <n v="101.86"/>
    <n v="45.82"/>
    <n v="56.04"/>
    <n v="0.55016689573924993"/>
    <n v="2026"/>
    <s v="Q2"/>
    <n v="5"/>
    <s v="May"/>
  </r>
  <r>
    <n v="3804"/>
    <d v="2026-05-10T00:00:00"/>
    <x v="1"/>
    <n v="2026"/>
    <n v="5"/>
    <x v="4"/>
    <x v="2"/>
    <x v="5"/>
    <x v="0"/>
    <s v="Returning"/>
    <x v="4"/>
    <s v="Training Mat"/>
    <n v="2"/>
    <n v="50.79"/>
    <n v="0.05"/>
    <n v="21.83"/>
    <n v="96.500999999999991"/>
    <n v="43.66"/>
    <n v="52.840999999999994"/>
    <n v="0.54756945523880585"/>
    <n v="2026"/>
    <s v="Q2"/>
    <n v="5"/>
    <s v="May"/>
  </r>
  <r>
    <n v="4367"/>
    <d v="2026-05-10T00:00:00"/>
    <x v="1"/>
    <n v="2026"/>
    <n v="5"/>
    <x v="4"/>
    <x v="3"/>
    <x v="8"/>
    <x v="0"/>
    <s v="Business"/>
    <x v="2"/>
    <s v="Travel Backpack 35L"/>
    <n v="5"/>
    <n v="160.94"/>
    <n v="0.1"/>
    <n v="88.89"/>
    <n v="724.23"/>
    <n v="444.45"/>
    <n v="279.78000000000003"/>
    <n v="0.38631374011018604"/>
    <n v="2026"/>
    <s v="Q2"/>
    <n v="5"/>
    <s v="May"/>
  </r>
  <r>
    <n v="4746"/>
    <d v="2026-05-10T00:00:00"/>
    <x v="1"/>
    <n v="2026"/>
    <n v="5"/>
    <x v="4"/>
    <x v="1"/>
    <x v="1"/>
    <x v="0"/>
    <s v="Returning"/>
    <x v="4"/>
    <s v="Recovery Roller"/>
    <n v="2"/>
    <n v="36.409999999999997"/>
    <n v="0"/>
    <n v="13.92"/>
    <n v="72.819999999999993"/>
    <n v="27.84"/>
    <n v="44.97999999999999"/>
    <n v="0.61768744850315838"/>
    <n v="2026"/>
    <s v="Q2"/>
    <n v="5"/>
    <s v="May"/>
  </r>
  <r>
    <n v="4795"/>
    <d v="2026-05-10T00:00:00"/>
    <x v="1"/>
    <n v="2026"/>
    <n v="5"/>
    <x v="4"/>
    <x v="3"/>
    <x v="4"/>
    <x v="3"/>
    <s v="Returning"/>
    <x v="1"/>
    <s v="Trekking Poles"/>
    <n v="2"/>
    <n v="72.25"/>
    <n v="0"/>
    <n v="32.25"/>
    <n v="144.5"/>
    <n v="64.5"/>
    <n v="80"/>
    <n v="0.55363321799307963"/>
    <n v="2026"/>
    <s v="Q2"/>
    <n v="5"/>
    <s v="May"/>
  </r>
  <r>
    <n v="4800"/>
    <d v="2026-05-10T00:00:00"/>
    <x v="1"/>
    <n v="2026"/>
    <n v="5"/>
    <x v="4"/>
    <x v="3"/>
    <x v="8"/>
    <x v="2"/>
    <s v="New"/>
    <x v="0"/>
    <s v="Cycling Pack 12L"/>
    <n v="4"/>
    <n v="103.36"/>
    <n v="0"/>
    <n v="51.59"/>
    <n v="413.44"/>
    <n v="206.36"/>
    <n v="207.07999999999998"/>
    <n v="0.50087074303405565"/>
    <n v="2026"/>
    <s v="Q2"/>
    <n v="5"/>
    <s v="May"/>
  </r>
  <r>
    <n v="5018"/>
    <d v="2026-05-10T00:00:00"/>
    <x v="1"/>
    <n v="2026"/>
    <n v="5"/>
    <x v="4"/>
    <x v="2"/>
    <x v="2"/>
    <x v="1"/>
    <s v="Business"/>
    <x v="1"/>
    <s v="Trail Boots"/>
    <n v="4"/>
    <n v="145.85"/>
    <n v="0.15"/>
    <n v="79.69"/>
    <n v="495.89"/>
    <n v="318.76"/>
    <n v="177.13"/>
    <n v="0.35719615237250196"/>
    <n v="2026"/>
    <s v="Q2"/>
    <n v="5"/>
    <s v="May"/>
  </r>
  <r>
    <n v="474"/>
    <d v="2026-05-11T00:00:00"/>
    <x v="1"/>
    <n v="2026"/>
    <n v="5"/>
    <x v="4"/>
    <x v="1"/>
    <x v="12"/>
    <x v="0"/>
    <s v="Returning"/>
    <x v="0"/>
    <s v="Cycling Pack 12L"/>
    <n v="2"/>
    <n v="100.49"/>
    <n v="0.1"/>
    <n v="50.11"/>
    <n v="180.88200000000001"/>
    <n v="100.22"/>
    <n v="80.662000000000006"/>
    <n v="0.44593713028383147"/>
    <n v="2026"/>
    <s v="Q2"/>
    <n v="5"/>
    <s v="May"/>
  </r>
  <r>
    <n v="1175"/>
    <d v="2026-05-11T00:00:00"/>
    <x v="1"/>
    <n v="2026"/>
    <n v="5"/>
    <x v="4"/>
    <x v="2"/>
    <x v="16"/>
    <x v="1"/>
    <s v="Returning"/>
    <x v="3"/>
    <s v="Alpine Tent 4P"/>
    <n v="4"/>
    <n v="332.89"/>
    <n v="0.1"/>
    <n v="198.06"/>
    <n v="1198.404"/>
    <n v="792.24"/>
    <n v="406.16399999999999"/>
    <n v="0.33892076461694054"/>
    <n v="2026"/>
    <s v="Q2"/>
    <n v="5"/>
    <s v="May"/>
  </r>
  <r>
    <n v="2015"/>
    <d v="2026-05-11T00:00:00"/>
    <x v="1"/>
    <n v="2026"/>
    <n v="5"/>
    <x v="4"/>
    <x v="1"/>
    <x v="12"/>
    <x v="0"/>
    <s v="New"/>
    <x v="1"/>
    <s v="Summit Backpack 45L"/>
    <n v="1"/>
    <n v="154.6"/>
    <n v="0"/>
    <n v="80.05"/>
    <n v="154.6"/>
    <n v="80.05"/>
    <n v="74.55"/>
    <n v="0.48221216041397152"/>
    <n v="2026"/>
    <s v="Q2"/>
    <n v="5"/>
    <s v="May"/>
  </r>
  <r>
    <n v="2196"/>
    <d v="2026-05-11T00:00:00"/>
    <x v="1"/>
    <n v="2026"/>
    <n v="5"/>
    <x v="4"/>
    <x v="3"/>
    <x v="4"/>
    <x v="3"/>
    <s v="Returning"/>
    <x v="0"/>
    <s v="Commuter Helmet"/>
    <n v="1"/>
    <n v="83.23"/>
    <n v="0.05"/>
    <n v="43.82"/>
    <n v="79.0685"/>
    <n v="43.82"/>
    <n v="35.2485"/>
    <n v="0.44579699880483376"/>
    <n v="2026"/>
    <s v="Q2"/>
    <n v="5"/>
    <s v="May"/>
  </r>
  <r>
    <n v="3508"/>
    <d v="2026-05-11T00:00:00"/>
    <x v="1"/>
    <n v="2026"/>
    <n v="5"/>
    <x v="4"/>
    <x v="1"/>
    <x v="12"/>
    <x v="3"/>
    <s v="Returning"/>
    <x v="2"/>
    <s v="Packing Cube Set"/>
    <n v="3"/>
    <n v="46.23"/>
    <n v="0"/>
    <n v="18.47"/>
    <n v="138.69"/>
    <n v="55.41"/>
    <n v="83.28"/>
    <n v="0.60047588146225395"/>
    <n v="2026"/>
    <s v="Q2"/>
    <n v="5"/>
    <s v="May"/>
  </r>
  <r>
    <n v="3516"/>
    <d v="2026-05-11T00:00:00"/>
    <x v="1"/>
    <n v="2026"/>
    <n v="5"/>
    <x v="4"/>
    <x v="3"/>
    <x v="7"/>
    <x v="3"/>
    <s v="Returning"/>
    <x v="3"/>
    <s v="Compact Sleeping Bag"/>
    <n v="1"/>
    <n v="125.3"/>
    <n v="0.05"/>
    <n v="59.62"/>
    <n v="119.035"/>
    <n v="59.62"/>
    <n v="59.414999999999999"/>
    <n v="0.49913890872432476"/>
    <n v="2026"/>
    <s v="Q2"/>
    <n v="5"/>
    <s v="May"/>
  </r>
  <r>
    <n v="3570"/>
    <d v="2026-05-11T00:00:00"/>
    <x v="1"/>
    <n v="2026"/>
    <n v="5"/>
    <x v="4"/>
    <x v="1"/>
    <x v="12"/>
    <x v="0"/>
    <s v="Business"/>
    <x v="2"/>
    <s v="Insulated Bottle"/>
    <n v="1"/>
    <n v="36.159999999999997"/>
    <n v="0.1"/>
    <n v="13.38"/>
    <n v="32.543999999999997"/>
    <n v="13.38"/>
    <n v="19.163999999999994"/>
    <n v="0.58886430678466062"/>
    <n v="2026"/>
    <s v="Q2"/>
    <n v="5"/>
    <s v="May"/>
  </r>
  <r>
    <n v="4799"/>
    <d v="2026-05-11T00:00:00"/>
    <x v="1"/>
    <n v="2026"/>
    <n v="5"/>
    <x v="4"/>
    <x v="3"/>
    <x v="13"/>
    <x v="0"/>
    <s v="Returning"/>
    <x v="3"/>
    <s v="Compact Sleeping Bag"/>
    <n v="1"/>
    <n v="121.41"/>
    <n v="0.05"/>
    <n v="60.75"/>
    <n v="115.33949999999999"/>
    <n v="60.75"/>
    <n v="54.589499999999987"/>
    <n v="0.47329405797666879"/>
    <n v="2026"/>
    <s v="Q2"/>
    <n v="5"/>
    <s v="May"/>
  </r>
  <r>
    <n v="5156"/>
    <d v="2026-05-11T00:00:00"/>
    <x v="1"/>
    <n v="2026"/>
    <n v="5"/>
    <x v="4"/>
    <x v="0"/>
    <x v="0"/>
    <x v="2"/>
    <s v="New"/>
    <x v="2"/>
    <s v="Carry-On Duffel"/>
    <n v="3"/>
    <n v="132.58000000000001"/>
    <n v="0.1"/>
    <n v="67.88"/>
    <n v="357.96600000000001"/>
    <n v="203.64"/>
    <n v="154.32600000000002"/>
    <n v="0.43111915656794225"/>
    <n v="2026"/>
    <s v="Q2"/>
    <n v="5"/>
    <s v="May"/>
  </r>
  <r>
    <n v="526"/>
    <d v="2026-05-12T00:00:00"/>
    <x v="1"/>
    <n v="2026"/>
    <n v="5"/>
    <x v="4"/>
    <x v="1"/>
    <x v="1"/>
    <x v="2"/>
    <s v="Returning"/>
    <x v="3"/>
    <s v="Portable Camp Stove"/>
    <n v="2"/>
    <n v="81.11"/>
    <n v="0.05"/>
    <n v="40.049999999999997"/>
    <n v="154.10899999999998"/>
    <n v="80.099999999999994"/>
    <n v="74.008999999999986"/>
    <n v="0.48023801335418437"/>
    <n v="2026"/>
    <s v="Q2"/>
    <n v="5"/>
    <s v="May"/>
  </r>
  <r>
    <n v="712"/>
    <d v="2026-05-12T00:00:00"/>
    <x v="1"/>
    <n v="2026"/>
    <n v="5"/>
    <x v="4"/>
    <x v="1"/>
    <x v="14"/>
    <x v="3"/>
    <s v="Business"/>
    <x v="0"/>
    <s v="Cycling Pack 12L"/>
    <n v="3"/>
    <n v="104.54"/>
    <n v="0"/>
    <n v="51.45"/>
    <n v="313.62"/>
    <n v="154.35000000000002"/>
    <n v="159.26999999999998"/>
    <n v="0.50784388750717424"/>
    <n v="2026"/>
    <s v="Q2"/>
    <n v="5"/>
    <s v="May"/>
  </r>
  <r>
    <n v="1533"/>
    <d v="2026-05-12T00:00:00"/>
    <x v="1"/>
    <n v="2026"/>
    <n v="5"/>
    <x v="4"/>
    <x v="2"/>
    <x v="16"/>
    <x v="2"/>
    <s v="New"/>
    <x v="1"/>
    <s v="Trail Boots"/>
    <n v="3"/>
    <n v="143.87"/>
    <n v="0"/>
    <n v="79.2"/>
    <n v="431.61"/>
    <n v="237.60000000000002"/>
    <n v="194.01"/>
    <n v="0.44950302356293875"/>
    <n v="2026"/>
    <s v="Q2"/>
    <n v="5"/>
    <s v="May"/>
  </r>
  <r>
    <n v="1933"/>
    <d v="2026-05-12T00:00:00"/>
    <x v="1"/>
    <n v="2026"/>
    <n v="5"/>
    <x v="4"/>
    <x v="3"/>
    <x v="13"/>
    <x v="0"/>
    <s v="Returning"/>
    <x v="2"/>
    <s v="Insulated Bottle"/>
    <n v="1"/>
    <n v="36.950000000000003"/>
    <n v="0.1"/>
    <n v="13.26"/>
    <n v="33.255000000000003"/>
    <n v="13.26"/>
    <n v="19.995000000000005"/>
    <n v="0.60126296797474077"/>
    <n v="2026"/>
    <s v="Q2"/>
    <n v="5"/>
    <s v="May"/>
  </r>
  <r>
    <n v="3128"/>
    <d v="2026-05-12T00:00:00"/>
    <x v="1"/>
    <n v="2026"/>
    <n v="5"/>
    <x v="4"/>
    <x v="2"/>
    <x v="5"/>
    <x v="0"/>
    <s v="New"/>
    <x v="3"/>
    <s v="Compact Sleeping Bag"/>
    <n v="1"/>
    <n v="121.38"/>
    <n v="0"/>
    <n v="59.68"/>
    <n v="121.38"/>
    <n v="59.68"/>
    <n v="61.699999999999996"/>
    <n v="0.50832097544900312"/>
    <n v="2026"/>
    <s v="Q2"/>
    <n v="5"/>
    <s v="May"/>
  </r>
  <r>
    <n v="4922"/>
    <d v="2026-05-12T00:00:00"/>
    <x v="1"/>
    <n v="2026"/>
    <n v="5"/>
    <x v="4"/>
    <x v="3"/>
    <x v="8"/>
    <x v="0"/>
    <s v="Returning"/>
    <x v="4"/>
    <s v="Resistance Band Set"/>
    <n v="2"/>
    <n v="39.79"/>
    <n v="0.1"/>
    <n v="14.33"/>
    <n v="71.622"/>
    <n v="28.66"/>
    <n v="42.962000000000003"/>
    <n v="0.59984362346764963"/>
    <n v="2026"/>
    <s v="Q2"/>
    <n v="5"/>
    <s v="May"/>
  </r>
  <r>
    <n v="5051"/>
    <d v="2026-05-12T00:00:00"/>
    <x v="1"/>
    <n v="2026"/>
    <n v="5"/>
    <x v="4"/>
    <x v="0"/>
    <x v="15"/>
    <x v="2"/>
    <s v="Returning"/>
    <x v="0"/>
    <s v="Trail Bike Light"/>
    <n v="4"/>
    <n v="51.31"/>
    <n v="0"/>
    <n v="22.19"/>
    <n v="205.24"/>
    <n v="88.76"/>
    <n v="116.48"/>
    <n v="0.56753069577080495"/>
    <n v="2026"/>
    <s v="Q2"/>
    <n v="5"/>
    <s v="May"/>
  </r>
  <r>
    <n v="5182"/>
    <d v="2026-05-12T00:00:00"/>
    <x v="1"/>
    <n v="2026"/>
    <n v="5"/>
    <x v="4"/>
    <x v="3"/>
    <x v="7"/>
    <x v="0"/>
    <s v="Returning"/>
    <x v="4"/>
    <s v="Training Mat"/>
    <n v="2"/>
    <n v="51.15"/>
    <n v="0"/>
    <n v="22.53"/>
    <n v="102.3"/>
    <n v="45.06"/>
    <n v="57.239999999999995"/>
    <n v="0.55953079178885623"/>
    <n v="2026"/>
    <s v="Q2"/>
    <n v="5"/>
    <s v="May"/>
  </r>
  <r>
    <n v="1071"/>
    <d v="2026-05-13T00:00:00"/>
    <x v="1"/>
    <n v="2026"/>
    <n v="5"/>
    <x v="4"/>
    <x v="1"/>
    <x v="12"/>
    <x v="2"/>
    <s v="Business"/>
    <x v="4"/>
    <s v="Training Mat"/>
    <n v="1"/>
    <n v="50.83"/>
    <n v="0.1"/>
    <n v="21.82"/>
    <n v="45.747"/>
    <n v="21.82"/>
    <n v="23.927"/>
    <n v="0.52302883249174803"/>
    <n v="2026"/>
    <s v="Q2"/>
    <n v="5"/>
    <s v="May"/>
  </r>
  <r>
    <n v="1210"/>
    <d v="2026-05-13T00:00:00"/>
    <x v="1"/>
    <n v="2026"/>
    <n v="5"/>
    <x v="4"/>
    <x v="2"/>
    <x v="2"/>
    <x v="1"/>
    <s v="Business"/>
    <x v="1"/>
    <s v="Trail Boots"/>
    <n v="6"/>
    <n v="141.9"/>
    <n v="0.1"/>
    <n v="79.64"/>
    <n v="766.2600000000001"/>
    <n v="477.84000000000003"/>
    <n v="288.42000000000007"/>
    <n v="0.37639965546942294"/>
    <n v="2026"/>
    <s v="Q2"/>
    <n v="5"/>
    <s v="May"/>
  </r>
  <r>
    <n v="1244"/>
    <d v="2026-05-13T00:00:00"/>
    <x v="1"/>
    <n v="2026"/>
    <n v="5"/>
    <x v="4"/>
    <x v="3"/>
    <x v="8"/>
    <x v="0"/>
    <s v="Returning"/>
    <x v="3"/>
    <s v="Compact Sleeping Bag"/>
    <n v="1"/>
    <n v="122.11"/>
    <n v="0"/>
    <n v="59.86"/>
    <n v="122.11"/>
    <n v="59.86"/>
    <n v="62.25"/>
    <n v="0.50978625829170421"/>
    <n v="2026"/>
    <s v="Q2"/>
    <n v="5"/>
    <s v="May"/>
  </r>
  <r>
    <n v="1403"/>
    <d v="2026-05-13T00:00:00"/>
    <x v="1"/>
    <n v="2026"/>
    <n v="5"/>
    <x v="4"/>
    <x v="1"/>
    <x v="11"/>
    <x v="0"/>
    <s v="Returning"/>
    <x v="0"/>
    <s v="Cycling Pack 12L"/>
    <n v="1"/>
    <n v="102.38"/>
    <n v="0"/>
    <n v="50.82"/>
    <n v="102.38"/>
    <n v="50.82"/>
    <n v="51.559999999999995"/>
    <n v="0.50361398710685679"/>
    <n v="2026"/>
    <s v="Q2"/>
    <n v="5"/>
    <s v="May"/>
  </r>
  <r>
    <n v="1592"/>
    <d v="2026-05-13T00:00:00"/>
    <x v="1"/>
    <n v="2026"/>
    <n v="5"/>
    <x v="4"/>
    <x v="2"/>
    <x v="16"/>
    <x v="2"/>
    <s v="Returning"/>
    <x v="4"/>
    <s v="Recovery Roller"/>
    <n v="5"/>
    <n v="37.119999999999997"/>
    <n v="0.1"/>
    <n v="13.96"/>
    <n v="167.04"/>
    <n v="69.800000000000011"/>
    <n v="97.239999999999981"/>
    <n v="0.58213601532567039"/>
    <n v="2026"/>
    <s v="Q2"/>
    <n v="5"/>
    <s v="May"/>
  </r>
  <r>
    <n v="2581"/>
    <d v="2026-05-13T00:00:00"/>
    <x v="1"/>
    <n v="2026"/>
    <n v="5"/>
    <x v="4"/>
    <x v="1"/>
    <x v="12"/>
    <x v="0"/>
    <s v="New"/>
    <x v="1"/>
    <s v="Hiking Daypack 20L"/>
    <n v="2"/>
    <n v="91.76"/>
    <n v="0.05"/>
    <n v="46.31"/>
    <n v="174.34399999999999"/>
    <n v="92.62"/>
    <n v="81.72399999999999"/>
    <n v="0.46875143394668006"/>
    <n v="2026"/>
    <s v="Q2"/>
    <n v="5"/>
    <s v="May"/>
  </r>
  <r>
    <n v="3428"/>
    <d v="2026-05-13T00:00:00"/>
    <x v="1"/>
    <n v="2026"/>
    <n v="5"/>
    <x v="4"/>
    <x v="3"/>
    <x v="4"/>
    <x v="0"/>
    <s v="Returning"/>
    <x v="1"/>
    <s v="Trail Boots"/>
    <n v="1"/>
    <n v="144.51"/>
    <n v="0"/>
    <n v="79.22"/>
    <n v="144.51"/>
    <n v="79.22"/>
    <n v="65.289999999999992"/>
    <n v="0.45180264341568055"/>
    <n v="2026"/>
    <s v="Q2"/>
    <n v="5"/>
    <s v="May"/>
  </r>
  <r>
    <n v="765"/>
    <d v="2026-05-14T00:00:00"/>
    <x v="1"/>
    <n v="2026"/>
    <n v="5"/>
    <x v="4"/>
    <x v="1"/>
    <x v="6"/>
    <x v="1"/>
    <s v="Business"/>
    <x v="4"/>
    <s v="Training Mat"/>
    <n v="3"/>
    <n v="49.7"/>
    <n v="0.1"/>
    <n v="21.84"/>
    <n v="134.19000000000003"/>
    <n v="65.52"/>
    <n v="68.67000000000003"/>
    <n v="0.5117370892018781"/>
    <n v="2026"/>
    <s v="Q2"/>
    <n v="5"/>
    <s v="May"/>
  </r>
  <r>
    <n v="854"/>
    <d v="2026-05-14T00:00:00"/>
    <x v="1"/>
    <n v="2026"/>
    <n v="5"/>
    <x v="4"/>
    <x v="0"/>
    <x v="0"/>
    <x v="0"/>
    <s v="Returning"/>
    <x v="3"/>
    <s v="Compact Sleeping Bag"/>
    <n v="1"/>
    <n v="120.9"/>
    <n v="0"/>
    <n v="59.31"/>
    <n v="120.9"/>
    <n v="59.31"/>
    <n v="61.59"/>
    <n v="0.50942928039702229"/>
    <n v="2026"/>
    <s v="Q2"/>
    <n v="5"/>
    <s v="May"/>
  </r>
  <r>
    <n v="1087"/>
    <d v="2026-05-14T00:00:00"/>
    <x v="1"/>
    <n v="2026"/>
    <n v="5"/>
    <x v="4"/>
    <x v="2"/>
    <x v="10"/>
    <x v="0"/>
    <s v="Returning"/>
    <x v="3"/>
    <s v="Trail Tent 2P"/>
    <n v="1"/>
    <n v="195.72"/>
    <n v="0.05"/>
    <n v="105.73"/>
    <n v="185.934"/>
    <n v="105.73"/>
    <n v="80.203999999999994"/>
    <n v="0.43135736336549524"/>
    <n v="2026"/>
    <s v="Q2"/>
    <n v="5"/>
    <s v="May"/>
  </r>
  <r>
    <n v="1150"/>
    <d v="2026-05-14T00:00:00"/>
    <x v="1"/>
    <n v="2026"/>
    <n v="5"/>
    <x v="4"/>
    <x v="0"/>
    <x v="0"/>
    <x v="1"/>
    <s v="Returning"/>
    <x v="0"/>
    <s v="Compact Repair Kit"/>
    <n v="8"/>
    <n v="40.15"/>
    <n v="0.15"/>
    <n v="16.91"/>
    <n v="273.02"/>
    <n v="135.28"/>
    <n v="137.73999999999998"/>
    <n v="0.50450516445681637"/>
    <n v="2026"/>
    <s v="Q2"/>
    <n v="5"/>
    <s v="May"/>
  </r>
  <r>
    <n v="1902"/>
    <d v="2026-05-14T00:00:00"/>
    <x v="1"/>
    <n v="2026"/>
    <n v="5"/>
    <x v="4"/>
    <x v="1"/>
    <x v="14"/>
    <x v="2"/>
    <s v="Business"/>
    <x v="2"/>
    <s v="Carry-On Duffel"/>
    <n v="4"/>
    <n v="130.83000000000001"/>
    <n v="0"/>
    <n v="66.959999999999994"/>
    <n v="523.32000000000005"/>
    <n v="267.83999999999997"/>
    <n v="255.48000000000008"/>
    <n v="0.48819078193074994"/>
    <n v="2026"/>
    <s v="Q2"/>
    <n v="5"/>
    <s v="May"/>
  </r>
  <r>
    <n v="3913"/>
    <d v="2026-05-14T00:00:00"/>
    <x v="1"/>
    <n v="2026"/>
    <n v="5"/>
    <x v="4"/>
    <x v="1"/>
    <x v="12"/>
    <x v="0"/>
    <s v="New"/>
    <x v="0"/>
    <s v="Trail Bike Light"/>
    <n v="1"/>
    <n v="50.34"/>
    <n v="0.05"/>
    <n v="22.23"/>
    <n v="47.823"/>
    <n v="22.23"/>
    <n v="25.593"/>
    <n v="0.53516090584028608"/>
    <n v="2026"/>
    <s v="Q2"/>
    <n v="5"/>
    <s v="May"/>
  </r>
  <r>
    <n v="4378"/>
    <d v="2026-05-14T00:00:00"/>
    <x v="1"/>
    <n v="2026"/>
    <n v="5"/>
    <x v="4"/>
    <x v="2"/>
    <x v="10"/>
    <x v="0"/>
    <s v="Returning"/>
    <x v="0"/>
    <s v="Cycling Pack 12L"/>
    <n v="2"/>
    <n v="103.37"/>
    <n v="0"/>
    <n v="50.49"/>
    <n v="206.74"/>
    <n v="100.98"/>
    <n v="105.76"/>
    <n v="0.51156041404662866"/>
    <n v="2026"/>
    <s v="Q2"/>
    <n v="5"/>
    <s v="May"/>
  </r>
  <r>
    <n v="4551"/>
    <d v="2026-05-14T00:00:00"/>
    <x v="1"/>
    <n v="2026"/>
    <n v="5"/>
    <x v="4"/>
    <x v="1"/>
    <x v="14"/>
    <x v="2"/>
    <s v="Business"/>
    <x v="4"/>
    <s v="Weighted Vest"/>
    <n v="3"/>
    <n v="122.31"/>
    <n v="0.05"/>
    <n v="71.11"/>
    <n v="348.58350000000002"/>
    <n v="213.32999999999998"/>
    <n v="135.25350000000003"/>
    <n v="0.38800889887214979"/>
    <n v="2026"/>
    <s v="Q2"/>
    <n v="5"/>
    <s v="May"/>
  </r>
  <r>
    <n v="787"/>
    <d v="2026-05-15T00:00:00"/>
    <x v="1"/>
    <n v="2026"/>
    <n v="5"/>
    <x v="4"/>
    <x v="0"/>
    <x v="9"/>
    <x v="0"/>
    <s v="Business"/>
    <x v="2"/>
    <s v="Travel Backpack 35L"/>
    <n v="1"/>
    <n v="166.48"/>
    <n v="0"/>
    <n v="89.42"/>
    <n v="166.48"/>
    <n v="89.42"/>
    <n v="77.059999999999988"/>
    <n v="0.4628784238346948"/>
    <n v="2026"/>
    <s v="Q2"/>
    <n v="5"/>
    <s v="May"/>
  </r>
  <r>
    <n v="1133"/>
    <d v="2026-05-15T00:00:00"/>
    <x v="1"/>
    <n v="2026"/>
    <n v="5"/>
    <x v="4"/>
    <x v="0"/>
    <x v="15"/>
    <x v="2"/>
    <s v="New"/>
    <x v="3"/>
    <s v="Trail Tent 2P"/>
    <n v="3"/>
    <n v="192.21"/>
    <n v="0"/>
    <n v="103.51"/>
    <n v="576.63"/>
    <n v="310.53000000000003"/>
    <n v="266.09999999999997"/>
    <n v="0.46147442900993701"/>
    <n v="2026"/>
    <s v="Q2"/>
    <n v="5"/>
    <s v="May"/>
  </r>
  <r>
    <n v="2075"/>
    <d v="2026-05-15T00:00:00"/>
    <x v="1"/>
    <n v="2026"/>
    <n v="5"/>
    <x v="4"/>
    <x v="0"/>
    <x v="9"/>
    <x v="1"/>
    <s v="Business"/>
    <x v="3"/>
    <s v="Portable Camp Stove"/>
    <n v="6"/>
    <n v="81.13"/>
    <n v="0.05"/>
    <n v="39.409999999999997"/>
    <n v="462.44099999999997"/>
    <n v="236.45999999999998"/>
    <n v="225.98099999999999"/>
    <n v="0.48866990599881932"/>
    <n v="2026"/>
    <s v="Q2"/>
    <n v="5"/>
    <s v="May"/>
  </r>
  <r>
    <n v="2172"/>
    <d v="2026-05-15T00:00:00"/>
    <x v="1"/>
    <n v="2026"/>
    <n v="5"/>
    <x v="4"/>
    <x v="2"/>
    <x v="10"/>
    <x v="1"/>
    <s v="Business"/>
    <x v="2"/>
    <s v="Insulated Bottle"/>
    <n v="6"/>
    <n v="37.1"/>
    <n v="0.1"/>
    <n v="13.63"/>
    <n v="200.34000000000003"/>
    <n v="81.78"/>
    <n v="118.56000000000003"/>
    <n v="0.59179395028451642"/>
    <n v="2026"/>
    <s v="Q2"/>
    <n v="5"/>
    <s v="May"/>
  </r>
  <r>
    <n v="2977"/>
    <d v="2026-05-15T00:00:00"/>
    <x v="1"/>
    <n v="2026"/>
    <n v="5"/>
    <x v="4"/>
    <x v="1"/>
    <x v="14"/>
    <x v="1"/>
    <s v="Business"/>
    <x v="2"/>
    <s v="Insulated Bottle"/>
    <n v="6"/>
    <n v="35.92"/>
    <n v="0.15"/>
    <n v="13.3"/>
    <n v="183.19200000000001"/>
    <n v="79.800000000000011"/>
    <n v="103.392"/>
    <n v="0.56439145814227687"/>
    <n v="2026"/>
    <s v="Q2"/>
    <n v="5"/>
    <s v="May"/>
  </r>
  <r>
    <n v="3531"/>
    <d v="2026-05-15T00:00:00"/>
    <x v="1"/>
    <n v="2026"/>
    <n v="5"/>
    <x v="4"/>
    <x v="3"/>
    <x v="13"/>
    <x v="2"/>
    <s v="Business"/>
    <x v="4"/>
    <s v="Recovery Roller"/>
    <n v="4"/>
    <n v="36.21"/>
    <n v="0"/>
    <n v="14.3"/>
    <n v="144.84"/>
    <n v="57.2"/>
    <n v="87.64"/>
    <n v="0.60508146920740125"/>
    <n v="2026"/>
    <s v="Q2"/>
    <n v="5"/>
    <s v="May"/>
  </r>
  <r>
    <n v="3881"/>
    <d v="2026-05-15T00:00:00"/>
    <x v="1"/>
    <n v="2026"/>
    <n v="5"/>
    <x v="4"/>
    <x v="2"/>
    <x v="10"/>
    <x v="0"/>
    <s v="Business"/>
    <x v="1"/>
    <s v="Trekking Poles"/>
    <n v="3"/>
    <n v="73.03"/>
    <n v="0.05"/>
    <n v="33.200000000000003"/>
    <n v="208.13550000000001"/>
    <n v="99.600000000000009"/>
    <n v="108.5355"/>
    <n v="0.52146558371829888"/>
    <n v="2026"/>
    <s v="Q2"/>
    <n v="5"/>
    <s v="May"/>
  </r>
  <r>
    <n v="4469"/>
    <d v="2026-05-15T00:00:00"/>
    <x v="1"/>
    <n v="2026"/>
    <n v="5"/>
    <x v="4"/>
    <x v="2"/>
    <x v="5"/>
    <x v="2"/>
    <s v="Returning"/>
    <x v="0"/>
    <s v="Commuter Helmet"/>
    <n v="2"/>
    <n v="80.81"/>
    <n v="0"/>
    <n v="42.53"/>
    <n v="161.62"/>
    <n v="85.06"/>
    <n v="76.56"/>
    <n v="0.47370374953594852"/>
    <n v="2026"/>
    <s v="Q2"/>
    <n v="5"/>
    <s v="May"/>
  </r>
  <r>
    <n v="5037"/>
    <d v="2026-05-15T00:00:00"/>
    <x v="1"/>
    <n v="2026"/>
    <n v="5"/>
    <x v="4"/>
    <x v="1"/>
    <x v="11"/>
    <x v="0"/>
    <s v="New"/>
    <x v="0"/>
    <s v="Trail Bike Light"/>
    <n v="1"/>
    <n v="51.53"/>
    <n v="0.1"/>
    <n v="23.06"/>
    <n v="46.377000000000002"/>
    <n v="23.06"/>
    <n v="23.317000000000004"/>
    <n v="0.50277076999374692"/>
    <n v="2026"/>
    <s v="Q2"/>
    <n v="5"/>
    <s v="May"/>
  </r>
  <r>
    <n v="35"/>
    <d v="2026-05-16T00:00:00"/>
    <x v="1"/>
    <n v="2026"/>
    <n v="5"/>
    <x v="4"/>
    <x v="3"/>
    <x v="13"/>
    <x v="1"/>
    <s v="Business"/>
    <x v="3"/>
    <s v="Portable Camp Stove"/>
    <n v="5"/>
    <n v="81.75"/>
    <n v="0.05"/>
    <n v="39.159999999999997"/>
    <n v="388.3125"/>
    <n v="195.79999999999998"/>
    <n v="192.51250000000002"/>
    <n v="0.49576694028649609"/>
    <n v="2026"/>
    <s v="Q2"/>
    <n v="5"/>
    <s v="May"/>
  </r>
  <r>
    <n v="226"/>
    <d v="2026-05-16T00:00:00"/>
    <x v="1"/>
    <n v="2026"/>
    <n v="5"/>
    <x v="4"/>
    <x v="2"/>
    <x v="10"/>
    <x v="0"/>
    <s v="New"/>
    <x v="2"/>
    <s v="Travel Backpack 35L"/>
    <n v="1"/>
    <n v="165.99"/>
    <n v="0.1"/>
    <n v="89.9"/>
    <n v="149.39100000000002"/>
    <n v="89.9"/>
    <n v="59.491000000000014"/>
    <n v="0.3982234538894579"/>
    <n v="2026"/>
    <s v="Q2"/>
    <n v="5"/>
    <s v="May"/>
  </r>
  <r>
    <n v="1713"/>
    <d v="2026-05-16T00:00:00"/>
    <x v="1"/>
    <n v="2026"/>
    <n v="5"/>
    <x v="4"/>
    <x v="0"/>
    <x v="15"/>
    <x v="2"/>
    <s v="New"/>
    <x v="3"/>
    <s v="Compact Sleeping Bag"/>
    <n v="2"/>
    <n v="121.22"/>
    <n v="0"/>
    <n v="60.38"/>
    <n v="242.44"/>
    <n v="120.76"/>
    <n v="121.67999999999999"/>
    <n v="0.50189737667051637"/>
    <n v="2026"/>
    <s v="Q2"/>
    <n v="5"/>
    <s v="May"/>
  </r>
  <r>
    <n v="2320"/>
    <d v="2026-05-16T00:00:00"/>
    <x v="1"/>
    <n v="2026"/>
    <n v="5"/>
    <x v="4"/>
    <x v="1"/>
    <x v="12"/>
    <x v="2"/>
    <s v="Business"/>
    <x v="2"/>
    <s v="Carry-On Duffel"/>
    <n v="2"/>
    <n v="131.1"/>
    <n v="0"/>
    <n v="65.55"/>
    <n v="262.2"/>
    <n v="131.1"/>
    <n v="131.1"/>
    <n v="0.5"/>
    <n v="2026"/>
    <s v="Q2"/>
    <n v="5"/>
    <s v="May"/>
  </r>
  <r>
    <n v="2496"/>
    <d v="2026-05-16T00:00:00"/>
    <x v="1"/>
    <n v="2026"/>
    <n v="5"/>
    <x v="4"/>
    <x v="1"/>
    <x v="6"/>
    <x v="0"/>
    <s v="Returning"/>
    <x v="2"/>
    <s v="Packing Cube Set"/>
    <n v="2"/>
    <n v="46.44"/>
    <n v="0"/>
    <n v="18.63"/>
    <n v="92.88"/>
    <n v="37.26"/>
    <n v="55.62"/>
    <n v="0.59883720930232553"/>
    <n v="2026"/>
    <s v="Q2"/>
    <n v="5"/>
    <s v="May"/>
  </r>
  <r>
    <n v="2504"/>
    <d v="2026-05-16T00:00:00"/>
    <x v="1"/>
    <n v="2026"/>
    <n v="5"/>
    <x v="4"/>
    <x v="3"/>
    <x v="7"/>
    <x v="0"/>
    <s v="New"/>
    <x v="2"/>
    <s v="Insulated Bottle"/>
    <n v="1"/>
    <n v="36.659999999999997"/>
    <n v="0"/>
    <n v="13.61"/>
    <n v="36.659999999999997"/>
    <n v="13.61"/>
    <n v="23.049999999999997"/>
    <n v="0.62875068194217132"/>
    <n v="2026"/>
    <s v="Q2"/>
    <n v="5"/>
    <s v="May"/>
  </r>
  <r>
    <n v="2598"/>
    <d v="2026-05-16T00:00:00"/>
    <x v="1"/>
    <n v="2026"/>
    <n v="5"/>
    <x v="4"/>
    <x v="3"/>
    <x v="8"/>
    <x v="0"/>
    <s v="New"/>
    <x v="1"/>
    <s v="Summit Backpack 45L"/>
    <n v="5"/>
    <n v="156.16999999999999"/>
    <n v="0.1"/>
    <n v="80.59"/>
    <n v="702.76499999999999"/>
    <n v="402.95000000000005"/>
    <n v="299.81499999999994"/>
    <n v="0.42662198601239382"/>
    <n v="2026"/>
    <s v="Q2"/>
    <n v="5"/>
    <s v="May"/>
  </r>
  <r>
    <n v="2600"/>
    <d v="2026-05-16T00:00:00"/>
    <x v="1"/>
    <n v="2026"/>
    <n v="5"/>
    <x v="4"/>
    <x v="1"/>
    <x v="12"/>
    <x v="2"/>
    <s v="New"/>
    <x v="2"/>
    <s v="Insulated Bottle"/>
    <n v="1"/>
    <n v="35.97"/>
    <n v="0.1"/>
    <n v="13.54"/>
    <n v="32.372999999999998"/>
    <n v="13.54"/>
    <n v="18.832999999999998"/>
    <n v="0.58175022395205878"/>
    <n v="2026"/>
    <s v="Q2"/>
    <n v="5"/>
    <s v="May"/>
  </r>
  <r>
    <n v="2856"/>
    <d v="2026-05-16T00:00:00"/>
    <x v="1"/>
    <n v="2026"/>
    <n v="5"/>
    <x v="4"/>
    <x v="1"/>
    <x v="11"/>
    <x v="1"/>
    <s v="Business"/>
    <x v="4"/>
    <s v="Weighted Vest"/>
    <n v="4"/>
    <n v="125.11"/>
    <n v="0.15"/>
    <n v="70.010000000000005"/>
    <n v="425.37399999999997"/>
    <n v="280.04000000000002"/>
    <n v="145.33399999999995"/>
    <n v="0.34166169065340135"/>
    <n v="2026"/>
    <s v="Q2"/>
    <n v="5"/>
    <s v="May"/>
  </r>
  <r>
    <n v="3478"/>
    <d v="2026-05-16T00:00:00"/>
    <x v="1"/>
    <n v="2026"/>
    <n v="5"/>
    <x v="4"/>
    <x v="3"/>
    <x v="8"/>
    <x v="0"/>
    <s v="New"/>
    <x v="4"/>
    <s v="Recovery Roller"/>
    <n v="4"/>
    <n v="36.29"/>
    <n v="0.1"/>
    <n v="13.77"/>
    <n v="130.64400000000001"/>
    <n v="55.08"/>
    <n v="75.564000000000007"/>
    <n v="0.57839625241113257"/>
    <n v="2026"/>
    <s v="Q2"/>
    <n v="5"/>
    <s v="May"/>
  </r>
  <r>
    <n v="3599"/>
    <d v="2026-05-16T00:00:00"/>
    <x v="1"/>
    <n v="2026"/>
    <n v="5"/>
    <x v="4"/>
    <x v="1"/>
    <x v="6"/>
    <x v="0"/>
    <s v="New"/>
    <x v="1"/>
    <s v="Trail Boots"/>
    <n v="4"/>
    <n v="143.34"/>
    <n v="0"/>
    <n v="80.55"/>
    <n v="573.36"/>
    <n v="322.2"/>
    <n v="251.16000000000003"/>
    <n v="0.43804939305148599"/>
    <n v="2026"/>
    <s v="Q2"/>
    <n v="5"/>
    <s v="May"/>
  </r>
  <r>
    <n v="282"/>
    <d v="2026-05-17T00:00:00"/>
    <x v="1"/>
    <n v="2026"/>
    <n v="5"/>
    <x v="4"/>
    <x v="1"/>
    <x v="12"/>
    <x v="3"/>
    <s v="New"/>
    <x v="0"/>
    <s v="Trail Bike Light"/>
    <n v="3"/>
    <n v="51.68"/>
    <n v="0"/>
    <n v="22.4"/>
    <n v="155.04"/>
    <n v="67.199999999999989"/>
    <n v="87.84"/>
    <n v="0.56656346749226016"/>
    <n v="2026"/>
    <s v="Q2"/>
    <n v="5"/>
    <s v="May"/>
  </r>
  <r>
    <n v="980"/>
    <d v="2026-05-17T00:00:00"/>
    <x v="1"/>
    <n v="2026"/>
    <n v="5"/>
    <x v="4"/>
    <x v="3"/>
    <x v="7"/>
    <x v="0"/>
    <s v="Returning"/>
    <x v="2"/>
    <s v="Packing Cube Set"/>
    <n v="1"/>
    <n v="46.84"/>
    <n v="0"/>
    <n v="17.93"/>
    <n v="46.84"/>
    <n v="17.93"/>
    <n v="28.910000000000004"/>
    <n v="0.61720751494449189"/>
    <n v="2026"/>
    <s v="Q2"/>
    <n v="5"/>
    <s v="May"/>
  </r>
  <r>
    <n v="1155"/>
    <d v="2026-05-17T00:00:00"/>
    <x v="1"/>
    <n v="2026"/>
    <n v="5"/>
    <x v="4"/>
    <x v="2"/>
    <x v="2"/>
    <x v="3"/>
    <s v="New"/>
    <x v="1"/>
    <s v="Trekking Poles"/>
    <n v="5"/>
    <n v="72.900000000000006"/>
    <n v="0.05"/>
    <n v="31.57"/>
    <n v="346.27499999999998"/>
    <n v="157.85"/>
    <n v="188.42499999999998"/>
    <n v="0.54414843693596127"/>
    <n v="2026"/>
    <s v="Q2"/>
    <n v="5"/>
    <s v="May"/>
  </r>
  <r>
    <n v="1816"/>
    <d v="2026-05-17T00:00:00"/>
    <x v="1"/>
    <n v="2026"/>
    <n v="5"/>
    <x v="4"/>
    <x v="3"/>
    <x v="7"/>
    <x v="0"/>
    <s v="New"/>
    <x v="1"/>
    <s v="Hiking Daypack 20L"/>
    <n v="1"/>
    <n v="91.07"/>
    <n v="0"/>
    <n v="45.3"/>
    <n v="91.07"/>
    <n v="45.3"/>
    <n v="45.769999999999996"/>
    <n v="0.50258043263423735"/>
    <n v="2026"/>
    <s v="Q2"/>
    <n v="5"/>
    <s v="May"/>
  </r>
  <r>
    <n v="2128"/>
    <d v="2026-05-17T00:00:00"/>
    <x v="1"/>
    <n v="2026"/>
    <n v="5"/>
    <x v="4"/>
    <x v="2"/>
    <x v="10"/>
    <x v="2"/>
    <s v="New"/>
    <x v="0"/>
    <s v="Commuter Helmet"/>
    <n v="1"/>
    <n v="81.86"/>
    <n v="0"/>
    <n v="43.14"/>
    <n v="81.86"/>
    <n v="43.14"/>
    <n v="38.72"/>
    <n v="0.47300268751526997"/>
    <n v="2026"/>
    <s v="Q2"/>
    <n v="5"/>
    <s v="May"/>
  </r>
  <r>
    <n v="2296"/>
    <d v="2026-05-17T00:00:00"/>
    <x v="1"/>
    <n v="2026"/>
    <n v="5"/>
    <x v="4"/>
    <x v="3"/>
    <x v="8"/>
    <x v="0"/>
    <s v="Returning"/>
    <x v="2"/>
    <s v="Packing Cube Set"/>
    <n v="1"/>
    <n v="45.45"/>
    <n v="0"/>
    <n v="17.93"/>
    <n v="45.45"/>
    <n v="17.93"/>
    <n v="27.520000000000003"/>
    <n v="0.60550055005500558"/>
    <n v="2026"/>
    <s v="Q2"/>
    <n v="5"/>
    <s v="May"/>
  </r>
  <r>
    <n v="2322"/>
    <d v="2026-05-17T00:00:00"/>
    <x v="1"/>
    <n v="2026"/>
    <n v="5"/>
    <x v="4"/>
    <x v="2"/>
    <x v="10"/>
    <x v="2"/>
    <s v="Business"/>
    <x v="1"/>
    <s v="Trekking Poles"/>
    <n v="1"/>
    <n v="70.62"/>
    <n v="0"/>
    <n v="32.53"/>
    <n v="70.62"/>
    <n v="32.53"/>
    <n v="38.090000000000003"/>
    <n v="0.53936561880487111"/>
    <n v="2026"/>
    <s v="Q2"/>
    <n v="5"/>
    <s v="May"/>
  </r>
  <r>
    <n v="3480"/>
    <d v="2026-05-17T00:00:00"/>
    <x v="1"/>
    <n v="2026"/>
    <n v="5"/>
    <x v="4"/>
    <x v="3"/>
    <x v="8"/>
    <x v="0"/>
    <s v="New"/>
    <x v="4"/>
    <s v="Training Mat"/>
    <n v="2"/>
    <n v="51.56"/>
    <n v="0"/>
    <n v="22.46"/>
    <n v="103.12"/>
    <n v="44.92"/>
    <n v="58.2"/>
    <n v="0.56439100077579518"/>
    <n v="2026"/>
    <s v="Q2"/>
    <n v="5"/>
    <s v="May"/>
  </r>
  <r>
    <n v="4426"/>
    <d v="2026-05-17T00:00:00"/>
    <x v="1"/>
    <n v="2026"/>
    <n v="5"/>
    <x v="4"/>
    <x v="3"/>
    <x v="8"/>
    <x v="0"/>
    <s v="New"/>
    <x v="1"/>
    <s v="Trail Boots"/>
    <n v="2"/>
    <n v="146.22"/>
    <n v="0"/>
    <n v="81.069999999999993"/>
    <n v="292.44"/>
    <n v="162.13999999999999"/>
    <n v="130.30000000000001"/>
    <n v="0.4455614826973055"/>
    <n v="2026"/>
    <s v="Q2"/>
    <n v="5"/>
    <s v="May"/>
  </r>
  <r>
    <n v="4938"/>
    <d v="2026-05-17T00:00:00"/>
    <x v="1"/>
    <n v="2026"/>
    <n v="5"/>
    <x v="4"/>
    <x v="3"/>
    <x v="13"/>
    <x v="2"/>
    <s v="Returning"/>
    <x v="4"/>
    <s v="Training Mat"/>
    <n v="2"/>
    <n v="51.34"/>
    <n v="0"/>
    <n v="22.17"/>
    <n v="102.68"/>
    <n v="44.34"/>
    <n v="58.34"/>
    <n v="0.56817296455005839"/>
    <n v="2026"/>
    <s v="Q2"/>
    <n v="5"/>
    <s v="May"/>
  </r>
  <r>
    <n v="915"/>
    <d v="2026-05-18T00:00:00"/>
    <x v="1"/>
    <n v="2026"/>
    <n v="5"/>
    <x v="4"/>
    <x v="3"/>
    <x v="8"/>
    <x v="0"/>
    <s v="New"/>
    <x v="1"/>
    <s v="Summit Backpack 45L"/>
    <n v="1"/>
    <n v="153.61000000000001"/>
    <n v="0.05"/>
    <n v="79.94"/>
    <n v="145.92950000000002"/>
    <n v="79.94"/>
    <n v="65.989500000000021"/>
    <n v="0.45220123415758989"/>
    <n v="2026"/>
    <s v="Q2"/>
    <n v="5"/>
    <s v="May"/>
  </r>
  <r>
    <n v="1188"/>
    <d v="2026-05-18T00:00:00"/>
    <x v="1"/>
    <n v="2026"/>
    <n v="5"/>
    <x v="4"/>
    <x v="1"/>
    <x v="6"/>
    <x v="0"/>
    <s v="Returning"/>
    <x v="3"/>
    <s v="Portable Camp Stove"/>
    <n v="1"/>
    <n v="82.44"/>
    <n v="0.15"/>
    <n v="39.380000000000003"/>
    <n v="70.073999999999998"/>
    <n v="39.380000000000003"/>
    <n v="30.693999999999996"/>
    <n v="0.43802266175757054"/>
    <n v="2026"/>
    <s v="Q2"/>
    <n v="5"/>
    <s v="May"/>
  </r>
  <r>
    <n v="1594"/>
    <d v="2026-05-18T00:00:00"/>
    <x v="1"/>
    <n v="2026"/>
    <n v="5"/>
    <x v="4"/>
    <x v="0"/>
    <x v="0"/>
    <x v="1"/>
    <s v="Business"/>
    <x v="1"/>
    <s v="Hiking Daypack 20L"/>
    <n v="10"/>
    <n v="92.09"/>
    <n v="0.15"/>
    <n v="45.13"/>
    <n v="782.7650000000001"/>
    <n v="451.3"/>
    <n v="331.46500000000009"/>
    <n v="0.42345403792964686"/>
    <n v="2026"/>
    <s v="Q2"/>
    <n v="5"/>
    <s v="May"/>
  </r>
  <r>
    <n v="3022"/>
    <d v="2026-05-18T00:00:00"/>
    <x v="1"/>
    <n v="2026"/>
    <n v="5"/>
    <x v="4"/>
    <x v="3"/>
    <x v="8"/>
    <x v="3"/>
    <s v="New"/>
    <x v="2"/>
    <s v="Insulated Bottle"/>
    <n v="1"/>
    <n v="36.72"/>
    <n v="0"/>
    <n v="13.67"/>
    <n v="36.72"/>
    <n v="13.67"/>
    <n v="23.049999999999997"/>
    <n v="0.62772331154684091"/>
    <n v="2026"/>
    <s v="Q2"/>
    <n v="5"/>
    <s v="May"/>
  </r>
  <r>
    <n v="588"/>
    <d v="2026-05-19T00:00:00"/>
    <x v="1"/>
    <n v="2026"/>
    <n v="5"/>
    <x v="4"/>
    <x v="1"/>
    <x v="1"/>
    <x v="1"/>
    <s v="Business"/>
    <x v="2"/>
    <s v="Carry-On Duffel"/>
    <n v="3"/>
    <n v="132.41999999999999"/>
    <n v="0.05"/>
    <n v="67.09"/>
    <n v="377.39699999999999"/>
    <n v="201.27"/>
    <n v="176.12699999999998"/>
    <n v="0.46668892439526544"/>
    <n v="2026"/>
    <s v="Q2"/>
    <n v="5"/>
    <s v="May"/>
  </r>
  <r>
    <n v="1016"/>
    <d v="2026-05-19T00:00:00"/>
    <x v="1"/>
    <n v="2026"/>
    <n v="5"/>
    <x v="4"/>
    <x v="3"/>
    <x v="13"/>
    <x v="2"/>
    <s v="Returning"/>
    <x v="3"/>
    <s v="Trail Tent 2P"/>
    <n v="2"/>
    <n v="192.1"/>
    <n v="0.05"/>
    <n v="106.07"/>
    <n v="364.98999999999995"/>
    <n v="212.14"/>
    <n v="152.84999999999997"/>
    <n v="0.41877859667388145"/>
    <n v="2026"/>
    <s v="Q2"/>
    <n v="5"/>
    <s v="May"/>
  </r>
  <r>
    <n v="1930"/>
    <d v="2026-05-19T00:00:00"/>
    <x v="1"/>
    <n v="2026"/>
    <n v="5"/>
    <x v="4"/>
    <x v="2"/>
    <x v="16"/>
    <x v="2"/>
    <s v="New"/>
    <x v="2"/>
    <s v="Insulated Bottle"/>
    <n v="4"/>
    <n v="36.94"/>
    <n v="0"/>
    <n v="13.63"/>
    <n v="147.76"/>
    <n v="54.52"/>
    <n v="93.239999999999981"/>
    <n v="0.63102328099620997"/>
    <n v="2026"/>
    <s v="Q2"/>
    <n v="5"/>
    <s v="May"/>
  </r>
  <r>
    <n v="2658"/>
    <d v="2026-05-19T00:00:00"/>
    <x v="1"/>
    <n v="2026"/>
    <n v="5"/>
    <x v="4"/>
    <x v="0"/>
    <x v="15"/>
    <x v="0"/>
    <s v="Business"/>
    <x v="1"/>
    <s v="Summit Backpack 45L"/>
    <n v="1"/>
    <n v="153.16999999999999"/>
    <n v="0"/>
    <n v="78.489999999999995"/>
    <n v="153.16999999999999"/>
    <n v="78.489999999999995"/>
    <n v="74.679999999999993"/>
    <n v="0.48756283867598094"/>
    <n v="2026"/>
    <s v="Q2"/>
    <n v="5"/>
    <s v="May"/>
  </r>
  <r>
    <n v="2951"/>
    <d v="2026-05-19T00:00:00"/>
    <x v="1"/>
    <n v="2026"/>
    <n v="5"/>
    <x v="4"/>
    <x v="0"/>
    <x v="0"/>
    <x v="0"/>
    <s v="Business"/>
    <x v="0"/>
    <s v="Commuter Helmet"/>
    <n v="2"/>
    <n v="82.85"/>
    <n v="0"/>
    <n v="42.53"/>
    <n v="165.7"/>
    <n v="85.06"/>
    <n v="80.639999999999986"/>
    <n v="0.48666264333132164"/>
    <n v="2026"/>
    <s v="Q2"/>
    <n v="5"/>
    <s v="May"/>
  </r>
  <r>
    <n v="4328"/>
    <d v="2026-05-19T00:00:00"/>
    <x v="1"/>
    <n v="2026"/>
    <n v="5"/>
    <x v="4"/>
    <x v="2"/>
    <x v="5"/>
    <x v="3"/>
    <s v="New"/>
    <x v="1"/>
    <s v="Trail Boots"/>
    <n v="1"/>
    <n v="143.52000000000001"/>
    <n v="0"/>
    <n v="81.040000000000006"/>
    <n v="143.52000000000001"/>
    <n v="81.040000000000006"/>
    <n v="62.480000000000004"/>
    <n v="0.435340022296544"/>
    <n v="2026"/>
    <s v="Q2"/>
    <n v="5"/>
    <s v="May"/>
  </r>
  <r>
    <n v="4591"/>
    <d v="2026-05-19T00:00:00"/>
    <x v="1"/>
    <n v="2026"/>
    <n v="5"/>
    <x v="4"/>
    <x v="2"/>
    <x v="16"/>
    <x v="2"/>
    <s v="New"/>
    <x v="3"/>
    <s v="Trail Tent 2P"/>
    <n v="1"/>
    <n v="192.94"/>
    <n v="0"/>
    <n v="105.15"/>
    <n v="192.94"/>
    <n v="105.15"/>
    <n v="87.789999999999992"/>
    <n v="0.45501192080439512"/>
    <n v="2026"/>
    <s v="Q2"/>
    <n v="5"/>
    <s v="May"/>
  </r>
  <r>
    <n v="280"/>
    <d v="2026-05-20T00:00:00"/>
    <x v="1"/>
    <n v="2026"/>
    <n v="5"/>
    <x v="4"/>
    <x v="3"/>
    <x v="8"/>
    <x v="2"/>
    <s v="Business"/>
    <x v="2"/>
    <s v="Travel Backpack 35L"/>
    <n v="1"/>
    <n v="168.56"/>
    <n v="0"/>
    <n v="85.46"/>
    <n v="168.56"/>
    <n v="85.46"/>
    <n v="83.100000000000009"/>
    <n v="0.49299952539155201"/>
    <n v="2026"/>
    <s v="Q2"/>
    <n v="5"/>
    <s v="May"/>
  </r>
  <r>
    <n v="409"/>
    <d v="2026-05-20T00:00:00"/>
    <x v="1"/>
    <n v="2026"/>
    <n v="5"/>
    <x v="4"/>
    <x v="0"/>
    <x v="0"/>
    <x v="0"/>
    <s v="New"/>
    <x v="3"/>
    <s v="Compact Sleeping Bag"/>
    <n v="2"/>
    <n v="123.9"/>
    <n v="0"/>
    <n v="58.95"/>
    <n v="247.8"/>
    <n v="117.9"/>
    <n v="129.9"/>
    <n v="0.52421307506053272"/>
    <n v="2026"/>
    <s v="Q2"/>
    <n v="5"/>
    <s v="May"/>
  </r>
  <r>
    <n v="1372"/>
    <d v="2026-05-20T00:00:00"/>
    <x v="1"/>
    <n v="2026"/>
    <n v="5"/>
    <x v="4"/>
    <x v="0"/>
    <x v="9"/>
    <x v="0"/>
    <s v="New"/>
    <x v="1"/>
    <s v="Trail Boots"/>
    <n v="2"/>
    <n v="140.93"/>
    <n v="0"/>
    <n v="81.040000000000006"/>
    <n v="281.86"/>
    <n v="162.08000000000001"/>
    <n v="119.78"/>
    <n v="0.42496274746327961"/>
    <n v="2026"/>
    <s v="Q2"/>
    <n v="5"/>
    <s v="May"/>
  </r>
  <r>
    <n v="2327"/>
    <d v="2026-05-20T00:00:00"/>
    <x v="1"/>
    <n v="2026"/>
    <n v="5"/>
    <x v="4"/>
    <x v="2"/>
    <x v="5"/>
    <x v="2"/>
    <s v="Returning"/>
    <x v="1"/>
    <s v="Trekking Poles"/>
    <n v="1"/>
    <n v="73.150000000000006"/>
    <n v="0"/>
    <n v="32.950000000000003"/>
    <n v="73.150000000000006"/>
    <n v="32.950000000000003"/>
    <n v="40.200000000000003"/>
    <n v="0.54955570745044424"/>
    <n v="2026"/>
    <s v="Q2"/>
    <n v="5"/>
    <s v="May"/>
  </r>
  <r>
    <n v="2703"/>
    <d v="2026-05-20T00:00:00"/>
    <x v="1"/>
    <n v="2026"/>
    <n v="5"/>
    <x v="4"/>
    <x v="3"/>
    <x v="8"/>
    <x v="2"/>
    <s v="Business"/>
    <x v="3"/>
    <s v="Trail Tent 2P"/>
    <n v="2"/>
    <n v="197.35"/>
    <n v="0.05"/>
    <n v="102.63"/>
    <n v="374.96499999999997"/>
    <n v="205.26"/>
    <n v="169.70499999999998"/>
    <n v="0.45258890829810783"/>
    <n v="2026"/>
    <s v="Q2"/>
    <n v="5"/>
    <s v="May"/>
  </r>
  <r>
    <n v="2776"/>
    <d v="2026-05-20T00:00:00"/>
    <x v="1"/>
    <n v="2026"/>
    <n v="5"/>
    <x v="4"/>
    <x v="3"/>
    <x v="4"/>
    <x v="0"/>
    <s v="Business"/>
    <x v="2"/>
    <s v="Insulated Bottle"/>
    <n v="3"/>
    <n v="36.74"/>
    <n v="0.05"/>
    <n v="13.97"/>
    <n v="104.70899999999999"/>
    <n v="41.910000000000004"/>
    <n v="62.798999999999985"/>
    <n v="0.59974787267570118"/>
    <n v="2026"/>
    <s v="Q2"/>
    <n v="5"/>
    <s v="May"/>
  </r>
  <r>
    <n v="3411"/>
    <d v="2026-05-20T00:00:00"/>
    <x v="1"/>
    <n v="2026"/>
    <n v="5"/>
    <x v="4"/>
    <x v="1"/>
    <x v="11"/>
    <x v="0"/>
    <s v="Returning"/>
    <x v="1"/>
    <s v="Summit Backpack 45L"/>
    <n v="2"/>
    <n v="151.35"/>
    <n v="0.05"/>
    <n v="77.150000000000006"/>
    <n v="287.565"/>
    <n v="154.30000000000001"/>
    <n v="133.26499999999999"/>
    <n v="0.46342566028550064"/>
    <n v="2026"/>
    <s v="Q2"/>
    <n v="5"/>
    <s v="May"/>
  </r>
  <r>
    <n v="3841"/>
    <d v="2026-05-20T00:00:00"/>
    <x v="1"/>
    <n v="2026"/>
    <n v="5"/>
    <x v="4"/>
    <x v="0"/>
    <x v="15"/>
    <x v="2"/>
    <s v="New"/>
    <x v="0"/>
    <s v="Trail Bike Light"/>
    <n v="2"/>
    <n v="50.09"/>
    <n v="0.05"/>
    <n v="23.16"/>
    <n v="95.171000000000006"/>
    <n v="46.32"/>
    <n v="48.851000000000006"/>
    <n v="0.51329711781950382"/>
    <n v="2026"/>
    <s v="Q2"/>
    <n v="5"/>
    <s v="May"/>
  </r>
  <r>
    <n v="5121"/>
    <d v="2026-05-20T00:00:00"/>
    <x v="1"/>
    <n v="2026"/>
    <n v="5"/>
    <x v="4"/>
    <x v="0"/>
    <x v="9"/>
    <x v="0"/>
    <s v="New"/>
    <x v="4"/>
    <s v="Weighted Vest"/>
    <n v="2"/>
    <n v="121.96"/>
    <n v="0.05"/>
    <n v="71.2"/>
    <n v="231.72399999999999"/>
    <n v="142.4"/>
    <n v="89.323999999999984"/>
    <n v="0.38547582468799085"/>
    <n v="2026"/>
    <s v="Q2"/>
    <n v="5"/>
    <s v="May"/>
  </r>
  <r>
    <n v="53"/>
    <d v="2026-05-21T00:00:00"/>
    <x v="1"/>
    <n v="2026"/>
    <n v="5"/>
    <x v="4"/>
    <x v="3"/>
    <x v="13"/>
    <x v="0"/>
    <s v="Business"/>
    <x v="2"/>
    <s v="Carry-On Duffel"/>
    <n v="1"/>
    <n v="134.28"/>
    <n v="0.05"/>
    <n v="65.44"/>
    <n v="127.56599999999999"/>
    <n v="65.44"/>
    <n v="62.125999999999991"/>
    <n v="0.487010645469796"/>
    <n v="2026"/>
    <s v="Q2"/>
    <n v="5"/>
    <s v="May"/>
  </r>
  <r>
    <n v="127"/>
    <d v="2026-05-21T00:00:00"/>
    <x v="1"/>
    <n v="2026"/>
    <n v="5"/>
    <x v="4"/>
    <x v="3"/>
    <x v="7"/>
    <x v="0"/>
    <s v="Business"/>
    <x v="0"/>
    <s v="Cycling Pack 12L"/>
    <n v="3"/>
    <n v="100.48"/>
    <n v="0.05"/>
    <n v="50.68"/>
    <n v="286.36799999999999"/>
    <n v="152.04"/>
    <n v="134.328"/>
    <n v="0.46907475695608447"/>
    <n v="2026"/>
    <s v="Q2"/>
    <n v="5"/>
    <s v="May"/>
  </r>
  <r>
    <n v="1092"/>
    <d v="2026-05-21T00:00:00"/>
    <x v="1"/>
    <n v="2026"/>
    <n v="5"/>
    <x v="4"/>
    <x v="3"/>
    <x v="8"/>
    <x v="0"/>
    <s v="New"/>
    <x v="4"/>
    <s v="Recovery Roller"/>
    <n v="3"/>
    <n v="36.229999999999997"/>
    <n v="0"/>
    <n v="13.55"/>
    <n v="108.69"/>
    <n v="40.650000000000006"/>
    <n v="68.039999999999992"/>
    <n v="0.62600055202870541"/>
    <n v="2026"/>
    <s v="Q2"/>
    <n v="5"/>
    <s v="May"/>
  </r>
  <r>
    <n v="1213"/>
    <d v="2026-05-21T00:00:00"/>
    <x v="1"/>
    <n v="2026"/>
    <n v="5"/>
    <x v="4"/>
    <x v="2"/>
    <x v="2"/>
    <x v="3"/>
    <s v="Returning"/>
    <x v="3"/>
    <s v="Compact Sleeping Bag"/>
    <n v="3"/>
    <n v="120.61"/>
    <n v="0"/>
    <n v="60.17"/>
    <n v="361.83"/>
    <n v="180.51"/>
    <n v="181.32"/>
    <n v="0.50111931017328581"/>
    <n v="2026"/>
    <s v="Q2"/>
    <n v="5"/>
    <s v="May"/>
  </r>
  <r>
    <n v="1849"/>
    <d v="2026-05-21T00:00:00"/>
    <x v="1"/>
    <n v="2026"/>
    <n v="5"/>
    <x v="4"/>
    <x v="2"/>
    <x v="5"/>
    <x v="3"/>
    <s v="Returning"/>
    <x v="2"/>
    <s v="Packing Cube Set"/>
    <n v="3"/>
    <n v="46.46"/>
    <n v="0"/>
    <n v="18.71"/>
    <n v="139.38"/>
    <n v="56.13"/>
    <n v="83.25"/>
    <n v="0.59728798966853214"/>
    <n v="2026"/>
    <s v="Q2"/>
    <n v="5"/>
    <s v="May"/>
  </r>
  <r>
    <n v="2395"/>
    <d v="2026-05-21T00:00:00"/>
    <x v="1"/>
    <n v="2026"/>
    <n v="5"/>
    <x v="4"/>
    <x v="1"/>
    <x v="12"/>
    <x v="0"/>
    <s v="Business"/>
    <x v="4"/>
    <s v="Recovery Roller"/>
    <n v="1"/>
    <n v="36.9"/>
    <n v="0.05"/>
    <n v="13.89"/>
    <n v="35.055"/>
    <n v="13.89"/>
    <n v="21.164999999999999"/>
    <n v="0.60376551133932388"/>
    <n v="2026"/>
    <s v="Q2"/>
    <n v="5"/>
    <s v="May"/>
  </r>
  <r>
    <n v="4166"/>
    <d v="2026-05-21T00:00:00"/>
    <x v="1"/>
    <n v="2026"/>
    <n v="5"/>
    <x v="4"/>
    <x v="2"/>
    <x v="3"/>
    <x v="0"/>
    <s v="New"/>
    <x v="4"/>
    <s v="Resistance Band Set"/>
    <n v="6"/>
    <n v="40.61"/>
    <n v="0.05"/>
    <n v="15.14"/>
    <n v="231.47699999999998"/>
    <n v="90.84"/>
    <n v="140.63699999999997"/>
    <n v="0.607563602431343"/>
    <n v="2026"/>
    <s v="Q2"/>
    <n v="5"/>
    <s v="May"/>
  </r>
  <r>
    <n v="1004"/>
    <d v="2026-05-22T00:00:00"/>
    <x v="1"/>
    <n v="2026"/>
    <n v="5"/>
    <x v="4"/>
    <x v="3"/>
    <x v="13"/>
    <x v="0"/>
    <s v="Business"/>
    <x v="2"/>
    <s v="Insulated Bottle"/>
    <n v="2"/>
    <n v="36.86"/>
    <n v="0.05"/>
    <n v="13.85"/>
    <n v="70.033999999999992"/>
    <n v="27.7"/>
    <n v="42.333999999999989"/>
    <n v="0.60447782505640113"/>
    <n v="2026"/>
    <s v="Q2"/>
    <n v="5"/>
    <s v="May"/>
  </r>
  <r>
    <n v="1012"/>
    <d v="2026-05-22T00:00:00"/>
    <x v="1"/>
    <n v="2026"/>
    <n v="5"/>
    <x v="4"/>
    <x v="1"/>
    <x v="6"/>
    <x v="0"/>
    <s v="New"/>
    <x v="1"/>
    <s v="Summit Backpack 45L"/>
    <n v="3"/>
    <n v="156.74"/>
    <n v="0"/>
    <n v="79.819999999999993"/>
    <n v="470.22"/>
    <n v="239.45999999999998"/>
    <n v="230.76000000000005"/>
    <n v="0.49074901110118674"/>
    <n v="2026"/>
    <s v="Q2"/>
    <n v="5"/>
    <s v="May"/>
  </r>
  <r>
    <n v="2180"/>
    <d v="2026-05-22T00:00:00"/>
    <x v="1"/>
    <n v="2026"/>
    <n v="5"/>
    <x v="4"/>
    <x v="0"/>
    <x v="9"/>
    <x v="1"/>
    <s v="Returning"/>
    <x v="0"/>
    <s v="Trail Bike Light"/>
    <n v="3"/>
    <n v="51.04"/>
    <n v="0.2"/>
    <n v="22.32"/>
    <n v="122.49600000000001"/>
    <n v="66.960000000000008"/>
    <n v="55.536000000000001"/>
    <n v="0.45336990595611282"/>
    <n v="2026"/>
    <s v="Q2"/>
    <n v="5"/>
    <s v="May"/>
  </r>
  <r>
    <n v="3659"/>
    <d v="2026-05-22T00:00:00"/>
    <x v="1"/>
    <n v="2026"/>
    <n v="5"/>
    <x v="4"/>
    <x v="3"/>
    <x v="13"/>
    <x v="2"/>
    <s v="New"/>
    <x v="1"/>
    <s v="Hiking Daypack 20L"/>
    <n v="2"/>
    <n v="93.55"/>
    <n v="0"/>
    <n v="44.31"/>
    <n v="187.1"/>
    <n v="88.62"/>
    <n v="98.47999999999999"/>
    <n v="0.52634954569748793"/>
    <n v="2026"/>
    <s v="Q2"/>
    <n v="5"/>
    <s v="May"/>
  </r>
  <r>
    <n v="3775"/>
    <d v="2026-05-22T00:00:00"/>
    <x v="1"/>
    <n v="2026"/>
    <n v="5"/>
    <x v="4"/>
    <x v="2"/>
    <x v="2"/>
    <x v="0"/>
    <s v="Business"/>
    <x v="2"/>
    <s v="Carry-On Duffel"/>
    <n v="1"/>
    <n v="131.74"/>
    <n v="0"/>
    <n v="66.650000000000006"/>
    <n v="131.74"/>
    <n v="66.650000000000006"/>
    <n v="65.09"/>
    <n v="0.49407924700166994"/>
    <n v="2026"/>
    <s v="Q2"/>
    <n v="5"/>
    <s v="May"/>
  </r>
  <r>
    <n v="4071"/>
    <d v="2026-05-22T00:00:00"/>
    <x v="1"/>
    <n v="2026"/>
    <n v="5"/>
    <x v="4"/>
    <x v="3"/>
    <x v="8"/>
    <x v="0"/>
    <s v="New"/>
    <x v="1"/>
    <s v="Hiking Daypack 20L"/>
    <n v="5"/>
    <n v="91.79"/>
    <n v="0.05"/>
    <n v="44.48"/>
    <n v="436.0025"/>
    <n v="222.39999999999998"/>
    <n v="213.60250000000002"/>
    <n v="0.48991118170193981"/>
    <n v="2026"/>
    <s v="Q2"/>
    <n v="5"/>
    <s v="May"/>
  </r>
  <r>
    <n v="5137"/>
    <d v="2026-05-22T00:00:00"/>
    <x v="1"/>
    <n v="2026"/>
    <n v="5"/>
    <x v="4"/>
    <x v="3"/>
    <x v="13"/>
    <x v="0"/>
    <s v="Business"/>
    <x v="1"/>
    <s v="Summit Backpack 45L"/>
    <n v="4"/>
    <n v="155.4"/>
    <n v="0.05"/>
    <n v="77.31"/>
    <n v="590.52"/>
    <n v="309.24"/>
    <n v="281.27999999999997"/>
    <n v="0.47632595001016048"/>
    <n v="2026"/>
    <s v="Q2"/>
    <n v="5"/>
    <s v="May"/>
  </r>
  <r>
    <n v="133"/>
    <d v="2026-05-23T00:00:00"/>
    <x v="1"/>
    <n v="2026"/>
    <n v="5"/>
    <x v="4"/>
    <x v="1"/>
    <x v="1"/>
    <x v="0"/>
    <s v="New"/>
    <x v="2"/>
    <s v="Insulated Bottle"/>
    <n v="1"/>
    <n v="36.57"/>
    <n v="0.05"/>
    <n v="13.33"/>
    <n v="34.741500000000002"/>
    <n v="13.33"/>
    <n v="21.411500000000004"/>
    <n v="0.61630902522919284"/>
    <n v="2026"/>
    <s v="Q2"/>
    <n v="5"/>
    <s v="May"/>
  </r>
  <r>
    <n v="1385"/>
    <d v="2026-05-23T00:00:00"/>
    <x v="1"/>
    <n v="2026"/>
    <n v="5"/>
    <x v="4"/>
    <x v="2"/>
    <x v="16"/>
    <x v="0"/>
    <s v="New"/>
    <x v="0"/>
    <s v="Compact Repair Kit"/>
    <n v="2"/>
    <n v="41.19"/>
    <n v="0"/>
    <n v="17.190000000000001"/>
    <n v="82.38"/>
    <n v="34.380000000000003"/>
    <n v="47.999999999999993"/>
    <n v="0.58266569555717407"/>
    <n v="2026"/>
    <s v="Q2"/>
    <n v="5"/>
    <s v="May"/>
  </r>
  <r>
    <n v="1597"/>
    <d v="2026-05-23T00:00:00"/>
    <x v="1"/>
    <n v="2026"/>
    <n v="5"/>
    <x v="4"/>
    <x v="3"/>
    <x v="8"/>
    <x v="0"/>
    <s v="Returning"/>
    <x v="2"/>
    <s v="Carry-On Duffel"/>
    <n v="1"/>
    <n v="136.66999999999999"/>
    <n v="0.05"/>
    <n v="67.099999999999994"/>
    <n v="129.83649999999997"/>
    <n v="67.099999999999994"/>
    <n v="62.736499999999978"/>
    <n v="0.48319617364916639"/>
    <n v="2026"/>
    <s v="Q2"/>
    <n v="5"/>
    <s v="May"/>
  </r>
  <r>
    <n v="2273"/>
    <d v="2026-05-23T00:00:00"/>
    <x v="1"/>
    <n v="2026"/>
    <n v="5"/>
    <x v="4"/>
    <x v="2"/>
    <x v="2"/>
    <x v="2"/>
    <s v="New"/>
    <x v="4"/>
    <s v="Recovery Roller"/>
    <n v="2"/>
    <n v="35.700000000000003"/>
    <n v="0"/>
    <n v="13.52"/>
    <n v="71.400000000000006"/>
    <n v="27.04"/>
    <n v="44.360000000000007"/>
    <n v="0.62128851540616248"/>
    <n v="2026"/>
    <s v="Q2"/>
    <n v="5"/>
    <s v="May"/>
  </r>
  <r>
    <n v="2931"/>
    <d v="2026-05-23T00:00:00"/>
    <x v="1"/>
    <n v="2026"/>
    <n v="5"/>
    <x v="4"/>
    <x v="0"/>
    <x v="0"/>
    <x v="0"/>
    <s v="Returning"/>
    <x v="0"/>
    <s v="Cycling Pack 12L"/>
    <n v="1"/>
    <n v="100.87"/>
    <n v="0"/>
    <n v="50.4"/>
    <n v="100.87"/>
    <n v="50.4"/>
    <n v="50.470000000000006"/>
    <n v="0.5003469812630118"/>
    <n v="2026"/>
    <s v="Q2"/>
    <n v="5"/>
    <s v="May"/>
  </r>
  <r>
    <n v="4143"/>
    <d v="2026-05-23T00:00:00"/>
    <x v="1"/>
    <n v="2026"/>
    <n v="5"/>
    <x v="4"/>
    <x v="2"/>
    <x v="16"/>
    <x v="2"/>
    <s v="Returning"/>
    <x v="2"/>
    <s v="Carry-On Duffel"/>
    <n v="1"/>
    <n v="130.80000000000001"/>
    <n v="0"/>
    <n v="68.7"/>
    <n v="130.80000000000001"/>
    <n v="68.7"/>
    <n v="62.100000000000009"/>
    <n v="0.4747706422018349"/>
    <n v="2026"/>
    <s v="Q2"/>
    <n v="5"/>
    <s v="May"/>
  </r>
  <r>
    <n v="4504"/>
    <d v="2026-05-23T00:00:00"/>
    <x v="1"/>
    <n v="2026"/>
    <n v="5"/>
    <x v="4"/>
    <x v="0"/>
    <x v="9"/>
    <x v="3"/>
    <s v="Returning"/>
    <x v="1"/>
    <s v="Summit Backpack 45L"/>
    <n v="1"/>
    <n v="153.88999999999999"/>
    <n v="0"/>
    <n v="79.64"/>
    <n v="153.88999999999999"/>
    <n v="79.64"/>
    <n v="74.249999999999986"/>
    <n v="0.4824874910650464"/>
    <n v="2026"/>
    <s v="Q2"/>
    <n v="5"/>
    <s v="May"/>
  </r>
  <r>
    <n v="656"/>
    <d v="2026-05-24T00:00:00"/>
    <x v="1"/>
    <n v="2026"/>
    <n v="5"/>
    <x v="4"/>
    <x v="3"/>
    <x v="7"/>
    <x v="0"/>
    <s v="New"/>
    <x v="3"/>
    <s v="Compact Sleeping Bag"/>
    <n v="1"/>
    <n v="122.51"/>
    <n v="0.15"/>
    <n v="62.2"/>
    <n v="104.1335"/>
    <n v="62.2"/>
    <n v="41.933499999999995"/>
    <n v="0.40268981643755369"/>
    <n v="2026"/>
    <s v="Q2"/>
    <n v="5"/>
    <s v="May"/>
  </r>
  <r>
    <n v="979"/>
    <d v="2026-05-24T00:00:00"/>
    <x v="1"/>
    <n v="2026"/>
    <n v="5"/>
    <x v="4"/>
    <x v="3"/>
    <x v="4"/>
    <x v="1"/>
    <s v="Returning"/>
    <x v="0"/>
    <s v="Commuter Helmet"/>
    <n v="8"/>
    <n v="79.94"/>
    <n v="0.15"/>
    <n v="41.65"/>
    <n v="543.59199999999998"/>
    <n v="333.2"/>
    <n v="210.392"/>
    <n v="0.38704028021015763"/>
    <n v="2026"/>
    <s v="Q2"/>
    <n v="5"/>
    <s v="May"/>
  </r>
  <r>
    <n v="1510"/>
    <d v="2026-05-24T00:00:00"/>
    <x v="1"/>
    <n v="2026"/>
    <n v="5"/>
    <x v="4"/>
    <x v="3"/>
    <x v="7"/>
    <x v="0"/>
    <s v="New"/>
    <x v="0"/>
    <s v="Trail Bike Light"/>
    <n v="2"/>
    <n v="50.78"/>
    <n v="0.05"/>
    <n v="23.03"/>
    <n v="96.481999999999999"/>
    <n v="46.06"/>
    <n v="50.421999999999997"/>
    <n v="0.52260525279326708"/>
    <n v="2026"/>
    <s v="Q2"/>
    <n v="5"/>
    <s v="May"/>
  </r>
  <r>
    <n v="1959"/>
    <d v="2026-05-24T00:00:00"/>
    <x v="1"/>
    <n v="2026"/>
    <n v="5"/>
    <x v="4"/>
    <x v="0"/>
    <x v="15"/>
    <x v="3"/>
    <s v="Business"/>
    <x v="0"/>
    <s v="Commuter Helmet"/>
    <n v="2"/>
    <n v="80.59"/>
    <n v="0.05"/>
    <n v="41.44"/>
    <n v="153.12100000000001"/>
    <n v="82.88"/>
    <n v="70.241000000000014"/>
    <n v="0.45872871781140412"/>
    <n v="2026"/>
    <s v="Q2"/>
    <n v="5"/>
    <s v="May"/>
  </r>
  <r>
    <n v="2089"/>
    <d v="2026-05-24T00:00:00"/>
    <x v="1"/>
    <n v="2026"/>
    <n v="5"/>
    <x v="4"/>
    <x v="0"/>
    <x v="15"/>
    <x v="3"/>
    <s v="New"/>
    <x v="4"/>
    <s v="Recovery Roller"/>
    <n v="3"/>
    <n v="35.75"/>
    <n v="0.15"/>
    <n v="13.54"/>
    <n v="91.162499999999994"/>
    <n v="40.619999999999997"/>
    <n v="50.542499999999997"/>
    <n v="0.55442204853969557"/>
    <n v="2026"/>
    <s v="Q2"/>
    <n v="5"/>
    <s v="May"/>
  </r>
  <r>
    <n v="2446"/>
    <d v="2026-05-24T00:00:00"/>
    <x v="1"/>
    <n v="2026"/>
    <n v="5"/>
    <x v="4"/>
    <x v="1"/>
    <x v="12"/>
    <x v="0"/>
    <s v="New"/>
    <x v="3"/>
    <s v="Trail Tent 2P"/>
    <n v="5"/>
    <n v="195.78"/>
    <n v="0.1"/>
    <n v="101.98"/>
    <n v="881.01"/>
    <n v="509.90000000000003"/>
    <n v="371.10999999999996"/>
    <n v="0.4212324491208953"/>
    <n v="2026"/>
    <s v="Q2"/>
    <n v="5"/>
    <s v="May"/>
  </r>
  <r>
    <n v="2847"/>
    <d v="2026-05-24T00:00:00"/>
    <x v="1"/>
    <n v="2026"/>
    <n v="5"/>
    <x v="4"/>
    <x v="3"/>
    <x v="13"/>
    <x v="0"/>
    <s v="Returning"/>
    <x v="3"/>
    <s v="Compact Sleeping Bag"/>
    <n v="2"/>
    <n v="125.95"/>
    <n v="0.05"/>
    <n v="61.74"/>
    <n v="239.30500000000001"/>
    <n v="123.48"/>
    <n v="115.825"/>
    <n v="0.48400576669940032"/>
    <n v="2026"/>
    <s v="Q2"/>
    <n v="5"/>
    <s v="May"/>
  </r>
  <r>
    <n v="3454"/>
    <d v="2026-05-24T00:00:00"/>
    <x v="1"/>
    <n v="2026"/>
    <n v="5"/>
    <x v="4"/>
    <x v="3"/>
    <x v="7"/>
    <x v="0"/>
    <s v="New"/>
    <x v="4"/>
    <s v="Resistance Band Set"/>
    <n v="2"/>
    <n v="41.32"/>
    <n v="0"/>
    <n v="14.91"/>
    <n v="82.64"/>
    <n v="29.82"/>
    <n v="52.82"/>
    <n v="0.63915779283639884"/>
    <n v="2026"/>
    <s v="Q2"/>
    <n v="5"/>
    <s v="May"/>
  </r>
  <r>
    <n v="4472"/>
    <d v="2026-05-24T00:00:00"/>
    <x v="1"/>
    <n v="2026"/>
    <n v="5"/>
    <x v="4"/>
    <x v="3"/>
    <x v="8"/>
    <x v="3"/>
    <s v="New"/>
    <x v="1"/>
    <s v="Trail Boots"/>
    <n v="2"/>
    <n v="144.01"/>
    <n v="0"/>
    <n v="79.37"/>
    <n v="288.02"/>
    <n v="158.74"/>
    <n v="129.27999999999997"/>
    <n v="0.44885771821401282"/>
    <n v="2026"/>
    <s v="Q2"/>
    <n v="5"/>
    <s v="May"/>
  </r>
  <r>
    <n v="4852"/>
    <d v="2026-05-24T00:00:00"/>
    <x v="1"/>
    <n v="2026"/>
    <n v="5"/>
    <x v="4"/>
    <x v="0"/>
    <x v="15"/>
    <x v="0"/>
    <s v="Business"/>
    <x v="0"/>
    <s v="Trail Bike Light"/>
    <n v="2"/>
    <n v="51.17"/>
    <n v="0.05"/>
    <n v="21.97"/>
    <n v="97.222999999999999"/>
    <n v="43.94"/>
    <n v="53.283000000000001"/>
    <n v="0.54804932989107513"/>
    <n v="2026"/>
    <s v="Q2"/>
    <n v="5"/>
    <s v="May"/>
  </r>
  <r>
    <n v="4959"/>
    <d v="2026-05-24T00:00:00"/>
    <x v="1"/>
    <n v="2026"/>
    <n v="5"/>
    <x v="4"/>
    <x v="0"/>
    <x v="0"/>
    <x v="1"/>
    <s v="Business"/>
    <x v="3"/>
    <s v="Portable Camp Stove"/>
    <n v="6"/>
    <n v="83.58"/>
    <n v="0.2"/>
    <n v="40.5"/>
    <n v="401.18400000000003"/>
    <n v="243"/>
    <n v="158.18400000000003"/>
    <n v="0.39429289303661169"/>
    <n v="2026"/>
    <s v="Q2"/>
    <n v="5"/>
    <s v="May"/>
  </r>
  <r>
    <n v="5056"/>
    <d v="2026-05-24T00:00:00"/>
    <x v="1"/>
    <n v="2026"/>
    <n v="5"/>
    <x v="4"/>
    <x v="2"/>
    <x v="16"/>
    <x v="3"/>
    <s v="Returning"/>
    <x v="3"/>
    <s v="Portable Camp Stove"/>
    <n v="2"/>
    <n v="80.010000000000005"/>
    <n v="0"/>
    <n v="38.54"/>
    <n v="160.02000000000001"/>
    <n v="77.08"/>
    <n v="82.940000000000012"/>
    <n v="0.51831021122359711"/>
    <n v="2026"/>
    <s v="Q2"/>
    <n v="5"/>
    <s v="May"/>
  </r>
  <r>
    <n v="1152"/>
    <d v="2026-05-25T00:00:00"/>
    <x v="1"/>
    <n v="2026"/>
    <n v="5"/>
    <x v="4"/>
    <x v="3"/>
    <x v="7"/>
    <x v="0"/>
    <s v="New"/>
    <x v="1"/>
    <s v="Hiking Daypack 20L"/>
    <n v="2"/>
    <n v="94.4"/>
    <n v="0"/>
    <n v="46.39"/>
    <n v="188.8"/>
    <n v="92.78"/>
    <n v="96.02000000000001"/>
    <n v="0.50858050847457625"/>
    <n v="2026"/>
    <s v="Q2"/>
    <n v="5"/>
    <s v="May"/>
  </r>
  <r>
    <n v="3919"/>
    <d v="2026-05-25T00:00:00"/>
    <x v="1"/>
    <n v="2026"/>
    <n v="5"/>
    <x v="4"/>
    <x v="2"/>
    <x v="2"/>
    <x v="2"/>
    <s v="Business"/>
    <x v="1"/>
    <s v="Summit Backpack 45L"/>
    <n v="6"/>
    <n v="157.33000000000001"/>
    <n v="0"/>
    <n v="78.849999999999994"/>
    <n v="943.98"/>
    <n v="473.09999999999997"/>
    <n v="470.88000000000005"/>
    <n v="0.4988241276298227"/>
    <n v="2026"/>
    <s v="Q2"/>
    <n v="5"/>
    <s v="May"/>
  </r>
  <r>
    <n v="4202"/>
    <d v="2026-05-25T00:00:00"/>
    <x v="1"/>
    <n v="2026"/>
    <n v="5"/>
    <x v="4"/>
    <x v="2"/>
    <x v="3"/>
    <x v="0"/>
    <s v="New"/>
    <x v="3"/>
    <s v="Compact Sleeping Bag"/>
    <n v="1"/>
    <n v="125.44"/>
    <n v="0"/>
    <n v="59.92"/>
    <n v="125.44"/>
    <n v="59.92"/>
    <n v="65.52"/>
    <n v="0.5223214285714286"/>
    <n v="2026"/>
    <s v="Q2"/>
    <n v="5"/>
    <s v="May"/>
  </r>
  <r>
    <n v="4274"/>
    <d v="2026-05-25T00:00:00"/>
    <x v="1"/>
    <n v="2026"/>
    <n v="5"/>
    <x v="4"/>
    <x v="1"/>
    <x v="12"/>
    <x v="3"/>
    <s v="Returning"/>
    <x v="4"/>
    <s v="Recovery Roller"/>
    <n v="2"/>
    <n v="36.18"/>
    <n v="0"/>
    <n v="13.71"/>
    <n v="72.36"/>
    <n v="27.42"/>
    <n v="44.94"/>
    <n v="0.62106135986733002"/>
    <n v="2026"/>
    <s v="Q2"/>
    <n v="5"/>
    <s v="May"/>
  </r>
  <r>
    <n v="4364"/>
    <d v="2026-05-25T00:00:00"/>
    <x v="1"/>
    <n v="2026"/>
    <n v="5"/>
    <x v="4"/>
    <x v="0"/>
    <x v="15"/>
    <x v="2"/>
    <s v="Returning"/>
    <x v="4"/>
    <s v="Resistance Band Set"/>
    <n v="1"/>
    <n v="41"/>
    <n v="0.05"/>
    <n v="14.51"/>
    <n v="38.949999999999996"/>
    <n v="14.51"/>
    <n v="24.439999999999998"/>
    <n v="0.62747111681643131"/>
    <n v="2026"/>
    <s v="Q2"/>
    <n v="5"/>
    <s v="May"/>
  </r>
  <r>
    <n v="4896"/>
    <d v="2026-05-25T00:00:00"/>
    <x v="1"/>
    <n v="2026"/>
    <n v="5"/>
    <x v="4"/>
    <x v="2"/>
    <x v="5"/>
    <x v="0"/>
    <s v="Returning"/>
    <x v="1"/>
    <s v="Trekking Poles"/>
    <n v="1"/>
    <n v="72.33"/>
    <n v="0.1"/>
    <n v="32.61"/>
    <n v="65.096999999999994"/>
    <n v="32.61"/>
    <n v="32.486999999999995"/>
    <n v="0.49905525600258072"/>
    <n v="2026"/>
    <s v="Q2"/>
    <n v="5"/>
    <s v="May"/>
  </r>
  <r>
    <n v="5109"/>
    <d v="2026-05-25T00:00:00"/>
    <x v="1"/>
    <n v="2026"/>
    <n v="5"/>
    <x v="4"/>
    <x v="3"/>
    <x v="4"/>
    <x v="0"/>
    <s v="Business"/>
    <x v="3"/>
    <s v="Compact Sleeping Bag"/>
    <n v="2"/>
    <n v="125.42"/>
    <n v="0"/>
    <n v="62.28"/>
    <n v="250.84"/>
    <n v="124.56"/>
    <n v="126.28"/>
    <n v="0.50342848030617127"/>
    <n v="2026"/>
    <s v="Q2"/>
    <n v="5"/>
    <s v="May"/>
  </r>
  <r>
    <n v="289"/>
    <d v="2026-05-26T00:00:00"/>
    <x v="1"/>
    <n v="2026"/>
    <n v="5"/>
    <x v="4"/>
    <x v="0"/>
    <x v="15"/>
    <x v="0"/>
    <s v="Business"/>
    <x v="0"/>
    <s v="Compact Repair Kit"/>
    <n v="2"/>
    <n v="41.29"/>
    <n v="0.15"/>
    <n v="16.43"/>
    <n v="70.192999999999998"/>
    <n v="32.86"/>
    <n v="37.332999999999998"/>
    <n v="0.531862151496588"/>
    <n v="2026"/>
    <s v="Q2"/>
    <n v="5"/>
    <s v="May"/>
  </r>
  <r>
    <n v="4092"/>
    <d v="2026-05-26T00:00:00"/>
    <x v="1"/>
    <n v="2026"/>
    <n v="5"/>
    <x v="4"/>
    <x v="3"/>
    <x v="8"/>
    <x v="1"/>
    <s v="Business"/>
    <x v="2"/>
    <s v="Carry-On Duffel"/>
    <n v="8"/>
    <n v="131.4"/>
    <n v="0.05"/>
    <n v="66.489999999999995"/>
    <n v="998.64"/>
    <n v="531.91999999999996"/>
    <n v="466.72"/>
    <n v="0.46735560362092449"/>
    <n v="2026"/>
    <s v="Q2"/>
    <n v="5"/>
    <s v="May"/>
  </r>
  <r>
    <n v="4727"/>
    <d v="2026-05-26T00:00:00"/>
    <x v="1"/>
    <n v="2026"/>
    <n v="5"/>
    <x v="4"/>
    <x v="2"/>
    <x v="16"/>
    <x v="0"/>
    <s v="New"/>
    <x v="1"/>
    <s v="Trail Boots"/>
    <n v="4"/>
    <n v="140.66999999999999"/>
    <n v="0"/>
    <n v="80.72"/>
    <n v="562.67999999999995"/>
    <n v="322.88"/>
    <n v="239.79999999999995"/>
    <n v="0.42617473519584842"/>
    <n v="2026"/>
    <s v="Q2"/>
    <n v="5"/>
    <s v="May"/>
  </r>
  <r>
    <n v="4753"/>
    <d v="2026-05-26T00:00:00"/>
    <x v="1"/>
    <n v="2026"/>
    <n v="5"/>
    <x v="4"/>
    <x v="3"/>
    <x v="8"/>
    <x v="0"/>
    <s v="Returning"/>
    <x v="4"/>
    <s v="Recovery Roller"/>
    <n v="1"/>
    <n v="36.659999999999997"/>
    <n v="0.05"/>
    <n v="13.51"/>
    <n v="34.826999999999998"/>
    <n v="13.51"/>
    <n v="21.317"/>
    <n v="0.61208257960777557"/>
    <n v="2026"/>
    <s v="Q2"/>
    <n v="5"/>
    <s v="May"/>
  </r>
  <r>
    <n v="942"/>
    <d v="2026-05-27T00:00:00"/>
    <x v="1"/>
    <n v="2026"/>
    <n v="5"/>
    <x v="4"/>
    <x v="3"/>
    <x v="4"/>
    <x v="0"/>
    <s v="Returning"/>
    <x v="2"/>
    <s v="Packing Cube Set"/>
    <n v="1"/>
    <n v="46.28"/>
    <n v="0.05"/>
    <n v="17.95"/>
    <n v="43.966000000000001"/>
    <n v="17.95"/>
    <n v="26.016000000000002"/>
    <n v="0.591729973161079"/>
    <n v="2026"/>
    <s v="Q2"/>
    <n v="5"/>
    <s v="May"/>
  </r>
  <r>
    <n v="1755"/>
    <d v="2026-05-27T00:00:00"/>
    <x v="1"/>
    <n v="2026"/>
    <n v="5"/>
    <x v="4"/>
    <x v="3"/>
    <x v="13"/>
    <x v="3"/>
    <s v="Returning"/>
    <x v="1"/>
    <s v="Hiking Daypack 20L"/>
    <n v="2"/>
    <n v="92.12"/>
    <n v="0"/>
    <n v="46.64"/>
    <n v="184.24"/>
    <n v="93.28"/>
    <n v="90.960000000000008"/>
    <n v="0.49370386452453324"/>
    <n v="2026"/>
    <s v="Q2"/>
    <n v="5"/>
    <s v="May"/>
  </r>
  <r>
    <n v="3073"/>
    <d v="2026-05-27T00:00:00"/>
    <x v="1"/>
    <n v="2026"/>
    <n v="5"/>
    <x v="4"/>
    <x v="3"/>
    <x v="13"/>
    <x v="0"/>
    <s v="Returning"/>
    <x v="4"/>
    <s v="Resistance Band Set"/>
    <n v="3"/>
    <n v="39.549999999999997"/>
    <n v="0"/>
    <n v="14.87"/>
    <n v="118.64999999999999"/>
    <n v="44.61"/>
    <n v="74.039999999999992"/>
    <n v="0.6240202275600506"/>
    <n v="2026"/>
    <s v="Q2"/>
    <n v="5"/>
    <s v="May"/>
  </r>
  <r>
    <n v="4230"/>
    <d v="2026-05-27T00:00:00"/>
    <x v="1"/>
    <n v="2026"/>
    <n v="5"/>
    <x v="4"/>
    <x v="0"/>
    <x v="0"/>
    <x v="2"/>
    <s v="New"/>
    <x v="0"/>
    <s v="Commuter Helmet"/>
    <n v="1"/>
    <n v="83.3"/>
    <n v="0"/>
    <n v="41.93"/>
    <n v="83.3"/>
    <n v="41.93"/>
    <n v="41.37"/>
    <n v="0.49663865546218489"/>
    <n v="2026"/>
    <s v="Q2"/>
    <n v="5"/>
    <s v="May"/>
  </r>
  <r>
    <n v="644"/>
    <d v="2026-05-28T00:00:00"/>
    <x v="1"/>
    <n v="2026"/>
    <n v="5"/>
    <x v="4"/>
    <x v="3"/>
    <x v="13"/>
    <x v="2"/>
    <s v="New"/>
    <x v="1"/>
    <s v="Hiking Daypack 20L"/>
    <n v="2"/>
    <n v="93.84"/>
    <n v="0"/>
    <n v="44.72"/>
    <n v="187.68"/>
    <n v="89.44"/>
    <n v="98.240000000000009"/>
    <n v="0.52344416027280483"/>
    <n v="2026"/>
    <s v="Q2"/>
    <n v="5"/>
    <s v="May"/>
  </r>
  <r>
    <n v="1122"/>
    <d v="2026-05-28T00:00:00"/>
    <x v="1"/>
    <n v="2026"/>
    <n v="5"/>
    <x v="4"/>
    <x v="2"/>
    <x v="16"/>
    <x v="0"/>
    <s v="Returning"/>
    <x v="0"/>
    <s v="Trail Bike Light"/>
    <n v="2"/>
    <n v="51.25"/>
    <n v="0"/>
    <n v="22.57"/>
    <n v="102.5"/>
    <n v="45.14"/>
    <n v="57.36"/>
    <n v="0.55960975609756092"/>
    <n v="2026"/>
    <s v="Q2"/>
    <n v="5"/>
    <s v="May"/>
  </r>
  <r>
    <n v="2019"/>
    <d v="2026-05-28T00:00:00"/>
    <x v="1"/>
    <n v="2026"/>
    <n v="5"/>
    <x v="4"/>
    <x v="3"/>
    <x v="13"/>
    <x v="1"/>
    <s v="Business"/>
    <x v="0"/>
    <s v="Commuter Helmet"/>
    <n v="8"/>
    <n v="80.13"/>
    <n v="0.1"/>
    <n v="43.8"/>
    <n v="576.93600000000004"/>
    <n v="350.4"/>
    <n v="226.53600000000006"/>
    <n v="0.39265360455925796"/>
    <n v="2026"/>
    <s v="Q2"/>
    <n v="5"/>
    <s v="May"/>
  </r>
  <r>
    <n v="2432"/>
    <d v="2026-05-28T00:00:00"/>
    <x v="1"/>
    <n v="2026"/>
    <n v="5"/>
    <x v="4"/>
    <x v="1"/>
    <x v="12"/>
    <x v="0"/>
    <s v="Returning"/>
    <x v="4"/>
    <s v="Resistance Band Set"/>
    <n v="1"/>
    <n v="41.13"/>
    <n v="0"/>
    <n v="14.8"/>
    <n v="41.13"/>
    <n v="14.8"/>
    <n v="26.330000000000002"/>
    <n v="0.64016532944322879"/>
    <n v="2026"/>
    <s v="Q2"/>
    <n v="5"/>
    <s v="May"/>
  </r>
  <r>
    <n v="2989"/>
    <d v="2026-05-28T00:00:00"/>
    <x v="1"/>
    <n v="2026"/>
    <n v="5"/>
    <x v="4"/>
    <x v="3"/>
    <x v="13"/>
    <x v="0"/>
    <s v="Returning"/>
    <x v="3"/>
    <s v="Portable Camp Stove"/>
    <n v="1"/>
    <n v="81.28"/>
    <n v="0.15"/>
    <n v="39.020000000000003"/>
    <n v="69.087999999999994"/>
    <n v="39.020000000000003"/>
    <n v="30.067999999999991"/>
    <n v="0.43521306160259371"/>
    <n v="2026"/>
    <s v="Q2"/>
    <n v="5"/>
    <s v="May"/>
  </r>
  <r>
    <n v="3019"/>
    <d v="2026-05-28T00:00:00"/>
    <x v="1"/>
    <n v="2026"/>
    <n v="5"/>
    <x v="4"/>
    <x v="2"/>
    <x v="3"/>
    <x v="0"/>
    <s v="Business"/>
    <x v="2"/>
    <s v="Packing Cube Set"/>
    <n v="1"/>
    <n v="46.19"/>
    <n v="0"/>
    <n v="18.329999999999998"/>
    <n v="46.19"/>
    <n v="18.329999999999998"/>
    <n v="27.86"/>
    <n v="0.60316085732842606"/>
    <n v="2026"/>
    <s v="Q2"/>
    <n v="5"/>
    <s v="May"/>
  </r>
  <r>
    <n v="3798"/>
    <d v="2026-05-28T00:00:00"/>
    <x v="1"/>
    <n v="2026"/>
    <n v="5"/>
    <x v="4"/>
    <x v="3"/>
    <x v="8"/>
    <x v="0"/>
    <s v="Returning"/>
    <x v="1"/>
    <s v="Summit Backpack 45L"/>
    <n v="3"/>
    <n v="156.58000000000001"/>
    <n v="0"/>
    <n v="79.099999999999994"/>
    <n v="469.74"/>
    <n v="237.29999999999998"/>
    <n v="232.44000000000003"/>
    <n v="0.49482692553327379"/>
    <n v="2026"/>
    <s v="Q2"/>
    <n v="5"/>
    <s v="May"/>
  </r>
  <r>
    <n v="3862"/>
    <d v="2026-05-28T00:00:00"/>
    <x v="1"/>
    <n v="2026"/>
    <n v="5"/>
    <x v="4"/>
    <x v="3"/>
    <x v="13"/>
    <x v="3"/>
    <s v="New"/>
    <x v="4"/>
    <s v="Weighted Vest"/>
    <n v="1"/>
    <n v="123.91"/>
    <n v="0"/>
    <n v="68.89"/>
    <n v="123.91"/>
    <n v="68.89"/>
    <n v="55.019999999999996"/>
    <n v="0.44403195867968687"/>
    <n v="2026"/>
    <s v="Q2"/>
    <n v="5"/>
    <s v="May"/>
  </r>
  <r>
    <n v="4281"/>
    <d v="2026-05-28T00:00:00"/>
    <x v="1"/>
    <n v="2026"/>
    <n v="5"/>
    <x v="4"/>
    <x v="2"/>
    <x v="2"/>
    <x v="3"/>
    <s v="New"/>
    <x v="0"/>
    <s v="Trail Bike Light"/>
    <n v="1"/>
    <n v="50.64"/>
    <n v="0"/>
    <n v="22.97"/>
    <n v="50.64"/>
    <n v="22.97"/>
    <n v="27.67"/>
    <n v="0.54640600315955767"/>
    <n v="2026"/>
    <s v="Q2"/>
    <n v="5"/>
    <s v="May"/>
  </r>
  <r>
    <n v="191"/>
    <d v="2026-05-29T00:00:00"/>
    <x v="1"/>
    <n v="2026"/>
    <n v="5"/>
    <x v="4"/>
    <x v="2"/>
    <x v="5"/>
    <x v="0"/>
    <s v="Returning"/>
    <x v="1"/>
    <s v="Trekking Poles"/>
    <n v="2"/>
    <n v="70.48"/>
    <n v="0.1"/>
    <n v="33.229999999999997"/>
    <n v="126.864"/>
    <n v="66.459999999999994"/>
    <n v="60.404000000000011"/>
    <n v="0.47613192079707412"/>
    <n v="2026"/>
    <s v="Q2"/>
    <n v="5"/>
    <s v="May"/>
  </r>
  <r>
    <n v="1039"/>
    <d v="2026-05-29T00:00:00"/>
    <x v="1"/>
    <n v="2026"/>
    <n v="5"/>
    <x v="4"/>
    <x v="1"/>
    <x v="11"/>
    <x v="3"/>
    <s v="New"/>
    <x v="0"/>
    <s v="Compact Repair Kit"/>
    <n v="1"/>
    <n v="41.27"/>
    <n v="0.05"/>
    <n v="17.149999999999999"/>
    <n v="39.206499999999998"/>
    <n v="17.149999999999999"/>
    <n v="22.0565"/>
    <n v="0.56257253261576523"/>
    <n v="2026"/>
    <s v="Q2"/>
    <n v="5"/>
    <s v="May"/>
  </r>
  <r>
    <n v="2641"/>
    <d v="2026-05-29T00:00:00"/>
    <x v="1"/>
    <n v="2026"/>
    <n v="5"/>
    <x v="4"/>
    <x v="0"/>
    <x v="15"/>
    <x v="3"/>
    <s v="Returning"/>
    <x v="4"/>
    <s v="Recovery Roller"/>
    <n v="2"/>
    <n v="36.9"/>
    <n v="0"/>
    <n v="14.07"/>
    <n v="73.8"/>
    <n v="28.14"/>
    <n v="45.66"/>
    <n v="0.61869918699186988"/>
    <n v="2026"/>
    <s v="Q2"/>
    <n v="5"/>
    <s v="May"/>
  </r>
  <r>
    <n v="3058"/>
    <d v="2026-05-29T00:00:00"/>
    <x v="1"/>
    <n v="2026"/>
    <n v="5"/>
    <x v="4"/>
    <x v="1"/>
    <x v="11"/>
    <x v="0"/>
    <s v="Returning"/>
    <x v="3"/>
    <s v="Trail Tent 2P"/>
    <n v="1"/>
    <n v="196.91"/>
    <n v="0"/>
    <n v="106.31"/>
    <n v="196.91"/>
    <n v="106.31"/>
    <n v="90.6"/>
    <n v="0.46010867909197095"/>
    <n v="2026"/>
    <s v="Q2"/>
    <n v="5"/>
    <s v="May"/>
  </r>
  <r>
    <n v="3110"/>
    <d v="2026-05-29T00:00:00"/>
    <x v="1"/>
    <n v="2026"/>
    <n v="5"/>
    <x v="4"/>
    <x v="1"/>
    <x v="6"/>
    <x v="2"/>
    <s v="Business"/>
    <x v="4"/>
    <s v="Recovery Roller"/>
    <n v="3"/>
    <n v="35.79"/>
    <n v="0"/>
    <n v="13.67"/>
    <n v="107.37"/>
    <n v="41.01"/>
    <n v="66.360000000000014"/>
    <n v="0.61804973456272716"/>
    <n v="2026"/>
    <s v="Q2"/>
    <n v="5"/>
    <s v="May"/>
  </r>
  <r>
    <n v="3981"/>
    <d v="2026-05-29T00:00:00"/>
    <x v="1"/>
    <n v="2026"/>
    <n v="5"/>
    <x v="4"/>
    <x v="3"/>
    <x v="13"/>
    <x v="0"/>
    <s v="New"/>
    <x v="0"/>
    <s v="Commuter Helmet"/>
    <n v="2"/>
    <n v="82.22"/>
    <n v="0.05"/>
    <n v="42.35"/>
    <n v="156.21799999999999"/>
    <n v="84.7"/>
    <n v="71.517999999999986"/>
    <n v="0.45780895927485943"/>
    <n v="2026"/>
    <s v="Q2"/>
    <n v="5"/>
    <s v="May"/>
  </r>
  <r>
    <n v="4663"/>
    <d v="2026-05-29T00:00:00"/>
    <x v="1"/>
    <n v="2026"/>
    <n v="5"/>
    <x v="4"/>
    <x v="2"/>
    <x v="5"/>
    <x v="0"/>
    <s v="New"/>
    <x v="0"/>
    <s v="Compact Repair Kit"/>
    <n v="1"/>
    <n v="40.57"/>
    <n v="0"/>
    <n v="16.809999999999999"/>
    <n v="40.57"/>
    <n v="16.809999999999999"/>
    <n v="23.76"/>
    <n v="0.58565442445156524"/>
    <n v="2026"/>
    <s v="Q2"/>
    <n v="5"/>
    <s v="May"/>
  </r>
  <r>
    <n v="5021"/>
    <d v="2026-05-29T00:00:00"/>
    <x v="1"/>
    <n v="2026"/>
    <n v="5"/>
    <x v="4"/>
    <x v="2"/>
    <x v="10"/>
    <x v="2"/>
    <s v="Returning"/>
    <x v="3"/>
    <s v="Trail Tent 2P"/>
    <n v="1"/>
    <n v="191.62"/>
    <n v="0.05"/>
    <n v="106.15"/>
    <n v="182.03899999999999"/>
    <n v="106.15"/>
    <n v="75.888999999999982"/>
    <n v="0.41688319535923613"/>
    <n v="2026"/>
    <s v="Q2"/>
    <n v="5"/>
    <s v="May"/>
  </r>
  <r>
    <n v="5107"/>
    <d v="2026-05-29T00:00:00"/>
    <x v="1"/>
    <n v="2026"/>
    <n v="5"/>
    <x v="4"/>
    <x v="1"/>
    <x v="6"/>
    <x v="3"/>
    <s v="Returning"/>
    <x v="1"/>
    <s v="Summit Backpack 45L"/>
    <n v="1"/>
    <n v="154.07"/>
    <n v="0.05"/>
    <n v="78.400000000000006"/>
    <n v="146.36649999999997"/>
    <n v="78.400000000000006"/>
    <n v="67.966499999999968"/>
    <n v="0.46435830603314271"/>
    <n v="2026"/>
    <s v="Q2"/>
    <n v="5"/>
    <s v="May"/>
  </r>
  <r>
    <n v="454"/>
    <d v="2026-05-30T00:00:00"/>
    <x v="1"/>
    <n v="2026"/>
    <n v="5"/>
    <x v="4"/>
    <x v="2"/>
    <x v="10"/>
    <x v="3"/>
    <s v="Returning"/>
    <x v="3"/>
    <s v="Compact Sleeping Bag"/>
    <n v="1"/>
    <n v="120.8"/>
    <n v="0"/>
    <n v="61.4"/>
    <n v="120.8"/>
    <n v="61.4"/>
    <n v="59.4"/>
    <n v="0.49172185430463577"/>
    <n v="2026"/>
    <s v="Q2"/>
    <n v="5"/>
    <s v="May"/>
  </r>
  <r>
    <n v="873"/>
    <d v="2026-05-30T00:00:00"/>
    <x v="1"/>
    <n v="2026"/>
    <n v="5"/>
    <x v="4"/>
    <x v="2"/>
    <x v="10"/>
    <x v="0"/>
    <s v="Business"/>
    <x v="0"/>
    <s v="Compact Repair Kit"/>
    <n v="1"/>
    <n v="40.15"/>
    <n v="0"/>
    <n v="16.82"/>
    <n v="40.15"/>
    <n v="16.82"/>
    <n v="23.33"/>
    <n v="0.58107098381070976"/>
    <n v="2026"/>
    <s v="Q2"/>
    <n v="5"/>
    <s v="May"/>
  </r>
  <r>
    <n v="1116"/>
    <d v="2026-05-30T00:00:00"/>
    <x v="1"/>
    <n v="2026"/>
    <n v="5"/>
    <x v="4"/>
    <x v="1"/>
    <x v="12"/>
    <x v="1"/>
    <s v="Business"/>
    <x v="2"/>
    <s v="Carry-On Duffel"/>
    <n v="5"/>
    <n v="134.4"/>
    <n v="0.15"/>
    <n v="67.709999999999994"/>
    <n v="571.19999999999993"/>
    <n v="338.54999999999995"/>
    <n v="232.64999999999998"/>
    <n v="0.40730042016806722"/>
    <n v="2026"/>
    <s v="Q2"/>
    <n v="5"/>
    <s v="May"/>
  </r>
  <r>
    <n v="1206"/>
    <d v="2026-05-30T00:00:00"/>
    <x v="1"/>
    <n v="2026"/>
    <n v="5"/>
    <x v="4"/>
    <x v="3"/>
    <x v="13"/>
    <x v="0"/>
    <s v="Returning"/>
    <x v="2"/>
    <s v="Insulated Bottle"/>
    <n v="2"/>
    <n v="37.130000000000003"/>
    <n v="0.05"/>
    <n v="13.44"/>
    <n v="70.546999999999997"/>
    <n v="26.88"/>
    <n v="43.667000000000002"/>
    <n v="0.6189774193091131"/>
    <n v="2026"/>
    <s v="Q2"/>
    <n v="5"/>
    <s v="May"/>
  </r>
  <r>
    <n v="1576"/>
    <d v="2026-05-30T00:00:00"/>
    <x v="1"/>
    <n v="2026"/>
    <n v="5"/>
    <x v="4"/>
    <x v="1"/>
    <x v="1"/>
    <x v="0"/>
    <s v="Business"/>
    <x v="3"/>
    <s v="Compact Sleeping Bag"/>
    <n v="6"/>
    <n v="123.82"/>
    <n v="0"/>
    <n v="61.91"/>
    <n v="742.92"/>
    <n v="371.46"/>
    <n v="371.46"/>
    <n v="0.5"/>
    <n v="2026"/>
    <s v="Q2"/>
    <n v="5"/>
    <s v="May"/>
  </r>
  <r>
    <n v="2634"/>
    <d v="2026-05-30T00:00:00"/>
    <x v="1"/>
    <n v="2026"/>
    <n v="5"/>
    <x v="4"/>
    <x v="2"/>
    <x v="16"/>
    <x v="3"/>
    <s v="Returning"/>
    <x v="2"/>
    <s v="Insulated Bottle"/>
    <n v="2"/>
    <n v="36.94"/>
    <n v="0.05"/>
    <n v="13.82"/>
    <n v="70.185999999999993"/>
    <n v="27.64"/>
    <n v="42.545999999999992"/>
    <n v="0.60618926851508848"/>
    <n v="2026"/>
    <s v="Q2"/>
    <n v="5"/>
    <s v="May"/>
  </r>
  <r>
    <n v="2649"/>
    <d v="2026-05-30T00:00:00"/>
    <x v="1"/>
    <n v="2026"/>
    <n v="5"/>
    <x v="4"/>
    <x v="0"/>
    <x v="0"/>
    <x v="0"/>
    <s v="New"/>
    <x v="3"/>
    <s v="Trail Tent 2P"/>
    <n v="3"/>
    <n v="199.17"/>
    <n v="0.05"/>
    <n v="105.24"/>
    <n v="567.6345"/>
    <n v="315.71999999999997"/>
    <n v="251.91450000000003"/>
    <n v="0.4437970207941907"/>
    <n v="2026"/>
    <s v="Q2"/>
    <n v="5"/>
    <s v="May"/>
  </r>
  <r>
    <n v="2774"/>
    <d v="2026-05-30T00:00:00"/>
    <x v="1"/>
    <n v="2026"/>
    <n v="5"/>
    <x v="4"/>
    <x v="0"/>
    <x v="9"/>
    <x v="0"/>
    <s v="Returning"/>
    <x v="3"/>
    <s v="Portable Camp Stove"/>
    <n v="3"/>
    <n v="83.17"/>
    <n v="0"/>
    <n v="40.520000000000003"/>
    <n v="249.51"/>
    <n v="121.56"/>
    <n v="127.94999999999999"/>
    <n v="0.51280509799206442"/>
    <n v="2026"/>
    <s v="Q2"/>
    <n v="5"/>
    <s v="May"/>
  </r>
  <r>
    <n v="3037"/>
    <d v="2026-05-30T00:00:00"/>
    <x v="1"/>
    <n v="2026"/>
    <n v="5"/>
    <x v="4"/>
    <x v="1"/>
    <x v="6"/>
    <x v="0"/>
    <s v="Business"/>
    <x v="2"/>
    <s v="Packing Cube Set"/>
    <n v="1"/>
    <n v="45.8"/>
    <n v="0.05"/>
    <n v="17.88"/>
    <n v="43.51"/>
    <n v="17.88"/>
    <n v="25.63"/>
    <n v="0.58905998621006661"/>
    <n v="2026"/>
    <s v="Q2"/>
    <n v="5"/>
    <s v="May"/>
  </r>
  <r>
    <n v="3138"/>
    <d v="2026-05-30T00:00:00"/>
    <x v="1"/>
    <n v="2026"/>
    <n v="5"/>
    <x v="4"/>
    <x v="2"/>
    <x v="2"/>
    <x v="3"/>
    <s v="Returning"/>
    <x v="1"/>
    <s v="Summit Backpack 45L"/>
    <n v="1"/>
    <n v="154.85"/>
    <n v="0"/>
    <n v="80.17"/>
    <n v="154.85"/>
    <n v="80.17"/>
    <n v="74.679999999999993"/>
    <n v="0.48227316758153049"/>
    <n v="2026"/>
    <s v="Q2"/>
    <n v="5"/>
    <s v="May"/>
  </r>
  <r>
    <n v="3228"/>
    <d v="2026-05-30T00:00:00"/>
    <x v="1"/>
    <n v="2026"/>
    <n v="5"/>
    <x v="4"/>
    <x v="3"/>
    <x v="13"/>
    <x v="0"/>
    <s v="Business"/>
    <x v="3"/>
    <s v="Trail Tent 2P"/>
    <n v="1"/>
    <n v="194.99"/>
    <n v="0"/>
    <n v="101.21"/>
    <n v="194.99"/>
    <n v="101.21"/>
    <n v="93.780000000000015"/>
    <n v="0.48094774090979031"/>
    <n v="2026"/>
    <s v="Q2"/>
    <n v="5"/>
    <s v="May"/>
  </r>
  <r>
    <n v="3401"/>
    <d v="2026-05-30T00:00:00"/>
    <x v="1"/>
    <n v="2026"/>
    <n v="5"/>
    <x v="4"/>
    <x v="2"/>
    <x v="10"/>
    <x v="0"/>
    <s v="Returning"/>
    <x v="4"/>
    <s v="Recovery Roller"/>
    <n v="1"/>
    <n v="36.31"/>
    <n v="0"/>
    <n v="13.93"/>
    <n v="36.31"/>
    <n v="13.93"/>
    <n v="22.380000000000003"/>
    <n v="0.61635912971633167"/>
    <n v="2026"/>
    <s v="Q2"/>
    <n v="5"/>
    <s v="May"/>
  </r>
  <r>
    <n v="3511"/>
    <d v="2026-05-30T00:00:00"/>
    <x v="1"/>
    <n v="2026"/>
    <n v="5"/>
    <x v="4"/>
    <x v="0"/>
    <x v="0"/>
    <x v="0"/>
    <s v="Returning"/>
    <x v="2"/>
    <s v="Packing Cube Set"/>
    <n v="1"/>
    <n v="47.19"/>
    <n v="0"/>
    <n v="18.54"/>
    <n v="47.19"/>
    <n v="18.54"/>
    <n v="28.65"/>
    <n v="0.60712015257469798"/>
    <n v="2026"/>
    <s v="Q2"/>
    <n v="5"/>
    <s v="May"/>
  </r>
  <r>
    <n v="4485"/>
    <d v="2026-05-30T00:00:00"/>
    <x v="1"/>
    <n v="2026"/>
    <n v="5"/>
    <x v="4"/>
    <x v="3"/>
    <x v="8"/>
    <x v="0"/>
    <s v="New"/>
    <x v="4"/>
    <s v="Weighted Vest"/>
    <n v="1"/>
    <n v="124.14"/>
    <n v="0"/>
    <n v="70.900000000000006"/>
    <n v="124.14"/>
    <n v="70.900000000000006"/>
    <n v="53.239999999999995"/>
    <n v="0.42887062993394548"/>
    <n v="2026"/>
    <s v="Q2"/>
    <n v="5"/>
    <s v="May"/>
  </r>
  <r>
    <n v="447"/>
    <d v="2026-05-31T00:00:00"/>
    <x v="1"/>
    <n v="2026"/>
    <n v="5"/>
    <x v="4"/>
    <x v="3"/>
    <x v="8"/>
    <x v="0"/>
    <s v="Returning"/>
    <x v="2"/>
    <s v="Carry-On Duffel"/>
    <n v="1"/>
    <n v="131.94999999999999"/>
    <n v="0"/>
    <n v="65.17"/>
    <n v="131.94999999999999"/>
    <n v="65.17"/>
    <n v="66.779999999999987"/>
    <n v="0.50610079575596811"/>
    <n v="2026"/>
    <s v="Q2"/>
    <n v="5"/>
    <s v="May"/>
  </r>
  <r>
    <n v="1208"/>
    <d v="2026-05-31T00:00:00"/>
    <x v="1"/>
    <n v="2026"/>
    <n v="5"/>
    <x v="4"/>
    <x v="3"/>
    <x v="8"/>
    <x v="3"/>
    <s v="New"/>
    <x v="0"/>
    <s v="Cycling Pack 12L"/>
    <n v="1"/>
    <n v="102.24"/>
    <n v="0"/>
    <n v="50.75"/>
    <n v="102.24"/>
    <n v="50.75"/>
    <n v="51.489999999999995"/>
    <n v="0.50361893583724571"/>
    <n v="2026"/>
    <s v="Q2"/>
    <n v="5"/>
    <s v="May"/>
  </r>
  <r>
    <n v="1355"/>
    <d v="2026-05-31T00:00:00"/>
    <x v="1"/>
    <n v="2026"/>
    <n v="5"/>
    <x v="4"/>
    <x v="3"/>
    <x v="13"/>
    <x v="3"/>
    <s v="New"/>
    <x v="1"/>
    <s v="Summit Backpack 45L"/>
    <n v="2"/>
    <n v="152.07"/>
    <n v="0"/>
    <n v="76.849999999999994"/>
    <n v="304.14"/>
    <n v="153.69999999999999"/>
    <n v="150.44"/>
    <n v="0.49464062602748737"/>
    <n v="2026"/>
    <s v="Q2"/>
    <n v="5"/>
    <s v="May"/>
  </r>
  <r>
    <n v="1474"/>
    <d v="2026-05-31T00:00:00"/>
    <x v="1"/>
    <n v="2026"/>
    <n v="5"/>
    <x v="4"/>
    <x v="2"/>
    <x v="3"/>
    <x v="0"/>
    <s v="New"/>
    <x v="3"/>
    <s v="Compact Sleeping Bag"/>
    <n v="2"/>
    <n v="123.34"/>
    <n v="0.05"/>
    <n v="58.96"/>
    <n v="234.346"/>
    <n v="117.92"/>
    <n v="116.426"/>
    <n v="0.49681240558831813"/>
    <n v="2026"/>
    <s v="Q2"/>
    <n v="5"/>
    <s v="May"/>
  </r>
  <r>
    <n v="1625"/>
    <d v="2026-05-31T00:00:00"/>
    <x v="1"/>
    <n v="2026"/>
    <n v="5"/>
    <x v="4"/>
    <x v="2"/>
    <x v="2"/>
    <x v="2"/>
    <s v="Returning"/>
    <x v="1"/>
    <s v="Summit Backpack 45L"/>
    <n v="1"/>
    <n v="155.81"/>
    <n v="0"/>
    <n v="80.31"/>
    <n v="155.81"/>
    <n v="80.31"/>
    <n v="75.5"/>
    <n v="0.48456453372697517"/>
    <n v="2026"/>
    <s v="Q2"/>
    <n v="5"/>
    <s v="May"/>
  </r>
  <r>
    <n v="1877"/>
    <d v="2026-05-31T00:00:00"/>
    <x v="1"/>
    <n v="2026"/>
    <n v="5"/>
    <x v="4"/>
    <x v="2"/>
    <x v="16"/>
    <x v="0"/>
    <s v="Returning"/>
    <x v="2"/>
    <s v="Travel Backpack 35L"/>
    <n v="1"/>
    <n v="163.19"/>
    <n v="0.05"/>
    <n v="87.95"/>
    <n v="155.03049999999999"/>
    <n v="87.95"/>
    <n v="67.080499999999986"/>
    <n v="0.4326922766810401"/>
    <n v="2026"/>
    <s v="Q2"/>
    <n v="5"/>
    <s v="May"/>
  </r>
  <r>
    <n v="1978"/>
    <d v="2026-05-31T00:00:00"/>
    <x v="1"/>
    <n v="2026"/>
    <n v="5"/>
    <x v="4"/>
    <x v="1"/>
    <x v="12"/>
    <x v="0"/>
    <s v="Returning"/>
    <x v="1"/>
    <s v="Trail Boots"/>
    <n v="1"/>
    <n v="147.30000000000001"/>
    <n v="0.05"/>
    <n v="81.510000000000005"/>
    <n v="139.935"/>
    <n v="81.510000000000005"/>
    <n v="58.424999999999997"/>
    <n v="0.41751527494908347"/>
    <n v="2026"/>
    <s v="Q2"/>
    <n v="5"/>
    <s v="May"/>
  </r>
  <r>
    <n v="3616"/>
    <d v="2026-05-31T00:00:00"/>
    <x v="1"/>
    <n v="2026"/>
    <n v="5"/>
    <x v="4"/>
    <x v="2"/>
    <x v="2"/>
    <x v="0"/>
    <s v="Returning"/>
    <x v="4"/>
    <s v="Weighted Vest"/>
    <n v="5"/>
    <n v="126.16"/>
    <n v="0"/>
    <n v="68.59"/>
    <n v="630.79999999999995"/>
    <n v="342.95000000000005"/>
    <n v="287.84999999999991"/>
    <n v="0.45632530120481918"/>
    <n v="2026"/>
    <s v="Q2"/>
    <n v="5"/>
    <s v="May"/>
  </r>
  <r>
    <n v="3992"/>
    <d v="2026-05-31T00:00:00"/>
    <x v="1"/>
    <n v="2026"/>
    <n v="5"/>
    <x v="4"/>
    <x v="3"/>
    <x v="8"/>
    <x v="0"/>
    <s v="New"/>
    <x v="2"/>
    <s v="Travel Backpack 35L"/>
    <n v="2"/>
    <n v="163.57"/>
    <n v="0"/>
    <n v="85.72"/>
    <n v="327.14"/>
    <n v="171.44"/>
    <n v="155.69999999999999"/>
    <n v="0.47594302133643085"/>
    <n v="2026"/>
    <s v="Q2"/>
    <n v="5"/>
    <s v="May"/>
  </r>
  <r>
    <n v="4091"/>
    <d v="2026-05-31T00:00:00"/>
    <x v="1"/>
    <n v="2026"/>
    <n v="5"/>
    <x v="4"/>
    <x v="2"/>
    <x v="16"/>
    <x v="0"/>
    <s v="New"/>
    <x v="1"/>
    <s v="Trail Boots"/>
    <n v="1"/>
    <n v="142.06"/>
    <n v="0"/>
    <n v="77.36"/>
    <n v="142.06"/>
    <n v="77.36"/>
    <n v="64.7"/>
    <n v="0.45544136280444886"/>
    <n v="2026"/>
    <s v="Q2"/>
    <n v="5"/>
    <s v="May"/>
  </r>
  <r>
    <n v="4204"/>
    <d v="2026-05-31T00:00:00"/>
    <x v="1"/>
    <n v="2026"/>
    <n v="5"/>
    <x v="4"/>
    <x v="1"/>
    <x v="11"/>
    <x v="0"/>
    <s v="New"/>
    <x v="0"/>
    <s v="Commuter Helmet"/>
    <n v="1"/>
    <n v="81.37"/>
    <n v="0"/>
    <n v="42.01"/>
    <n v="81.37"/>
    <n v="42.01"/>
    <n v="39.360000000000007"/>
    <n v="0.48371635737986979"/>
    <n v="2026"/>
    <s v="Q2"/>
    <n v="5"/>
    <s v="May"/>
  </r>
  <r>
    <n v="4234"/>
    <d v="2026-05-31T00:00:00"/>
    <x v="1"/>
    <n v="2026"/>
    <n v="5"/>
    <x v="4"/>
    <x v="3"/>
    <x v="8"/>
    <x v="2"/>
    <s v="New"/>
    <x v="3"/>
    <s v="Compact Sleeping Bag"/>
    <n v="1"/>
    <n v="120.75"/>
    <n v="0"/>
    <n v="61.21"/>
    <n v="120.75"/>
    <n v="61.21"/>
    <n v="59.54"/>
    <n v="0.49308488612836437"/>
    <n v="2026"/>
    <s v="Q2"/>
    <n v="5"/>
    <s v="May"/>
  </r>
  <r>
    <n v="4696"/>
    <d v="2026-05-31T00:00:00"/>
    <x v="1"/>
    <n v="2026"/>
    <n v="5"/>
    <x v="4"/>
    <x v="1"/>
    <x v="14"/>
    <x v="0"/>
    <s v="New"/>
    <x v="0"/>
    <s v="Commuter Helmet"/>
    <n v="4"/>
    <n v="81.790000000000006"/>
    <n v="0"/>
    <n v="42.96"/>
    <n v="327.16000000000003"/>
    <n v="171.84"/>
    <n v="155.32000000000002"/>
    <n v="0.47475241472062601"/>
    <n v="2026"/>
    <s v="Q2"/>
    <n v="5"/>
    <s v="May"/>
  </r>
  <r>
    <n v="4755"/>
    <d v="2026-05-31T00:00:00"/>
    <x v="1"/>
    <n v="2026"/>
    <n v="5"/>
    <x v="4"/>
    <x v="0"/>
    <x v="15"/>
    <x v="0"/>
    <s v="New"/>
    <x v="3"/>
    <s v="Portable Camp Stove"/>
    <n v="1"/>
    <n v="81.2"/>
    <n v="0.1"/>
    <n v="40.270000000000003"/>
    <n v="73.08"/>
    <n v="40.270000000000003"/>
    <n v="32.809999999999995"/>
    <n v="0.44896004378762994"/>
    <n v="2026"/>
    <s v="Q2"/>
    <n v="5"/>
    <s v="May"/>
  </r>
  <r>
    <n v="5090"/>
    <d v="2026-05-31T00:00:00"/>
    <x v="1"/>
    <n v="2026"/>
    <n v="5"/>
    <x v="4"/>
    <x v="1"/>
    <x v="1"/>
    <x v="3"/>
    <s v="New"/>
    <x v="2"/>
    <s v="Packing Cube Set"/>
    <n v="2"/>
    <n v="46.52"/>
    <n v="0.05"/>
    <n v="18.739999999999998"/>
    <n v="88.388000000000005"/>
    <n v="37.479999999999997"/>
    <n v="50.908000000000008"/>
    <n v="0.57596053762954258"/>
    <n v="2026"/>
    <s v="Q2"/>
    <n v="5"/>
    <s v="May"/>
  </r>
  <r>
    <n v="27"/>
    <d v="2026-06-01T00:00:00"/>
    <x v="1"/>
    <n v="2026"/>
    <n v="6"/>
    <x v="5"/>
    <x v="3"/>
    <x v="13"/>
    <x v="0"/>
    <s v="Returning"/>
    <x v="3"/>
    <s v="Trail Tent 2P"/>
    <n v="1"/>
    <n v="195.22"/>
    <n v="0"/>
    <n v="105.91"/>
    <n v="195.22"/>
    <n v="105.91"/>
    <n v="89.31"/>
    <n v="0.45748386435816002"/>
    <n v="2026"/>
    <s v="Q2"/>
    <n v="6"/>
    <s v="Jun"/>
  </r>
  <r>
    <n v="463"/>
    <d v="2026-06-01T00:00:00"/>
    <x v="1"/>
    <n v="2026"/>
    <n v="6"/>
    <x v="5"/>
    <x v="3"/>
    <x v="4"/>
    <x v="0"/>
    <s v="New"/>
    <x v="0"/>
    <s v="Compact Repair Kit"/>
    <n v="1"/>
    <n v="40.71"/>
    <n v="0.05"/>
    <n v="16.559999999999999"/>
    <n v="38.674500000000002"/>
    <n v="16.559999999999999"/>
    <n v="22.114500000000003"/>
    <n v="0.57181088314005357"/>
    <n v="2026"/>
    <s v="Q2"/>
    <n v="6"/>
    <s v="Jun"/>
  </r>
  <r>
    <n v="653"/>
    <d v="2026-06-01T00:00:00"/>
    <x v="1"/>
    <n v="2026"/>
    <n v="6"/>
    <x v="5"/>
    <x v="1"/>
    <x v="11"/>
    <x v="0"/>
    <s v="Returning"/>
    <x v="4"/>
    <s v="Resistance Band Set"/>
    <n v="1"/>
    <n v="41.26"/>
    <n v="0.05"/>
    <n v="14.32"/>
    <n v="39.196999999999996"/>
    <n v="14.32"/>
    <n v="24.876999999999995"/>
    <n v="0.63466591831007468"/>
    <n v="2026"/>
    <s v="Q2"/>
    <n v="6"/>
    <s v="Jun"/>
  </r>
  <r>
    <n v="1485"/>
    <d v="2026-06-01T00:00:00"/>
    <x v="1"/>
    <n v="2026"/>
    <n v="6"/>
    <x v="5"/>
    <x v="1"/>
    <x v="11"/>
    <x v="2"/>
    <s v="New"/>
    <x v="4"/>
    <s v="Resistance Band Set"/>
    <n v="2"/>
    <n v="40.840000000000003"/>
    <n v="0"/>
    <n v="14.48"/>
    <n v="81.680000000000007"/>
    <n v="28.96"/>
    <n v="52.720000000000006"/>
    <n v="0.64544564152791384"/>
    <n v="2026"/>
    <s v="Q2"/>
    <n v="6"/>
    <s v="Jun"/>
  </r>
  <r>
    <n v="1925"/>
    <d v="2026-06-01T00:00:00"/>
    <x v="1"/>
    <n v="2026"/>
    <n v="6"/>
    <x v="5"/>
    <x v="3"/>
    <x v="4"/>
    <x v="0"/>
    <s v="Returning"/>
    <x v="1"/>
    <s v="Trail Boots"/>
    <n v="1"/>
    <n v="143.32"/>
    <n v="0"/>
    <n v="80.36"/>
    <n v="143.32"/>
    <n v="80.36"/>
    <n v="62.959999999999994"/>
    <n v="0.43929667876081496"/>
    <n v="2026"/>
    <s v="Q2"/>
    <n v="6"/>
    <s v="Jun"/>
  </r>
  <r>
    <n v="1952"/>
    <d v="2026-06-01T00:00:00"/>
    <x v="1"/>
    <n v="2026"/>
    <n v="6"/>
    <x v="5"/>
    <x v="0"/>
    <x v="15"/>
    <x v="0"/>
    <s v="New"/>
    <x v="1"/>
    <s v="Summit Backpack 45L"/>
    <n v="2"/>
    <n v="156.31"/>
    <n v="0"/>
    <n v="79.87"/>
    <n v="312.62"/>
    <n v="159.74"/>
    <n v="152.88"/>
    <n v="0.4890282131661442"/>
    <n v="2026"/>
    <s v="Q2"/>
    <n v="6"/>
    <s v="Jun"/>
  </r>
  <r>
    <n v="2010"/>
    <d v="2026-06-01T00:00:00"/>
    <x v="1"/>
    <n v="2026"/>
    <n v="6"/>
    <x v="5"/>
    <x v="3"/>
    <x v="8"/>
    <x v="0"/>
    <s v="New"/>
    <x v="0"/>
    <s v="Cycling Pack 12L"/>
    <n v="3"/>
    <n v="100.69"/>
    <n v="0.1"/>
    <n v="51.31"/>
    <n v="271.863"/>
    <n v="153.93"/>
    <n v="117.93299999999999"/>
    <n v="0.43379569856876438"/>
    <n v="2026"/>
    <s v="Q2"/>
    <n v="6"/>
    <s v="Jun"/>
  </r>
  <r>
    <n v="2114"/>
    <d v="2026-06-01T00:00:00"/>
    <x v="1"/>
    <n v="2026"/>
    <n v="6"/>
    <x v="5"/>
    <x v="3"/>
    <x v="13"/>
    <x v="2"/>
    <s v="Business"/>
    <x v="2"/>
    <s v="Packing Cube Set"/>
    <n v="2"/>
    <n v="45.54"/>
    <n v="0.1"/>
    <n v="18.309999999999999"/>
    <n v="81.971999999999994"/>
    <n v="36.619999999999997"/>
    <n v="45.351999999999997"/>
    <n v="0.5532620894939736"/>
    <n v="2026"/>
    <s v="Q2"/>
    <n v="6"/>
    <s v="Jun"/>
  </r>
  <r>
    <n v="3104"/>
    <d v="2026-06-01T00:00:00"/>
    <x v="1"/>
    <n v="2026"/>
    <n v="6"/>
    <x v="5"/>
    <x v="2"/>
    <x v="3"/>
    <x v="1"/>
    <s v="Business"/>
    <x v="1"/>
    <s v="Summit Backpack 45L"/>
    <n v="5"/>
    <n v="153.97"/>
    <n v="0.15"/>
    <n v="79.81"/>
    <n v="654.37249999999995"/>
    <n v="399.05"/>
    <n v="255.32249999999993"/>
    <n v="0.39017914108554369"/>
    <n v="2026"/>
    <s v="Q2"/>
    <n v="6"/>
    <s v="Jun"/>
  </r>
  <r>
    <n v="3230"/>
    <d v="2026-06-01T00:00:00"/>
    <x v="1"/>
    <n v="2026"/>
    <n v="6"/>
    <x v="5"/>
    <x v="2"/>
    <x v="16"/>
    <x v="2"/>
    <s v="Returning"/>
    <x v="4"/>
    <s v="Weighted Vest"/>
    <n v="1"/>
    <n v="124.17"/>
    <n v="0"/>
    <n v="71.040000000000006"/>
    <n v="124.17"/>
    <n v="71.040000000000006"/>
    <n v="53.129999999999995"/>
    <n v="0.4278811307079004"/>
    <n v="2026"/>
    <s v="Q2"/>
    <n v="6"/>
    <s v="Jun"/>
  </r>
  <r>
    <n v="3415"/>
    <d v="2026-06-01T00:00:00"/>
    <x v="1"/>
    <n v="2026"/>
    <n v="6"/>
    <x v="5"/>
    <x v="2"/>
    <x v="5"/>
    <x v="2"/>
    <s v="Returning"/>
    <x v="1"/>
    <s v="Summit Backpack 45L"/>
    <n v="1"/>
    <n v="152.94999999999999"/>
    <n v="0.05"/>
    <n v="76.97"/>
    <n v="145.30249999999998"/>
    <n v="76.97"/>
    <n v="68.332499999999982"/>
    <n v="0.47027752447480248"/>
    <n v="2026"/>
    <s v="Q2"/>
    <n v="6"/>
    <s v="Jun"/>
  </r>
  <r>
    <n v="4130"/>
    <d v="2026-06-01T00:00:00"/>
    <x v="1"/>
    <n v="2026"/>
    <n v="6"/>
    <x v="5"/>
    <x v="3"/>
    <x v="13"/>
    <x v="0"/>
    <s v="New"/>
    <x v="0"/>
    <s v="Commuter Helmet"/>
    <n v="3"/>
    <n v="80.099999999999994"/>
    <n v="0"/>
    <n v="43.51"/>
    <n v="240.29999999999998"/>
    <n v="130.53"/>
    <n v="109.76999999999998"/>
    <n v="0.45680399500624214"/>
    <n v="2026"/>
    <s v="Q2"/>
    <n v="6"/>
    <s v="Jun"/>
  </r>
  <r>
    <n v="4314"/>
    <d v="2026-06-01T00:00:00"/>
    <x v="1"/>
    <n v="2026"/>
    <n v="6"/>
    <x v="5"/>
    <x v="3"/>
    <x v="4"/>
    <x v="2"/>
    <s v="New"/>
    <x v="4"/>
    <s v="Recovery Roller"/>
    <n v="2"/>
    <n v="36.61"/>
    <n v="0"/>
    <n v="14.15"/>
    <n v="73.22"/>
    <n v="28.3"/>
    <n v="44.92"/>
    <n v="0.61349358098880091"/>
    <n v="2026"/>
    <s v="Q2"/>
    <n v="6"/>
    <s v="Jun"/>
  </r>
  <r>
    <n v="998"/>
    <d v="2026-06-02T00:00:00"/>
    <x v="1"/>
    <n v="2026"/>
    <n v="6"/>
    <x v="5"/>
    <x v="1"/>
    <x v="11"/>
    <x v="0"/>
    <s v="Returning"/>
    <x v="2"/>
    <s v="Carry-On Duffel"/>
    <n v="2"/>
    <n v="131.81"/>
    <n v="0.05"/>
    <n v="66.09"/>
    <n v="250.43899999999999"/>
    <n v="132.18"/>
    <n v="118.25899999999999"/>
    <n v="0.47220680485068217"/>
    <n v="2026"/>
    <s v="Q2"/>
    <n v="6"/>
    <s v="Jun"/>
  </r>
  <r>
    <n v="1172"/>
    <d v="2026-06-02T00:00:00"/>
    <x v="1"/>
    <n v="2026"/>
    <n v="6"/>
    <x v="5"/>
    <x v="0"/>
    <x v="15"/>
    <x v="0"/>
    <s v="Returning"/>
    <x v="1"/>
    <s v="Summit Backpack 45L"/>
    <n v="1"/>
    <n v="153.43"/>
    <n v="0.05"/>
    <n v="78.16"/>
    <n v="145.7585"/>
    <n v="78.16"/>
    <n v="67.598500000000001"/>
    <n v="0.46377055197467043"/>
    <n v="2026"/>
    <s v="Q2"/>
    <n v="6"/>
    <s v="Jun"/>
  </r>
  <r>
    <n v="1261"/>
    <d v="2026-06-02T00:00:00"/>
    <x v="1"/>
    <n v="2026"/>
    <n v="6"/>
    <x v="5"/>
    <x v="1"/>
    <x v="14"/>
    <x v="0"/>
    <s v="New"/>
    <x v="0"/>
    <s v="Commuter Helmet"/>
    <n v="2"/>
    <n v="80.06"/>
    <n v="0"/>
    <n v="42.87"/>
    <n v="160.12"/>
    <n v="85.74"/>
    <n v="74.38000000000001"/>
    <n v="0.4645266050462154"/>
    <n v="2026"/>
    <s v="Q2"/>
    <n v="6"/>
    <s v="Jun"/>
  </r>
  <r>
    <n v="1762"/>
    <d v="2026-06-02T00:00:00"/>
    <x v="1"/>
    <n v="2026"/>
    <n v="6"/>
    <x v="5"/>
    <x v="3"/>
    <x v="13"/>
    <x v="2"/>
    <s v="Business"/>
    <x v="4"/>
    <s v="Resistance Band Set"/>
    <n v="1"/>
    <n v="40.549999999999997"/>
    <n v="0"/>
    <n v="15.16"/>
    <n v="40.549999999999997"/>
    <n v="15.16"/>
    <n v="25.389999999999997"/>
    <n v="0.62614056720098643"/>
    <n v="2026"/>
    <s v="Q2"/>
    <n v="6"/>
    <s v="Jun"/>
  </r>
  <r>
    <n v="1851"/>
    <d v="2026-06-02T00:00:00"/>
    <x v="1"/>
    <n v="2026"/>
    <n v="6"/>
    <x v="5"/>
    <x v="1"/>
    <x v="6"/>
    <x v="0"/>
    <s v="New"/>
    <x v="2"/>
    <s v="Packing Cube Set"/>
    <n v="3"/>
    <n v="45.43"/>
    <n v="0.15"/>
    <n v="17.850000000000001"/>
    <n v="115.84649999999999"/>
    <n v="53.550000000000004"/>
    <n v="62.296499999999988"/>
    <n v="0.53775038520801222"/>
    <n v="2026"/>
    <s v="Q2"/>
    <n v="6"/>
    <s v="Jun"/>
  </r>
  <r>
    <n v="3205"/>
    <d v="2026-06-02T00:00:00"/>
    <x v="1"/>
    <n v="2026"/>
    <n v="6"/>
    <x v="5"/>
    <x v="3"/>
    <x v="4"/>
    <x v="1"/>
    <s v="Business"/>
    <x v="1"/>
    <s v="Trail Boots"/>
    <n v="6"/>
    <n v="146.85"/>
    <n v="0.15"/>
    <n v="80.45"/>
    <n v="748.93499999999995"/>
    <n v="482.70000000000005"/>
    <n v="266.2349999999999"/>
    <n v="0.35548478839952724"/>
    <n v="2026"/>
    <s v="Q2"/>
    <n v="6"/>
    <s v="Jun"/>
  </r>
  <r>
    <n v="1396"/>
    <d v="2026-06-03T00:00:00"/>
    <x v="1"/>
    <n v="2026"/>
    <n v="6"/>
    <x v="5"/>
    <x v="2"/>
    <x v="3"/>
    <x v="0"/>
    <s v="Business"/>
    <x v="3"/>
    <s v="Trail Tent 2P"/>
    <n v="1"/>
    <n v="192.33"/>
    <n v="0.1"/>
    <n v="105.15"/>
    <n v="173.09700000000001"/>
    <n v="105.15"/>
    <n v="67.947000000000003"/>
    <n v="0.39253713235931298"/>
    <n v="2026"/>
    <s v="Q2"/>
    <n v="6"/>
    <s v="Jun"/>
  </r>
  <r>
    <n v="1441"/>
    <d v="2026-06-03T00:00:00"/>
    <x v="1"/>
    <n v="2026"/>
    <n v="6"/>
    <x v="5"/>
    <x v="2"/>
    <x v="10"/>
    <x v="3"/>
    <s v="New"/>
    <x v="2"/>
    <s v="Carry-On Duffel"/>
    <n v="3"/>
    <n v="135.4"/>
    <n v="0"/>
    <n v="65.16"/>
    <n v="406.20000000000005"/>
    <n v="195.48"/>
    <n v="210.72000000000006"/>
    <n v="0.51875923190546536"/>
    <n v="2026"/>
    <s v="Q2"/>
    <n v="6"/>
    <s v="Jun"/>
  </r>
  <r>
    <n v="1511"/>
    <d v="2026-06-03T00:00:00"/>
    <x v="1"/>
    <n v="2026"/>
    <n v="6"/>
    <x v="5"/>
    <x v="2"/>
    <x v="5"/>
    <x v="0"/>
    <s v="New"/>
    <x v="4"/>
    <s v="Recovery Roller"/>
    <n v="2"/>
    <n v="36.08"/>
    <n v="0.05"/>
    <n v="13.73"/>
    <n v="68.551999999999992"/>
    <n v="27.46"/>
    <n v="41.091999999999992"/>
    <n v="0.59942817131520587"/>
    <n v="2026"/>
    <s v="Q2"/>
    <n v="6"/>
    <s v="Jun"/>
  </r>
  <r>
    <n v="1701"/>
    <d v="2026-06-03T00:00:00"/>
    <x v="1"/>
    <n v="2026"/>
    <n v="6"/>
    <x v="5"/>
    <x v="0"/>
    <x v="9"/>
    <x v="0"/>
    <s v="New"/>
    <x v="2"/>
    <s v="Packing Cube Set"/>
    <n v="1"/>
    <n v="46.16"/>
    <n v="0"/>
    <n v="18.36"/>
    <n v="46.16"/>
    <n v="18.36"/>
    <n v="27.799999999999997"/>
    <n v="0.60225303292894283"/>
    <n v="2026"/>
    <s v="Q2"/>
    <n v="6"/>
    <s v="Jun"/>
  </r>
  <r>
    <n v="1984"/>
    <d v="2026-06-03T00:00:00"/>
    <x v="1"/>
    <n v="2026"/>
    <n v="6"/>
    <x v="5"/>
    <x v="1"/>
    <x v="1"/>
    <x v="0"/>
    <s v="Returning"/>
    <x v="0"/>
    <s v="Trail Bike Light"/>
    <n v="2"/>
    <n v="50.77"/>
    <n v="0"/>
    <n v="22.93"/>
    <n v="101.54"/>
    <n v="45.86"/>
    <n v="55.680000000000007"/>
    <n v="0.54835532794957653"/>
    <n v="2026"/>
    <s v="Q2"/>
    <n v="6"/>
    <s v="Jun"/>
  </r>
  <r>
    <n v="2572"/>
    <d v="2026-06-03T00:00:00"/>
    <x v="1"/>
    <n v="2026"/>
    <n v="6"/>
    <x v="5"/>
    <x v="3"/>
    <x v="8"/>
    <x v="3"/>
    <s v="Business"/>
    <x v="1"/>
    <s v="Trekking Poles"/>
    <n v="2"/>
    <n v="70.97"/>
    <n v="0.05"/>
    <n v="32.54"/>
    <n v="134.84299999999999"/>
    <n v="65.08"/>
    <n v="69.762999999999991"/>
    <n v="0.51736463887632278"/>
    <n v="2026"/>
    <s v="Q2"/>
    <n v="6"/>
    <s v="Jun"/>
  </r>
  <r>
    <n v="2833"/>
    <d v="2026-06-03T00:00:00"/>
    <x v="1"/>
    <n v="2026"/>
    <n v="6"/>
    <x v="5"/>
    <x v="3"/>
    <x v="13"/>
    <x v="0"/>
    <s v="Returning"/>
    <x v="1"/>
    <s v="Trail Boots"/>
    <n v="3"/>
    <n v="141.6"/>
    <n v="0"/>
    <n v="78.02"/>
    <n v="424.79999999999995"/>
    <n v="234.06"/>
    <n v="190.73999999999995"/>
    <n v="0.44901129943502821"/>
    <n v="2026"/>
    <s v="Q2"/>
    <n v="6"/>
    <s v="Jun"/>
  </r>
  <r>
    <n v="3522"/>
    <d v="2026-06-03T00:00:00"/>
    <x v="1"/>
    <n v="2026"/>
    <n v="6"/>
    <x v="5"/>
    <x v="3"/>
    <x v="13"/>
    <x v="0"/>
    <s v="New"/>
    <x v="0"/>
    <s v="Compact Repair Kit"/>
    <n v="1"/>
    <n v="40.57"/>
    <n v="0"/>
    <n v="16.329999999999998"/>
    <n v="40.57"/>
    <n v="16.329999999999998"/>
    <n v="24.240000000000002"/>
    <n v="0.59748582696573826"/>
    <n v="2026"/>
    <s v="Q2"/>
    <n v="6"/>
    <s v="Jun"/>
  </r>
  <r>
    <n v="146"/>
    <d v="2026-06-04T00:00:00"/>
    <x v="1"/>
    <n v="2026"/>
    <n v="6"/>
    <x v="5"/>
    <x v="1"/>
    <x v="14"/>
    <x v="3"/>
    <s v="Returning"/>
    <x v="0"/>
    <s v="Commuter Helmet"/>
    <n v="2"/>
    <n v="81.81"/>
    <n v="0"/>
    <n v="42.54"/>
    <n v="163.62"/>
    <n v="85.08"/>
    <n v="78.540000000000006"/>
    <n v="0.48001466813348004"/>
    <n v="2026"/>
    <s v="Q2"/>
    <n v="6"/>
    <s v="Jun"/>
  </r>
  <r>
    <n v="161"/>
    <d v="2026-06-04T00:00:00"/>
    <x v="1"/>
    <n v="2026"/>
    <n v="6"/>
    <x v="5"/>
    <x v="0"/>
    <x v="0"/>
    <x v="3"/>
    <s v="Returning"/>
    <x v="0"/>
    <s v="Trail Bike Light"/>
    <n v="2"/>
    <n v="50.09"/>
    <n v="0"/>
    <n v="22.91"/>
    <n v="100.18"/>
    <n v="45.82"/>
    <n v="54.360000000000007"/>
    <n v="0.54262327809942112"/>
    <n v="2026"/>
    <s v="Q2"/>
    <n v="6"/>
    <s v="Jun"/>
  </r>
  <r>
    <n v="819"/>
    <d v="2026-06-04T00:00:00"/>
    <x v="1"/>
    <n v="2026"/>
    <n v="6"/>
    <x v="5"/>
    <x v="3"/>
    <x v="8"/>
    <x v="0"/>
    <s v="Returning"/>
    <x v="1"/>
    <s v="Trekking Poles"/>
    <n v="1"/>
    <n v="72.38"/>
    <n v="0"/>
    <n v="32.68"/>
    <n v="72.38"/>
    <n v="32.68"/>
    <n v="39.699999999999996"/>
    <n v="0.54849405913235694"/>
    <n v="2026"/>
    <s v="Q2"/>
    <n v="6"/>
    <s v="Jun"/>
  </r>
  <r>
    <n v="2104"/>
    <d v="2026-06-04T00:00:00"/>
    <x v="1"/>
    <n v="2026"/>
    <n v="6"/>
    <x v="5"/>
    <x v="1"/>
    <x v="1"/>
    <x v="0"/>
    <s v="New"/>
    <x v="1"/>
    <s v="Hiking Daypack 20L"/>
    <n v="1"/>
    <n v="92.31"/>
    <n v="0"/>
    <n v="45.58"/>
    <n v="92.31"/>
    <n v="45.58"/>
    <n v="46.730000000000004"/>
    <n v="0.50622901094139316"/>
    <n v="2026"/>
    <s v="Q2"/>
    <n v="6"/>
    <s v="Jun"/>
  </r>
  <r>
    <n v="2678"/>
    <d v="2026-06-04T00:00:00"/>
    <x v="1"/>
    <n v="2026"/>
    <n v="6"/>
    <x v="5"/>
    <x v="3"/>
    <x v="8"/>
    <x v="1"/>
    <s v="Returning"/>
    <x v="2"/>
    <s v="Packing Cube Set"/>
    <n v="12"/>
    <n v="47.6"/>
    <n v="0.15"/>
    <n v="18.670000000000002"/>
    <n v="485.52000000000004"/>
    <n v="224.04000000000002"/>
    <n v="261.48"/>
    <n v="0.53855659911023235"/>
    <n v="2026"/>
    <s v="Q2"/>
    <n v="6"/>
    <s v="Jun"/>
  </r>
  <r>
    <n v="3015"/>
    <d v="2026-06-04T00:00:00"/>
    <x v="1"/>
    <n v="2026"/>
    <n v="6"/>
    <x v="5"/>
    <x v="1"/>
    <x v="14"/>
    <x v="0"/>
    <s v="Returning"/>
    <x v="2"/>
    <s v="Packing Cube Set"/>
    <n v="1"/>
    <n v="45.5"/>
    <n v="0.05"/>
    <n v="18.89"/>
    <n v="43.225000000000001"/>
    <n v="18.89"/>
    <n v="24.335000000000001"/>
    <n v="0.56298438403701567"/>
    <n v="2026"/>
    <s v="Q2"/>
    <n v="6"/>
    <s v="Jun"/>
  </r>
  <r>
    <n v="3243"/>
    <d v="2026-06-04T00:00:00"/>
    <x v="1"/>
    <n v="2026"/>
    <n v="6"/>
    <x v="5"/>
    <x v="2"/>
    <x v="5"/>
    <x v="0"/>
    <s v="Returning"/>
    <x v="4"/>
    <s v="Recovery Roller"/>
    <n v="1"/>
    <n v="35.99"/>
    <n v="0"/>
    <n v="14.05"/>
    <n v="35.99"/>
    <n v="14.05"/>
    <n v="21.94"/>
    <n v="0.60961378160600166"/>
    <n v="2026"/>
    <s v="Q2"/>
    <n v="6"/>
    <s v="Jun"/>
  </r>
  <r>
    <n v="3283"/>
    <d v="2026-06-04T00:00:00"/>
    <x v="1"/>
    <n v="2026"/>
    <n v="6"/>
    <x v="5"/>
    <x v="1"/>
    <x v="12"/>
    <x v="3"/>
    <s v="Returning"/>
    <x v="4"/>
    <s v="Weighted Vest"/>
    <n v="1"/>
    <n v="122.55"/>
    <n v="0"/>
    <n v="68.97"/>
    <n v="122.55"/>
    <n v="68.97"/>
    <n v="53.58"/>
    <n v="0.43720930232558142"/>
    <n v="2026"/>
    <s v="Q2"/>
    <n v="6"/>
    <s v="Jun"/>
  </r>
  <r>
    <n v="3966"/>
    <d v="2026-06-04T00:00:00"/>
    <x v="1"/>
    <n v="2026"/>
    <n v="6"/>
    <x v="5"/>
    <x v="3"/>
    <x v="8"/>
    <x v="0"/>
    <s v="New"/>
    <x v="4"/>
    <s v="Weighted Vest"/>
    <n v="3"/>
    <n v="126.22"/>
    <n v="0"/>
    <n v="69.599999999999994"/>
    <n v="378.65999999999997"/>
    <n v="208.79999999999998"/>
    <n v="169.85999999999999"/>
    <n v="0.4485818412295991"/>
    <n v="2026"/>
    <s v="Q2"/>
    <n v="6"/>
    <s v="Jun"/>
  </r>
  <r>
    <n v="1349"/>
    <d v="2026-06-05T00:00:00"/>
    <x v="1"/>
    <n v="2026"/>
    <n v="6"/>
    <x v="5"/>
    <x v="0"/>
    <x v="15"/>
    <x v="2"/>
    <s v="Returning"/>
    <x v="1"/>
    <s v="Hiking Daypack 20L"/>
    <n v="6"/>
    <n v="91.98"/>
    <n v="0.05"/>
    <n v="46.46"/>
    <n v="524.28599999999994"/>
    <n v="278.76"/>
    <n v="245.52599999999995"/>
    <n v="0.46830546686350577"/>
    <n v="2026"/>
    <s v="Q2"/>
    <n v="6"/>
    <s v="Jun"/>
  </r>
  <r>
    <n v="2333"/>
    <d v="2026-06-05T00:00:00"/>
    <x v="1"/>
    <n v="2026"/>
    <n v="6"/>
    <x v="5"/>
    <x v="2"/>
    <x v="5"/>
    <x v="0"/>
    <s v="Business"/>
    <x v="3"/>
    <s v="Compact Sleeping Bag"/>
    <n v="1"/>
    <n v="125.32"/>
    <n v="0"/>
    <n v="59.03"/>
    <n v="125.32"/>
    <n v="59.03"/>
    <n v="66.289999999999992"/>
    <n v="0.52896584743057773"/>
    <n v="2026"/>
    <s v="Q2"/>
    <n v="6"/>
    <s v="Jun"/>
  </r>
  <r>
    <n v="2628"/>
    <d v="2026-06-05T00:00:00"/>
    <x v="1"/>
    <n v="2026"/>
    <n v="6"/>
    <x v="5"/>
    <x v="3"/>
    <x v="8"/>
    <x v="3"/>
    <s v="Returning"/>
    <x v="2"/>
    <s v="Travel Backpack 35L"/>
    <n v="2"/>
    <n v="167.26"/>
    <n v="0"/>
    <n v="89.65"/>
    <n v="334.52"/>
    <n v="179.3"/>
    <n v="155.21999999999997"/>
    <n v="0.46400813105344968"/>
    <n v="2026"/>
    <s v="Q2"/>
    <n v="6"/>
    <s v="Jun"/>
  </r>
  <r>
    <n v="2718"/>
    <d v="2026-06-05T00:00:00"/>
    <x v="1"/>
    <n v="2026"/>
    <n v="6"/>
    <x v="5"/>
    <x v="0"/>
    <x v="0"/>
    <x v="3"/>
    <s v="Returning"/>
    <x v="0"/>
    <s v="Commuter Helmet"/>
    <n v="1"/>
    <n v="80.19"/>
    <n v="0"/>
    <n v="42.18"/>
    <n v="80.19"/>
    <n v="42.18"/>
    <n v="38.01"/>
    <n v="0.47399925177702956"/>
    <n v="2026"/>
    <s v="Q2"/>
    <n v="6"/>
    <s v="Jun"/>
  </r>
  <r>
    <n v="3185"/>
    <d v="2026-06-05T00:00:00"/>
    <x v="1"/>
    <n v="2026"/>
    <n v="6"/>
    <x v="5"/>
    <x v="0"/>
    <x v="15"/>
    <x v="0"/>
    <s v="New"/>
    <x v="0"/>
    <s v="Trail Bike Light"/>
    <n v="1"/>
    <n v="49.86"/>
    <n v="0"/>
    <n v="22.72"/>
    <n v="49.86"/>
    <n v="22.72"/>
    <n v="27.14"/>
    <n v="0.5443241075010028"/>
    <n v="2026"/>
    <s v="Q2"/>
    <n v="6"/>
    <s v="Jun"/>
  </r>
  <r>
    <n v="4495"/>
    <d v="2026-06-05T00:00:00"/>
    <x v="1"/>
    <n v="2026"/>
    <n v="6"/>
    <x v="5"/>
    <x v="2"/>
    <x v="10"/>
    <x v="2"/>
    <s v="New"/>
    <x v="3"/>
    <s v="Trail Tent 2P"/>
    <n v="2"/>
    <n v="195.51"/>
    <n v="0"/>
    <n v="102.97"/>
    <n v="391.02"/>
    <n v="205.94"/>
    <n v="185.07999999999998"/>
    <n v="0.47332617257429288"/>
    <n v="2026"/>
    <s v="Q2"/>
    <n v="6"/>
    <s v="Jun"/>
  </r>
  <r>
    <n v="815"/>
    <d v="2026-06-06T00:00:00"/>
    <x v="1"/>
    <n v="2026"/>
    <n v="6"/>
    <x v="5"/>
    <x v="0"/>
    <x v="0"/>
    <x v="2"/>
    <s v="New"/>
    <x v="4"/>
    <s v="Resistance Band Set"/>
    <n v="1"/>
    <n v="39.61"/>
    <n v="0"/>
    <n v="14.75"/>
    <n v="39.61"/>
    <n v="14.75"/>
    <n v="24.86"/>
    <n v="0.62761928805857103"/>
    <n v="2026"/>
    <s v="Q2"/>
    <n v="6"/>
    <s v="Jun"/>
  </r>
  <r>
    <n v="1140"/>
    <d v="2026-06-06T00:00:00"/>
    <x v="1"/>
    <n v="2026"/>
    <n v="6"/>
    <x v="5"/>
    <x v="1"/>
    <x v="1"/>
    <x v="2"/>
    <s v="Returning"/>
    <x v="1"/>
    <s v="Trekking Poles"/>
    <n v="1"/>
    <n v="70.86"/>
    <n v="0"/>
    <n v="31.47"/>
    <n v="70.86"/>
    <n v="31.47"/>
    <n v="39.39"/>
    <n v="0.55588484335309063"/>
    <n v="2026"/>
    <s v="Q2"/>
    <n v="6"/>
    <s v="Jun"/>
  </r>
  <r>
    <n v="1544"/>
    <d v="2026-06-06T00:00:00"/>
    <x v="1"/>
    <n v="2026"/>
    <n v="6"/>
    <x v="5"/>
    <x v="3"/>
    <x v="7"/>
    <x v="1"/>
    <s v="Returning"/>
    <x v="4"/>
    <s v="Resistance Band Set"/>
    <n v="8"/>
    <n v="40.46"/>
    <n v="0.2"/>
    <n v="14.7"/>
    <n v="258.94400000000002"/>
    <n v="117.6"/>
    <n v="141.34400000000002"/>
    <n v="0.54584775086505199"/>
    <n v="2026"/>
    <s v="Q2"/>
    <n v="6"/>
    <s v="Jun"/>
  </r>
  <r>
    <n v="2420"/>
    <d v="2026-06-06T00:00:00"/>
    <x v="1"/>
    <n v="2026"/>
    <n v="6"/>
    <x v="5"/>
    <x v="2"/>
    <x v="5"/>
    <x v="0"/>
    <s v="New"/>
    <x v="2"/>
    <s v="Carry-On Duffel"/>
    <n v="1"/>
    <n v="131.79"/>
    <n v="0"/>
    <n v="68.22"/>
    <n v="131.79"/>
    <n v="68.22"/>
    <n v="63.569999999999993"/>
    <n v="0.48235829729114499"/>
    <n v="2026"/>
    <s v="Q2"/>
    <n v="6"/>
    <s v="Jun"/>
  </r>
  <r>
    <n v="2805"/>
    <d v="2026-06-06T00:00:00"/>
    <x v="1"/>
    <n v="2026"/>
    <n v="6"/>
    <x v="5"/>
    <x v="2"/>
    <x v="10"/>
    <x v="1"/>
    <s v="Returning"/>
    <x v="3"/>
    <s v="Alpine Tent 4P"/>
    <n v="12"/>
    <n v="338.45"/>
    <n v="0.1"/>
    <n v="196.78"/>
    <n v="3655.2599999999998"/>
    <n v="2361.36"/>
    <n v="1293.8999999999996"/>
    <n v="0.35398302719915947"/>
    <n v="2026"/>
    <s v="Q2"/>
    <n v="6"/>
    <s v="Jun"/>
  </r>
  <r>
    <n v="3160"/>
    <d v="2026-06-06T00:00:00"/>
    <x v="1"/>
    <n v="2026"/>
    <n v="6"/>
    <x v="5"/>
    <x v="2"/>
    <x v="3"/>
    <x v="2"/>
    <s v="Returning"/>
    <x v="4"/>
    <s v="Resistance Band Set"/>
    <n v="2"/>
    <n v="40.99"/>
    <n v="0"/>
    <n v="14.53"/>
    <n v="81.98"/>
    <n v="29.06"/>
    <n v="52.92"/>
    <n v="0.64552329836545497"/>
    <n v="2026"/>
    <s v="Q2"/>
    <n v="6"/>
    <s v="Jun"/>
  </r>
  <r>
    <n v="3278"/>
    <d v="2026-06-06T00:00:00"/>
    <x v="1"/>
    <n v="2026"/>
    <n v="6"/>
    <x v="5"/>
    <x v="1"/>
    <x v="12"/>
    <x v="2"/>
    <s v="Returning"/>
    <x v="0"/>
    <s v="Cycling Pack 12L"/>
    <n v="1"/>
    <n v="101.85"/>
    <n v="0"/>
    <n v="51.59"/>
    <n v="101.85"/>
    <n v="51.59"/>
    <n v="50.259999999999991"/>
    <n v="0.49347079037800679"/>
    <n v="2026"/>
    <s v="Q2"/>
    <n v="6"/>
    <s v="Jun"/>
  </r>
  <r>
    <n v="3555"/>
    <d v="2026-06-06T00:00:00"/>
    <x v="1"/>
    <n v="2026"/>
    <n v="6"/>
    <x v="5"/>
    <x v="2"/>
    <x v="2"/>
    <x v="1"/>
    <s v="Business"/>
    <x v="3"/>
    <s v="Alpine Tent 4P"/>
    <n v="4"/>
    <n v="346.14"/>
    <n v="0.05"/>
    <n v="198.97"/>
    <n v="1315.3319999999999"/>
    <n v="795.88"/>
    <n v="519.45199999999988"/>
    <n v="0.39492082607280893"/>
    <n v="2026"/>
    <s v="Q2"/>
    <n v="6"/>
    <s v="Jun"/>
  </r>
  <r>
    <n v="3702"/>
    <d v="2026-06-06T00:00:00"/>
    <x v="1"/>
    <n v="2026"/>
    <n v="6"/>
    <x v="5"/>
    <x v="0"/>
    <x v="9"/>
    <x v="2"/>
    <s v="Business"/>
    <x v="0"/>
    <s v="Commuter Helmet"/>
    <n v="2"/>
    <n v="83.28"/>
    <n v="0"/>
    <n v="43.56"/>
    <n v="166.56"/>
    <n v="87.12"/>
    <n v="79.44"/>
    <n v="0.47694524495677232"/>
    <n v="2026"/>
    <s v="Q2"/>
    <n v="6"/>
    <s v="Jun"/>
  </r>
  <r>
    <n v="4349"/>
    <d v="2026-06-06T00:00:00"/>
    <x v="1"/>
    <n v="2026"/>
    <n v="6"/>
    <x v="5"/>
    <x v="3"/>
    <x v="7"/>
    <x v="2"/>
    <s v="Business"/>
    <x v="0"/>
    <s v="Commuter Helmet"/>
    <n v="1"/>
    <n v="80.349999999999994"/>
    <n v="0.15"/>
    <n v="43.51"/>
    <n v="68.297499999999999"/>
    <n v="43.51"/>
    <n v="24.787500000000001"/>
    <n v="0.3629342216040119"/>
    <n v="2026"/>
    <s v="Q2"/>
    <n v="6"/>
    <s v="Jun"/>
  </r>
  <r>
    <n v="4989"/>
    <d v="2026-06-06T00:00:00"/>
    <x v="1"/>
    <n v="2026"/>
    <n v="6"/>
    <x v="5"/>
    <x v="1"/>
    <x v="1"/>
    <x v="0"/>
    <s v="Returning"/>
    <x v="0"/>
    <s v="Compact Repair Kit"/>
    <n v="1"/>
    <n v="40.86"/>
    <n v="0.05"/>
    <n v="16.899999999999999"/>
    <n v="38.817"/>
    <n v="16.899999999999999"/>
    <n v="21.917000000000002"/>
    <n v="0.564623747327202"/>
    <n v="2026"/>
    <s v="Q2"/>
    <n v="6"/>
    <s v="Jun"/>
  </r>
  <r>
    <n v="713"/>
    <d v="2026-06-07T00:00:00"/>
    <x v="1"/>
    <n v="2026"/>
    <n v="6"/>
    <x v="5"/>
    <x v="1"/>
    <x v="6"/>
    <x v="2"/>
    <s v="Returning"/>
    <x v="2"/>
    <s v="Insulated Bottle"/>
    <n v="4"/>
    <n v="36.299999999999997"/>
    <n v="0.05"/>
    <n v="13.16"/>
    <n v="137.93999999999997"/>
    <n v="52.64"/>
    <n v="85.299999999999969"/>
    <n v="0.61838480498767567"/>
    <n v="2026"/>
    <s v="Q2"/>
    <n v="6"/>
    <s v="Jun"/>
  </r>
  <r>
    <n v="3355"/>
    <d v="2026-06-07T00:00:00"/>
    <x v="1"/>
    <n v="2026"/>
    <n v="6"/>
    <x v="5"/>
    <x v="0"/>
    <x v="15"/>
    <x v="1"/>
    <s v="New"/>
    <x v="3"/>
    <s v="Alpine Tent 4P"/>
    <n v="10"/>
    <n v="338.26"/>
    <n v="0.05"/>
    <n v="197.42"/>
    <n v="3213.47"/>
    <n v="1974.1999999999998"/>
    <n v="1239.27"/>
    <n v="0.38564853569505864"/>
    <n v="2026"/>
    <s v="Q2"/>
    <n v="6"/>
    <s v="Jun"/>
  </r>
  <r>
    <n v="3879"/>
    <d v="2026-06-07T00:00:00"/>
    <x v="1"/>
    <n v="2026"/>
    <n v="6"/>
    <x v="5"/>
    <x v="0"/>
    <x v="9"/>
    <x v="3"/>
    <s v="Returning"/>
    <x v="0"/>
    <s v="Compact Repair Kit"/>
    <n v="2"/>
    <n v="41.25"/>
    <n v="0"/>
    <n v="17.13"/>
    <n v="82.5"/>
    <n v="34.26"/>
    <n v="48.24"/>
    <n v="0.58472727272727276"/>
    <n v="2026"/>
    <s v="Q2"/>
    <n v="6"/>
    <s v="Jun"/>
  </r>
  <r>
    <n v="3989"/>
    <d v="2026-06-07T00:00:00"/>
    <x v="1"/>
    <n v="2026"/>
    <n v="6"/>
    <x v="5"/>
    <x v="1"/>
    <x v="12"/>
    <x v="0"/>
    <s v="Returning"/>
    <x v="1"/>
    <s v="Hiking Daypack 20L"/>
    <n v="2"/>
    <n v="92"/>
    <n v="0"/>
    <n v="44.27"/>
    <n v="184"/>
    <n v="88.54"/>
    <n v="95.46"/>
    <n v="0.51880434782608698"/>
    <n v="2026"/>
    <s v="Q2"/>
    <n v="6"/>
    <s v="Jun"/>
  </r>
  <r>
    <n v="4193"/>
    <d v="2026-06-07T00:00:00"/>
    <x v="1"/>
    <n v="2026"/>
    <n v="6"/>
    <x v="5"/>
    <x v="1"/>
    <x v="6"/>
    <x v="0"/>
    <s v="New"/>
    <x v="3"/>
    <s v="Portable Camp Stove"/>
    <n v="1"/>
    <n v="80.89"/>
    <n v="0.1"/>
    <n v="40.32"/>
    <n v="72.801000000000002"/>
    <n v="40.32"/>
    <n v="32.481000000000002"/>
    <n v="0.44616145382618372"/>
    <n v="2026"/>
    <s v="Q2"/>
    <n v="6"/>
    <s v="Jun"/>
  </r>
  <r>
    <n v="4413"/>
    <d v="2026-06-07T00:00:00"/>
    <x v="1"/>
    <n v="2026"/>
    <n v="6"/>
    <x v="5"/>
    <x v="0"/>
    <x v="0"/>
    <x v="2"/>
    <s v="New"/>
    <x v="3"/>
    <s v="Trail Tent 2P"/>
    <n v="1"/>
    <n v="194.73"/>
    <n v="0"/>
    <n v="101.91"/>
    <n v="194.73"/>
    <n v="101.91"/>
    <n v="92.82"/>
    <n v="0.47665999075643195"/>
    <n v="2026"/>
    <s v="Q2"/>
    <n v="6"/>
    <s v="Jun"/>
  </r>
  <r>
    <n v="4598"/>
    <d v="2026-06-07T00:00:00"/>
    <x v="1"/>
    <n v="2026"/>
    <n v="6"/>
    <x v="5"/>
    <x v="3"/>
    <x v="4"/>
    <x v="1"/>
    <s v="Business"/>
    <x v="1"/>
    <s v="Hiking Daypack 20L"/>
    <n v="5"/>
    <n v="93.82"/>
    <n v="0.15"/>
    <n v="46.06"/>
    <n v="398.73499999999996"/>
    <n v="230.3"/>
    <n v="168.43499999999995"/>
    <n v="0.4224234140469233"/>
    <n v="2026"/>
    <s v="Q2"/>
    <n v="6"/>
    <s v="Jun"/>
  </r>
  <r>
    <n v="72"/>
    <d v="2026-06-08T00:00:00"/>
    <x v="1"/>
    <n v="2026"/>
    <n v="6"/>
    <x v="5"/>
    <x v="2"/>
    <x v="10"/>
    <x v="2"/>
    <s v="New"/>
    <x v="1"/>
    <s v="Trail Boots"/>
    <n v="3"/>
    <n v="142.53"/>
    <n v="0"/>
    <n v="80.67"/>
    <n v="427.59000000000003"/>
    <n v="242.01"/>
    <n v="185.58000000000004"/>
    <n v="0.43401389181225014"/>
    <n v="2026"/>
    <s v="Q2"/>
    <n v="6"/>
    <s v="Jun"/>
  </r>
  <r>
    <n v="176"/>
    <d v="2026-06-08T00:00:00"/>
    <x v="1"/>
    <n v="2026"/>
    <n v="6"/>
    <x v="5"/>
    <x v="1"/>
    <x v="14"/>
    <x v="0"/>
    <s v="Returning"/>
    <x v="3"/>
    <s v="Trail Tent 2P"/>
    <n v="1"/>
    <n v="196.33"/>
    <n v="0"/>
    <n v="103.27"/>
    <n v="196.33"/>
    <n v="103.27"/>
    <n v="93.060000000000016"/>
    <n v="0.47399786074466466"/>
    <n v="2026"/>
    <s v="Q2"/>
    <n v="6"/>
    <s v="Jun"/>
  </r>
  <r>
    <n v="205"/>
    <d v="2026-06-08T00:00:00"/>
    <x v="1"/>
    <n v="2026"/>
    <n v="6"/>
    <x v="5"/>
    <x v="3"/>
    <x v="7"/>
    <x v="0"/>
    <s v="New"/>
    <x v="0"/>
    <s v="Compact Repair Kit"/>
    <n v="2"/>
    <n v="41.05"/>
    <n v="0"/>
    <n v="16.690000000000001"/>
    <n v="82.1"/>
    <n v="33.380000000000003"/>
    <n v="48.719999999999992"/>
    <n v="0.59342265529841653"/>
    <n v="2026"/>
    <s v="Q2"/>
    <n v="6"/>
    <s v="Jun"/>
  </r>
  <r>
    <n v="896"/>
    <d v="2026-06-08T00:00:00"/>
    <x v="1"/>
    <n v="2026"/>
    <n v="6"/>
    <x v="5"/>
    <x v="3"/>
    <x v="8"/>
    <x v="0"/>
    <s v="New"/>
    <x v="4"/>
    <s v="Weighted Vest"/>
    <n v="1"/>
    <n v="123.09"/>
    <n v="0"/>
    <n v="68.03"/>
    <n v="123.09"/>
    <n v="68.03"/>
    <n v="55.06"/>
    <n v="0.44731497278414167"/>
    <n v="2026"/>
    <s v="Q2"/>
    <n v="6"/>
    <s v="Jun"/>
  </r>
  <r>
    <n v="1697"/>
    <d v="2026-06-08T00:00:00"/>
    <x v="1"/>
    <n v="2026"/>
    <n v="6"/>
    <x v="5"/>
    <x v="1"/>
    <x v="12"/>
    <x v="0"/>
    <s v="Business"/>
    <x v="1"/>
    <s v="Trail Boots"/>
    <n v="2"/>
    <n v="141.09"/>
    <n v="0"/>
    <n v="81.69"/>
    <n v="282.18"/>
    <n v="163.38"/>
    <n v="118.80000000000001"/>
    <n v="0.42100786731873274"/>
    <n v="2026"/>
    <s v="Q2"/>
    <n v="6"/>
    <s v="Jun"/>
  </r>
  <r>
    <n v="2159"/>
    <d v="2026-06-08T00:00:00"/>
    <x v="1"/>
    <n v="2026"/>
    <n v="6"/>
    <x v="5"/>
    <x v="2"/>
    <x v="10"/>
    <x v="2"/>
    <s v="New"/>
    <x v="1"/>
    <s v="Summit Backpack 45L"/>
    <n v="1"/>
    <n v="157.04"/>
    <n v="0"/>
    <n v="77.540000000000006"/>
    <n v="157.04"/>
    <n v="77.540000000000006"/>
    <n v="79.499999999999986"/>
    <n v="0.5062404482934284"/>
    <n v="2026"/>
    <s v="Q2"/>
    <n v="6"/>
    <s v="Jun"/>
  </r>
  <r>
    <n v="2772"/>
    <d v="2026-06-08T00:00:00"/>
    <x v="1"/>
    <n v="2026"/>
    <n v="6"/>
    <x v="5"/>
    <x v="3"/>
    <x v="7"/>
    <x v="2"/>
    <s v="New"/>
    <x v="2"/>
    <s v="Carry-On Duffel"/>
    <n v="6"/>
    <n v="136.46"/>
    <n v="0"/>
    <n v="68.61"/>
    <n v="818.76"/>
    <n v="411.65999999999997"/>
    <n v="407.1"/>
    <n v="0.49721530118716112"/>
    <n v="2026"/>
    <s v="Q2"/>
    <n v="6"/>
    <s v="Jun"/>
  </r>
  <r>
    <n v="3091"/>
    <d v="2026-06-08T00:00:00"/>
    <x v="1"/>
    <n v="2026"/>
    <n v="6"/>
    <x v="5"/>
    <x v="0"/>
    <x v="0"/>
    <x v="0"/>
    <s v="New"/>
    <x v="4"/>
    <s v="Recovery Roller"/>
    <n v="1"/>
    <n v="36.1"/>
    <n v="0"/>
    <n v="13.65"/>
    <n v="36.1"/>
    <n v="13.65"/>
    <n v="22.450000000000003"/>
    <n v="0.62188365650969535"/>
    <n v="2026"/>
    <s v="Q2"/>
    <n v="6"/>
    <s v="Jun"/>
  </r>
  <r>
    <n v="4241"/>
    <d v="2026-06-08T00:00:00"/>
    <x v="1"/>
    <n v="2026"/>
    <n v="6"/>
    <x v="5"/>
    <x v="3"/>
    <x v="13"/>
    <x v="0"/>
    <s v="New"/>
    <x v="1"/>
    <s v="Hiking Daypack 20L"/>
    <n v="3"/>
    <n v="92.73"/>
    <n v="0"/>
    <n v="44.68"/>
    <n v="278.19"/>
    <n v="134.04"/>
    <n v="144.15"/>
    <n v="0.51817103418526911"/>
    <n v="2026"/>
    <s v="Q2"/>
    <n v="6"/>
    <s v="Jun"/>
  </r>
  <r>
    <n v="5185"/>
    <d v="2026-06-08T00:00:00"/>
    <x v="1"/>
    <n v="2026"/>
    <n v="6"/>
    <x v="5"/>
    <x v="1"/>
    <x v="12"/>
    <x v="0"/>
    <s v="New"/>
    <x v="2"/>
    <s v="Travel Backpack 35L"/>
    <n v="3"/>
    <n v="164.31"/>
    <n v="0.05"/>
    <n v="86"/>
    <n v="468.2835"/>
    <n v="258"/>
    <n v="210.2835"/>
    <n v="0.44905169624810615"/>
    <n v="2026"/>
    <s v="Q2"/>
    <n v="6"/>
    <s v="Jun"/>
  </r>
  <r>
    <n v="1437"/>
    <d v="2026-06-09T00:00:00"/>
    <x v="1"/>
    <n v="2026"/>
    <n v="6"/>
    <x v="5"/>
    <x v="3"/>
    <x v="8"/>
    <x v="3"/>
    <s v="New"/>
    <x v="2"/>
    <s v="Insulated Bottle"/>
    <n v="2"/>
    <n v="36.85"/>
    <n v="0.1"/>
    <n v="13.92"/>
    <n v="66.33"/>
    <n v="27.84"/>
    <n v="38.489999999999995"/>
    <n v="0.58028041610131154"/>
    <n v="2026"/>
    <s v="Q2"/>
    <n v="6"/>
    <s v="Jun"/>
  </r>
  <r>
    <n v="2316"/>
    <d v="2026-06-09T00:00:00"/>
    <x v="1"/>
    <n v="2026"/>
    <n v="6"/>
    <x v="5"/>
    <x v="1"/>
    <x v="11"/>
    <x v="3"/>
    <s v="New"/>
    <x v="4"/>
    <s v="Recovery Roller"/>
    <n v="1"/>
    <n v="35.619999999999997"/>
    <n v="0"/>
    <n v="14.05"/>
    <n v="35.619999999999997"/>
    <n v="14.05"/>
    <n v="21.569999999999997"/>
    <n v="0.60555867490174053"/>
    <n v="2026"/>
    <s v="Q2"/>
    <n v="6"/>
    <s v="Jun"/>
  </r>
  <r>
    <n v="2329"/>
    <d v="2026-06-09T00:00:00"/>
    <x v="1"/>
    <n v="2026"/>
    <n v="6"/>
    <x v="5"/>
    <x v="3"/>
    <x v="8"/>
    <x v="0"/>
    <s v="New"/>
    <x v="1"/>
    <s v="Summit Backpack 45L"/>
    <n v="3"/>
    <n v="157.43"/>
    <n v="0.15"/>
    <n v="77.56"/>
    <n v="401.44650000000001"/>
    <n v="232.68"/>
    <n v="168.76650000000001"/>
    <n v="0.42039599299034863"/>
    <n v="2026"/>
    <s v="Q2"/>
    <n v="6"/>
    <s v="Jun"/>
  </r>
  <r>
    <n v="3036"/>
    <d v="2026-06-09T00:00:00"/>
    <x v="1"/>
    <n v="2026"/>
    <n v="6"/>
    <x v="5"/>
    <x v="1"/>
    <x v="12"/>
    <x v="2"/>
    <s v="New"/>
    <x v="0"/>
    <s v="Commuter Helmet"/>
    <n v="1"/>
    <n v="81.2"/>
    <n v="0.1"/>
    <n v="41.64"/>
    <n v="73.08"/>
    <n v="41.64"/>
    <n v="31.439999999999998"/>
    <n v="0.43021346469622329"/>
    <n v="2026"/>
    <s v="Q2"/>
    <n v="6"/>
    <s v="Jun"/>
  </r>
  <r>
    <n v="3429"/>
    <d v="2026-06-09T00:00:00"/>
    <x v="1"/>
    <n v="2026"/>
    <n v="6"/>
    <x v="5"/>
    <x v="3"/>
    <x v="13"/>
    <x v="0"/>
    <s v="Returning"/>
    <x v="1"/>
    <s v="Hiking Daypack 20L"/>
    <n v="4"/>
    <n v="93.58"/>
    <n v="0.1"/>
    <n v="44.56"/>
    <n v="336.88799999999998"/>
    <n v="178.24"/>
    <n v="158.64799999999997"/>
    <n v="0.4709220868656645"/>
    <n v="2026"/>
    <s v="Q2"/>
    <n v="6"/>
    <s v="Jun"/>
  </r>
  <r>
    <n v="3615"/>
    <d v="2026-06-09T00:00:00"/>
    <x v="1"/>
    <n v="2026"/>
    <n v="6"/>
    <x v="5"/>
    <x v="1"/>
    <x v="14"/>
    <x v="0"/>
    <s v="New"/>
    <x v="1"/>
    <s v="Summit Backpack 45L"/>
    <n v="4"/>
    <n v="155.22"/>
    <n v="0"/>
    <n v="77.209999999999994"/>
    <n v="620.88"/>
    <n v="308.83999999999997"/>
    <n v="312.04000000000002"/>
    <n v="0.50257698750161062"/>
    <n v="2026"/>
    <s v="Q2"/>
    <n v="6"/>
    <s v="Jun"/>
  </r>
  <r>
    <n v="3661"/>
    <d v="2026-06-09T00:00:00"/>
    <x v="1"/>
    <n v="2026"/>
    <n v="6"/>
    <x v="5"/>
    <x v="3"/>
    <x v="8"/>
    <x v="0"/>
    <s v="New"/>
    <x v="0"/>
    <s v="Cycling Pack 12L"/>
    <n v="4"/>
    <n v="100.33"/>
    <n v="0"/>
    <n v="49.99"/>
    <n v="401.32"/>
    <n v="199.96"/>
    <n v="201.35999999999999"/>
    <n v="0.5017442439948171"/>
    <n v="2026"/>
    <s v="Q2"/>
    <n v="6"/>
    <s v="Jun"/>
  </r>
  <r>
    <n v="3831"/>
    <d v="2026-06-09T00:00:00"/>
    <x v="1"/>
    <n v="2026"/>
    <n v="6"/>
    <x v="5"/>
    <x v="2"/>
    <x v="3"/>
    <x v="0"/>
    <s v="Business"/>
    <x v="2"/>
    <s v="Carry-On Duffel"/>
    <n v="2"/>
    <n v="134.28"/>
    <n v="0"/>
    <n v="69.12"/>
    <n v="268.56"/>
    <n v="138.24"/>
    <n v="130.32"/>
    <n v="0.48525469168900803"/>
    <n v="2026"/>
    <s v="Q2"/>
    <n v="6"/>
    <s v="Jun"/>
  </r>
  <r>
    <n v="4394"/>
    <d v="2026-06-09T00:00:00"/>
    <x v="1"/>
    <n v="2026"/>
    <n v="6"/>
    <x v="5"/>
    <x v="2"/>
    <x v="2"/>
    <x v="0"/>
    <s v="New"/>
    <x v="4"/>
    <s v="Training Mat"/>
    <n v="2"/>
    <n v="51.16"/>
    <n v="0"/>
    <n v="21.57"/>
    <n v="102.32"/>
    <n v="43.14"/>
    <n v="59.179999999999993"/>
    <n v="0.57838154808444098"/>
    <n v="2026"/>
    <s v="Q2"/>
    <n v="6"/>
    <s v="Jun"/>
  </r>
  <r>
    <n v="372"/>
    <d v="2026-06-10T00:00:00"/>
    <x v="1"/>
    <n v="2026"/>
    <n v="6"/>
    <x v="5"/>
    <x v="1"/>
    <x v="12"/>
    <x v="0"/>
    <s v="Returning"/>
    <x v="4"/>
    <s v="Recovery Roller"/>
    <n v="3"/>
    <n v="35.94"/>
    <n v="0.1"/>
    <n v="14.04"/>
    <n v="97.037999999999997"/>
    <n v="42.12"/>
    <n v="54.917999999999999"/>
    <n v="0.56594323873121866"/>
    <n v="2026"/>
    <s v="Q2"/>
    <n v="6"/>
    <s v="Jun"/>
  </r>
  <r>
    <n v="532"/>
    <d v="2026-06-10T00:00:00"/>
    <x v="1"/>
    <n v="2026"/>
    <n v="6"/>
    <x v="5"/>
    <x v="2"/>
    <x v="10"/>
    <x v="2"/>
    <s v="Returning"/>
    <x v="1"/>
    <s v="Trail Boots"/>
    <n v="1"/>
    <n v="145.34"/>
    <n v="0.05"/>
    <n v="77.89"/>
    <n v="138.07300000000001"/>
    <n v="77.89"/>
    <n v="60.183000000000007"/>
    <n v="0.43587812244247609"/>
    <n v="2026"/>
    <s v="Q2"/>
    <n v="6"/>
    <s v="Jun"/>
  </r>
  <r>
    <n v="910"/>
    <d v="2026-06-10T00:00:00"/>
    <x v="1"/>
    <n v="2026"/>
    <n v="6"/>
    <x v="5"/>
    <x v="2"/>
    <x v="16"/>
    <x v="0"/>
    <s v="Business"/>
    <x v="2"/>
    <s v="Insulated Bottle"/>
    <n v="1"/>
    <n v="35.950000000000003"/>
    <n v="0.1"/>
    <n v="13.63"/>
    <n v="32.355000000000004"/>
    <n v="13.63"/>
    <n v="18.725000000000001"/>
    <n v="0.57873589862463293"/>
    <n v="2026"/>
    <s v="Q2"/>
    <n v="6"/>
    <s v="Jun"/>
  </r>
  <r>
    <n v="938"/>
    <d v="2026-06-10T00:00:00"/>
    <x v="1"/>
    <n v="2026"/>
    <n v="6"/>
    <x v="5"/>
    <x v="3"/>
    <x v="13"/>
    <x v="2"/>
    <s v="Business"/>
    <x v="4"/>
    <s v="Training Mat"/>
    <n v="1"/>
    <n v="51.09"/>
    <n v="0"/>
    <n v="22.4"/>
    <n v="51.09"/>
    <n v="22.4"/>
    <n v="28.690000000000005"/>
    <n v="0.56155803484047762"/>
    <n v="2026"/>
    <s v="Q2"/>
    <n v="6"/>
    <s v="Jun"/>
  </r>
  <r>
    <n v="1079"/>
    <d v="2026-06-10T00:00:00"/>
    <x v="1"/>
    <n v="2026"/>
    <n v="6"/>
    <x v="5"/>
    <x v="1"/>
    <x v="14"/>
    <x v="2"/>
    <s v="Returning"/>
    <x v="3"/>
    <s v="Trail Tent 2P"/>
    <n v="2"/>
    <n v="198.69"/>
    <n v="0.15"/>
    <n v="104.25"/>
    <n v="337.77299999999997"/>
    <n v="208.5"/>
    <n v="129.27299999999997"/>
    <n v="0.38272153191640534"/>
    <n v="2026"/>
    <s v="Q2"/>
    <n v="6"/>
    <s v="Jun"/>
  </r>
  <r>
    <n v="1662"/>
    <d v="2026-06-10T00:00:00"/>
    <x v="1"/>
    <n v="2026"/>
    <n v="6"/>
    <x v="5"/>
    <x v="1"/>
    <x v="6"/>
    <x v="2"/>
    <s v="New"/>
    <x v="0"/>
    <s v="Commuter Helmet"/>
    <n v="3"/>
    <n v="83.45"/>
    <n v="0"/>
    <n v="43.73"/>
    <n v="250.35000000000002"/>
    <n v="131.19"/>
    <n v="119.16000000000003"/>
    <n v="0.47597363690832839"/>
    <n v="2026"/>
    <s v="Q2"/>
    <n v="6"/>
    <s v="Jun"/>
  </r>
  <r>
    <n v="2748"/>
    <d v="2026-06-10T00:00:00"/>
    <x v="1"/>
    <n v="2026"/>
    <n v="6"/>
    <x v="5"/>
    <x v="2"/>
    <x v="2"/>
    <x v="0"/>
    <s v="New"/>
    <x v="4"/>
    <s v="Resistance Band Set"/>
    <n v="2"/>
    <n v="40.86"/>
    <n v="0"/>
    <n v="14.59"/>
    <n v="81.72"/>
    <n v="29.18"/>
    <n v="52.54"/>
    <n v="0.64292706803720023"/>
    <n v="2026"/>
    <s v="Q2"/>
    <n v="6"/>
    <s v="Jun"/>
  </r>
  <r>
    <n v="3354"/>
    <d v="2026-06-10T00:00:00"/>
    <x v="1"/>
    <n v="2026"/>
    <n v="6"/>
    <x v="5"/>
    <x v="1"/>
    <x v="6"/>
    <x v="2"/>
    <s v="New"/>
    <x v="3"/>
    <s v="Portable Camp Stove"/>
    <n v="1"/>
    <n v="82.21"/>
    <n v="0.05"/>
    <n v="39.04"/>
    <n v="78.099499999999992"/>
    <n v="39.04"/>
    <n v="39.059499999999993"/>
    <n v="0.50012484074802011"/>
    <n v="2026"/>
    <s v="Q2"/>
    <n v="6"/>
    <s v="Jun"/>
  </r>
  <r>
    <n v="3532"/>
    <d v="2026-06-10T00:00:00"/>
    <x v="1"/>
    <n v="2026"/>
    <n v="6"/>
    <x v="5"/>
    <x v="2"/>
    <x v="10"/>
    <x v="3"/>
    <s v="Business"/>
    <x v="4"/>
    <s v="Recovery Roller"/>
    <n v="1"/>
    <n v="35.93"/>
    <n v="0.1"/>
    <n v="13.52"/>
    <n v="32.337000000000003"/>
    <n v="13.52"/>
    <n v="18.817000000000004"/>
    <n v="0.58190308315551853"/>
    <n v="2026"/>
    <s v="Q2"/>
    <n v="6"/>
    <s v="Jun"/>
  </r>
  <r>
    <n v="3636"/>
    <d v="2026-06-10T00:00:00"/>
    <x v="1"/>
    <n v="2026"/>
    <n v="6"/>
    <x v="5"/>
    <x v="0"/>
    <x v="0"/>
    <x v="3"/>
    <s v="New"/>
    <x v="2"/>
    <s v="Travel Backpack 35L"/>
    <n v="2"/>
    <n v="164.77"/>
    <n v="0"/>
    <n v="89.07"/>
    <n v="329.54"/>
    <n v="178.14"/>
    <n v="151.40000000000003"/>
    <n v="0.45942829398555568"/>
    <n v="2026"/>
    <s v="Q2"/>
    <n v="6"/>
    <s v="Jun"/>
  </r>
  <r>
    <n v="3810"/>
    <d v="2026-06-10T00:00:00"/>
    <x v="1"/>
    <n v="2026"/>
    <n v="6"/>
    <x v="5"/>
    <x v="2"/>
    <x v="2"/>
    <x v="1"/>
    <s v="Business"/>
    <x v="2"/>
    <s v="Packing Cube Set"/>
    <n v="4"/>
    <n v="47.36"/>
    <n v="0.1"/>
    <n v="18.87"/>
    <n v="170.49600000000001"/>
    <n v="75.48"/>
    <n v="95.016000000000005"/>
    <n v="0.55729166666666663"/>
    <n v="2026"/>
    <s v="Q2"/>
    <n v="6"/>
    <s v="Jun"/>
  </r>
  <r>
    <n v="4137"/>
    <d v="2026-06-10T00:00:00"/>
    <x v="1"/>
    <n v="2026"/>
    <n v="6"/>
    <x v="5"/>
    <x v="3"/>
    <x v="8"/>
    <x v="0"/>
    <s v="Returning"/>
    <x v="1"/>
    <s v="Hiking Daypack 20L"/>
    <n v="1"/>
    <n v="90.7"/>
    <n v="0"/>
    <n v="44.18"/>
    <n v="90.7"/>
    <n v="44.18"/>
    <n v="46.52"/>
    <n v="0.51289966923925034"/>
    <n v="2026"/>
    <s v="Q2"/>
    <n v="6"/>
    <s v="Jun"/>
  </r>
  <r>
    <n v="4303"/>
    <d v="2026-06-10T00:00:00"/>
    <x v="1"/>
    <n v="2026"/>
    <n v="6"/>
    <x v="5"/>
    <x v="2"/>
    <x v="10"/>
    <x v="3"/>
    <s v="Returning"/>
    <x v="2"/>
    <s v="Packing Cube Set"/>
    <n v="1"/>
    <n v="45.59"/>
    <n v="0"/>
    <n v="18.57"/>
    <n v="45.59"/>
    <n v="18.57"/>
    <n v="27.020000000000003"/>
    <n v="0.59267383198069756"/>
    <n v="2026"/>
    <s v="Q2"/>
    <n v="6"/>
    <s v="Jun"/>
  </r>
  <r>
    <n v="4991"/>
    <d v="2026-06-10T00:00:00"/>
    <x v="1"/>
    <n v="2026"/>
    <n v="6"/>
    <x v="5"/>
    <x v="3"/>
    <x v="4"/>
    <x v="0"/>
    <s v="New"/>
    <x v="1"/>
    <s v="Trail Boots"/>
    <n v="3"/>
    <n v="146.55000000000001"/>
    <n v="0.1"/>
    <n v="79.59"/>
    <n v="395.68500000000006"/>
    <n v="238.77"/>
    <n v="156.91500000000005"/>
    <n v="0.39656544978960545"/>
    <n v="2026"/>
    <s v="Q2"/>
    <n v="6"/>
    <s v="Jun"/>
  </r>
  <r>
    <n v="39"/>
    <d v="2026-06-11T00:00:00"/>
    <x v="1"/>
    <n v="2026"/>
    <n v="6"/>
    <x v="5"/>
    <x v="3"/>
    <x v="8"/>
    <x v="3"/>
    <s v="Business"/>
    <x v="0"/>
    <s v="Compact Repair Kit"/>
    <n v="4"/>
    <n v="40.33"/>
    <n v="0.1"/>
    <n v="17.170000000000002"/>
    <n v="145.18799999999999"/>
    <n v="68.680000000000007"/>
    <n v="76.507999999999981"/>
    <n v="0.52695815081136177"/>
    <n v="2026"/>
    <s v="Q2"/>
    <n v="6"/>
    <s v="Jun"/>
  </r>
  <r>
    <n v="206"/>
    <d v="2026-06-11T00:00:00"/>
    <x v="1"/>
    <n v="2026"/>
    <n v="6"/>
    <x v="5"/>
    <x v="0"/>
    <x v="0"/>
    <x v="2"/>
    <s v="New"/>
    <x v="0"/>
    <s v="Trail Bike Light"/>
    <n v="2"/>
    <n v="51.83"/>
    <n v="0.1"/>
    <n v="23.1"/>
    <n v="93.293999999999997"/>
    <n v="46.2"/>
    <n v="47.093999999999994"/>
    <n v="0.50479130490706792"/>
    <n v="2026"/>
    <s v="Q2"/>
    <n v="6"/>
    <s v="Jun"/>
  </r>
  <r>
    <n v="397"/>
    <d v="2026-06-11T00:00:00"/>
    <x v="1"/>
    <n v="2026"/>
    <n v="6"/>
    <x v="5"/>
    <x v="3"/>
    <x v="8"/>
    <x v="0"/>
    <s v="Business"/>
    <x v="3"/>
    <s v="Compact Sleeping Bag"/>
    <n v="2"/>
    <n v="121.19"/>
    <n v="0.05"/>
    <n v="58.91"/>
    <n v="230.261"/>
    <n v="117.82"/>
    <n v="112.441"/>
    <n v="0.48831977625390321"/>
    <n v="2026"/>
    <s v="Q2"/>
    <n v="6"/>
    <s v="Jun"/>
  </r>
  <r>
    <n v="763"/>
    <d v="2026-06-11T00:00:00"/>
    <x v="1"/>
    <n v="2026"/>
    <n v="6"/>
    <x v="5"/>
    <x v="3"/>
    <x v="13"/>
    <x v="2"/>
    <s v="New"/>
    <x v="1"/>
    <s v="Summit Backpack 45L"/>
    <n v="1"/>
    <n v="154.09"/>
    <n v="0"/>
    <n v="77.37"/>
    <n v="154.09"/>
    <n v="77.37"/>
    <n v="76.72"/>
    <n v="0.49789084301382308"/>
    <n v="2026"/>
    <s v="Q2"/>
    <n v="6"/>
    <s v="Jun"/>
  </r>
  <r>
    <n v="1059"/>
    <d v="2026-06-11T00:00:00"/>
    <x v="1"/>
    <n v="2026"/>
    <n v="6"/>
    <x v="5"/>
    <x v="0"/>
    <x v="0"/>
    <x v="0"/>
    <s v="New"/>
    <x v="0"/>
    <s v="Commuter Helmet"/>
    <n v="1"/>
    <n v="80.64"/>
    <n v="0.05"/>
    <n v="43.85"/>
    <n v="76.60799999999999"/>
    <n v="43.85"/>
    <n v="32.757999999999988"/>
    <n v="0.42760547201336668"/>
    <n v="2026"/>
    <s v="Q2"/>
    <n v="6"/>
    <s v="Jun"/>
  </r>
  <r>
    <n v="1332"/>
    <d v="2026-06-11T00:00:00"/>
    <x v="1"/>
    <n v="2026"/>
    <n v="6"/>
    <x v="5"/>
    <x v="1"/>
    <x v="12"/>
    <x v="3"/>
    <s v="Returning"/>
    <x v="1"/>
    <s v="Hiking Daypack 20L"/>
    <n v="1"/>
    <n v="94.01"/>
    <n v="0.15"/>
    <n v="46.12"/>
    <n v="79.908500000000004"/>
    <n v="46.12"/>
    <n v="33.788500000000006"/>
    <n v="0.42283987310486376"/>
    <n v="2026"/>
    <s v="Q2"/>
    <n v="6"/>
    <s v="Jun"/>
  </r>
  <r>
    <n v="1447"/>
    <d v="2026-06-11T00:00:00"/>
    <x v="1"/>
    <n v="2026"/>
    <n v="6"/>
    <x v="5"/>
    <x v="1"/>
    <x v="6"/>
    <x v="0"/>
    <s v="Returning"/>
    <x v="0"/>
    <s v="Trail Bike Light"/>
    <n v="1"/>
    <n v="51.09"/>
    <n v="0"/>
    <n v="22.78"/>
    <n v="51.09"/>
    <n v="22.78"/>
    <n v="28.310000000000002"/>
    <n v="0.55412018007437858"/>
    <n v="2026"/>
    <s v="Q2"/>
    <n v="6"/>
    <s v="Jun"/>
  </r>
  <r>
    <n v="2990"/>
    <d v="2026-06-11T00:00:00"/>
    <x v="1"/>
    <n v="2026"/>
    <n v="6"/>
    <x v="5"/>
    <x v="1"/>
    <x v="6"/>
    <x v="3"/>
    <s v="Returning"/>
    <x v="1"/>
    <s v="Trail Boots"/>
    <n v="1"/>
    <n v="146.66"/>
    <n v="0"/>
    <n v="78.709999999999994"/>
    <n v="146.66"/>
    <n v="78.709999999999994"/>
    <n v="67.95"/>
    <n v="0.4633165143870176"/>
    <n v="2026"/>
    <s v="Q2"/>
    <n v="6"/>
    <s v="Jun"/>
  </r>
  <r>
    <n v="3769"/>
    <d v="2026-06-11T00:00:00"/>
    <x v="1"/>
    <n v="2026"/>
    <n v="6"/>
    <x v="5"/>
    <x v="1"/>
    <x v="12"/>
    <x v="2"/>
    <s v="New"/>
    <x v="3"/>
    <s v="Trail Tent 2P"/>
    <n v="2"/>
    <n v="199.03"/>
    <n v="0"/>
    <n v="104.7"/>
    <n v="398.06"/>
    <n v="209.4"/>
    <n v="188.66"/>
    <n v="0.47394865095714211"/>
    <n v="2026"/>
    <s v="Q2"/>
    <n v="6"/>
    <s v="Jun"/>
  </r>
  <r>
    <n v="4152"/>
    <d v="2026-06-11T00:00:00"/>
    <x v="1"/>
    <n v="2026"/>
    <n v="6"/>
    <x v="5"/>
    <x v="2"/>
    <x v="2"/>
    <x v="0"/>
    <s v="Returning"/>
    <x v="0"/>
    <s v="Compact Repair Kit"/>
    <n v="5"/>
    <n v="41.18"/>
    <n v="0.05"/>
    <n v="16.87"/>
    <n v="195.60499999999999"/>
    <n v="84.350000000000009"/>
    <n v="111.25499999999998"/>
    <n v="0.56877380435060443"/>
    <n v="2026"/>
    <s v="Q2"/>
    <n v="6"/>
    <s v="Jun"/>
  </r>
  <r>
    <n v="4242"/>
    <d v="2026-06-11T00:00:00"/>
    <x v="1"/>
    <n v="2026"/>
    <n v="6"/>
    <x v="5"/>
    <x v="1"/>
    <x v="12"/>
    <x v="2"/>
    <s v="Business"/>
    <x v="1"/>
    <s v="Trail Boots"/>
    <n v="2"/>
    <n v="141.18"/>
    <n v="0"/>
    <n v="78.66"/>
    <n v="282.36"/>
    <n v="157.32"/>
    <n v="125.04000000000002"/>
    <n v="0.44283892902677441"/>
    <n v="2026"/>
    <s v="Q2"/>
    <n v="6"/>
    <s v="Jun"/>
  </r>
  <r>
    <n v="4780"/>
    <d v="2026-06-11T00:00:00"/>
    <x v="1"/>
    <n v="2026"/>
    <n v="6"/>
    <x v="5"/>
    <x v="1"/>
    <x v="12"/>
    <x v="2"/>
    <s v="Returning"/>
    <x v="0"/>
    <s v="Commuter Helmet"/>
    <n v="1"/>
    <n v="82.47"/>
    <n v="0.1"/>
    <n v="42.73"/>
    <n v="74.222999999999999"/>
    <n v="42.73"/>
    <n v="31.493000000000002"/>
    <n v="0.42430243994449163"/>
    <n v="2026"/>
    <s v="Q2"/>
    <n v="6"/>
    <s v="Jun"/>
  </r>
  <r>
    <n v="63"/>
    <d v="2026-06-12T00:00:00"/>
    <x v="1"/>
    <n v="2026"/>
    <n v="6"/>
    <x v="5"/>
    <x v="1"/>
    <x v="1"/>
    <x v="3"/>
    <s v="Returning"/>
    <x v="2"/>
    <s v="Travel Backpack 35L"/>
    <n v="1"/>
    <n v="166.91"/>
    <n v="0"/>
    <n v="85.58"/>
    <n v="166.91"/>
    <n v="85.58"/>
    <n v="81.33"/>
    <n v="0.48726858786172189"/>
    <n v="2026"/>
    <s v="Q2"/>
    <n v="6"/>
    <s v="Jun"/>
  </r>
  <r>
    <n v="190"/>
    <d v="2026-06-12T00:00:00"/>
    <x v="1"/>
    <n v="2026"/>
    <n v="6"/>
    <x v="5"/>
    <x v="0"/>
    <x v="0"/>
    <x v="2"/>
    <s v="Business"/>
    <x v="2"/>
    <s v="Packing Cube Set"/>
    <n v="1"/>
    <n v="45.99"/>
    <n v="0"/>
    <n v="18.579999999999998"/>
    <n v="45.99"/>
    <n v="18.579999999999998"/>
    <n v="27.410000000000004"/>
    <n v="0.59599913024570561"/>
    <n v="2026"/>
    <s v="Q2"/>
    <n v="6"/>
    <s v="Jun"/>
  </r>
  <r>
    <n v="268"/>
    <d v="2026-06-12T00:00:00"/>
    <x v="1"/>
    <n v="2026"/>
    <n v="6"/>
    <x v="5"/>
    <x v="3"/>
    <x v="13"/>
    <x v="2"/>
    <s v="Business"/>
    <x v="4"/>
    <s v="Recovery Roller"/>
    <n v="1"/>
    <n v="37.01"/>
    <n v="0.05"/>
    <n v="14.18"/>
    <n v="35.159499999999994"/>
    <n v="14.18"/>
    <n v="20.979499999999994"/>
    <n v="0.59669506107879799"/>
    <n v="2026"/>
    <s v="Q2"/>
    <n v="6"/>
    <s v="Jun"/>
  </r>
  <r>
    <n v="691"/>
    <d v="2026-06-12T00:00:00"/>
    <x v="1"/>
    <n v="2026"/>
    <n v="6"/>
    <x v="5"/>
    <x v="3"/>
    <x v="8"/>
    <x v="3"/>
    <s v="Business"/>
    <x v="1"/>
    <s v="Trail Boots"/>
    <n v="5"/>
    <n v="140.9"/>
    <n v="0"/>
    <n v="80.16"/>
    <n v="704.5"/>
    <n v="400.79999999999995"/>
    <n v="303.70000000000005"/>
    <n v="0.43108587650816188"/>
    <n v="2026"/>
    <s v="Q2"/>
    <n v="6"/>
    <s v="Jun"/>
  </r>
  <r>
    <n v="810"/>
    <d v="2026-06-12T00:00:00"/>
    <x v="1"/>
    <n v="2026"/>
    <n v="6"/>
    <x v="5"/>
    <x v="1"/>
    <x v="12"/>
    <x v="2"/>
    <s v="New"/>
    <x v="4"/>
    <s v="Recovery Roller"/>
    <n v="3"/>
    <n v="36.659999999999997"/>
    <n v="0"/>
    <n v="13.55"/>
    <n v="109.97999999999999"/>
    <n v="40.650000000000006"/>
    <n v="69.329999999999984"/>
    <n v="0.63038734315330047"/>
    <n v="2026"/>
    <s v="Q2"/>
    <n v="6"/>
    <s v="Jun"/>
  </r>
  <r>
    <n v="855"/>
    <d v="2026-06-12T00:00:00"/>
    <x v="1"/>
    <n v="2026"/>
    <n v="6"/>
    <x v="5"/>
    <x v="1"/>
    <x v="6"/>
    <x v="0"/>
    <s v="Business"/>
    <x v="2"/>
    <s v="Insulated Bottle"/>
    <n v="1"/>
    <n v="36.299999999999997"/>
    <n v="0.1"/>
    <n v="13.69"/>
    <n v="32.67"/>
    <n v="13.69"/>
    <n v="18.980000000000004"/>
    <n v="0.58096112641567199"/>
    <n v="2026"/>
    <s v="Q2"/>
    <n v="6"/>
    <s v="Jun"/>
  </r>
  <r>
    <n v="1612"/>
    <d v="2026-06-12T00:00:00"/>
    <x v="1"/>
    <n v="2026"/>
    <n v="6"/>
    <x v="5"/>
    <x v="2"/>
    <x v="16"/>
    <x v="0"/>
    <s v="New"/>
    <x v="3"/>
    <s v="Compact Sleeping Bag"/>
    <n v="2"/>
    <n v="120.64"/>
    <n v="0"/>
    <n v="61.66"/>
    <n v="241.28"/>
    <n v="123.32"/>
    <n v="117.96000000000001"/>
    <n v="0.48889257294429711"/>
    <n v="2026"/>
    <s v="Q2"/>
    <n v="6"/>
    <s v="Jun"/>
  </r>
  <r>
    <n v="1704"/>
    <d v="2026-06-12T00:00:00"/>
    <x v="1"/>
    <n v="2026"/>
    <n v="6"/>
    <x v="5"/>
    <x v="2"/>
    <x v="16"/>
    <x v="0"/>
    <s v="Returning"/>
    <x v="2"/>
    <s v="Packing Cube Set"/>
    <n v="1"/>
    <n v="47.07"/>
    <n v="0"/>
    <n v="18.7"/>
    <n v="47.07"/>
    <n v="18.7"/>
    <n v="28.37"/>
    <n v="0.60271935415338862"/>
    <n v="2026"/>
    <s v="Q2"/>
    <n v="6"/>
    <s v="Jun"/>
  </r>
  <r>
    <n v="1857"/>
    <d v="2026-06-12T00:00:00"/>
    <x v="1"/>
    <n v="2026"/>
    <n v="6"/>
    <x v="5"/>
    <x v="2"/>
    <x v="3"/>
    <x v="3"/>
    <s v="Business"/>
    <x v="1"/>
    <s v="Summit Backpack 45L"/>
    <n v="2"/>
    <n v="154.94"/>
    <n v="0.05"/>
    <n v="77.260000000000005"/>
    <n v="294.38599999999997"/>
    <n v="154.52000000000001"/>
    <n v="139.86599999999996"/>
    <n v="0.47511090880680457"/>
    <n v="2026"/>
    <s v="Q2"/>
    <n v="6"/>
    <s v="Jun"/>
  </r>
  <r>
    <n v="1888"/>
    <d v="2026-06-12T00:00:00"/>
    <x v="1"/>
    <n v="2026"/>
    <n v="6"/>
    <x v="5"/>
    <x v="1"/>
    <x v="12"/>
    <x v="0"/>
    <s v="Returning"/>
    <x v="2"/>
    <s v="Packing Cube Set"/>
    <n v="1"/>
    <n v="45.97"/>
    <n v="0.05"/>
    <n v="18.41"/>
    <n v="43.671499999999995"/>
    <n v="18.41"/>
    <n v="25.261499999999995"/>
    <n v="0.57844360738696854"/>
    <n v="2026"/>
    <s v="Q2"/>
    <n v="6"/>
    <s v="Jun"/>
  </r>
  <r>
    <n v="2683"/>
    <d v="2026-06-12T00:00:00"/>
    <x v="1"/>
    <n v="2026"/>
    <n v="6"/>
    <x v="5"/>
    <x v="3"/>
    <x v="8"/>
    <x v="0"/>
    <s v="Returning"/>
    <x v="3"/>
    <s v="Trail Tent 2P"/>
    <n v="1"/>
    <n v="198.64"/>
    <n v="0.05"/>
    <n v="101.89"/>
    <n v="188.70799999999997"/>
    <n v="101.89"/>
    <n v="86.817999999999969"/>
    <n v="0.46006528605040581"/>
    <n v="2026"/>
    <s v="Q2"/>
    <n v="6"/>
    <s v="Jun"/>
  </r>
  <r>
    <n v="4211"/>
    <d v="2026-06-12T00:00:00"/>
    <x v="1"/>
    <n v="2026"/>
    <n v="6"/>
    <x v="5"/>
    <x v="2"/>
    <x v="3"/>
    <x v="0"/>
    <s v="New"/>
    <x v="2"/>
    <s v="Travel Backpack 35L"/>
    <n v="5"/>
    <n v="168.57"/>
    <n v="0"/>
    <n v="88.65"/>
    <n v="842.84999999999991"/>
    <n v="443.25"/>
    <n v="399.59999999999991"/>
    <n v="0.47410571276027758"/>
    <n v="2026"/>
    <s v="Q2"/>
    <n v="6"/>
    <s v="Jun"/>
  </r>
  <r>
    <n v="4353"/>
    <d v="2026-06-12T00:00:00"/>
    <x v="1"/>
    <n v="2026"/>
    <n v="6"/>
    <x v="5"/>
    <x v="1"/>
    <x v="6"/>
    <x v="2"/>
    <s v="New"/>
    <x v="2"/>
    <s v="Insulated Bottle"/>
    <n v="1"/>
    <n v="36.65"/>
    <n v="0"/>
    <n v="13.97"/>
    <n v="36.65"/>
    <n v="13.97"/>
    <n v="22.68"/>
    <n v="0.61882673942701227"/>
    <n v="2026"/>
    <s v="Q2"/>
    <n v="6"/>
    <s v="Jun"/>
  </r>
  <r>
    <n v="5020"/>
    <d v="2026-06-12T00:00:00"/>
    <x v="1"/>
    <n v="2026"/>
    <n v="6"/>
    <x v="5"/>
    <x v="2"/>
    <x v="5"/>
    <x v="2"/>
    <s v="Returning"/>
    <x v="2"/>
    <s v="Insulated Bottle"/>
    <n v="2"/>
    <n v="35.450000000000003"/>
    <n v="0.05"/>
    <n v="13.39"/>
    <n v="67.355000000000004"/>
    <n v="26.78"/>
    <n v="40.575000000000003"/>
    <n v="0.60240516665429444"/>
    <n v="2026"/>
    <s v="Q2"/>
    <n v="6"/>
    <s v="Jun"/>
  </r>
  <r>
    <n v="564"/>
    <d v="2026-06-13T00:00:00"/>
    <x v="1"/>
    <n v="2026"/>
    <n v="6"/>
    <x v="5"/>
    <x v="2"/>
    <x v="5"/>
    <x v="2"/>
    <s v="New"/>
    <x v="2"/>
    <s v="Packing Cube Set"/>
    <n v="3"/>
    <n v="45.82"/>
    <n v="0.1"/>
    <n v="18.61"/>
    <n v="123.71400000000001"/>
    <n v="55.83"/>
    <n v="67.884000000000015"/>
    <n v="0.54871720258014456"/>
    <n v="2026"/>
    <s v="Q2"/>
    <n v="6"/>
    <s v="Jun"/>
  </r>
  <r>
    <n v="736"/>
    <d v="2026-06-13T00:00:00"/>
    <x v="1"/>
    <n v="2026"/>
    <n v="6"/>
    <x v="5"/>
    <x v="3"/>
    <x v="13"/>
    <x v="2"/>
    <s v="Business"/>
    <x v="1"/>
    <s v="Summit Backpack 45L"/>
    <n v="1"/>
    <n v="152.78"/>
    <n v="0"/>
    <n v="78.540000000000006"/>
    <n v="152.78"/>
    <n v="78.540000000000006"/>
    <n v="74.239999999999995"/>
    <n v="0.48592747741851022"/>
    <n v="2026"/>
    <s v="Q2"/>
    <n v="6"/>
    <s v="Jun"/>
  </r>
  <r>
    <n v="1300"/>
    <d v="2026-06-13T00:00:00"/>
    <x v="1"/>
    <n v="2026"/>
    <n v="6"/>
    <x v="5"/>
    <x v="1"/>
    <x v="6"/>
    <x v="0"/>
    <s v="New"/>
    <x v="0"/>
    <s v="Trail Bike Light"/>
    <n v="1"/>
    <n v="49.76"/>
    <n v="0.05"/>
    <n v="22.58"/>
    <n v="47.271999999999998"/>
    <n v="22.58"/>
    <n v="24.692"/>
    <n v="0.52233880521238796"/>
    <n v="2026"/>
    <s v="Q2"/>
    <n v="6"/>
    <s v="Jun"/>
  </r>
  <r>
    <n v="1948"/>
    <d v="2026-06-13T00:00:00"/>
    <x v="1"/>
    <n v="2026"/>
    <n v="6"/>
    <x v="5"/>
    <x v="3"/>
    <x v="8"/>
    <x v="2"/>
    <s v="New"/>
    <x v="1"/>
    <s v="Summit Backpack 45L"/>
    <n v="1"/>
    <n v="157.6"/>
    <n v="0.05"/>
    <n v="79.34"/>
    <n v="149.72"/>
    <n v="79.34"/>
    <n v="70.38"/>
    <n v="0.47007747795885652"/>
    <n v="2026"/>
    <s v="Q2"/>
    <n v="6"/>
    <s v="Jun"/>
  </r>
  <r>
    <n v="2272"/>
    <d v="2026-06-13T00:00:00"/>
    <x v="1"/>
    <n v="2026"/>
    <n v="6"/>
    <x v="5"/>
    <x v="3"/>
    <x v="8"/>
    <x v="0"/>
    <s v="Returning"/>
    <x v="4"/>
    <s v="Weighted Vest"/>
    <n v="1"/>
    <n v="125.01"/>
    <n v="0.15"/>
    <n v="70.39"/>
    <n v="106.2585"/>
    <n v="70.39"/>
    <n v="35.868499999999997"/>
    <n v="0.33755887764272974"/>
    <n v="2026"/>
    <s v="Q2"/>
    <n v="6"/>
    <s v="Jun"/>
  </r>
  <r>
    <n v="2680"/>
    <d v="2026-06-13T00:00:00"/>
    <x v="1"/>
    <n v="2026"/>
    <n v="6"/>
    <x v="5"/>
    <x v="1"/>
    <x v="14"/>
    <x v="0"/>
    <s v="Returning"/>
    <x v="1"/>
    <s v="Hiking Daypack 20L"/>
    <n v="1"/>
    <n v="93.59"/>
    <n v="0.15"/>
    <n v="46.48"/>
    <n v="79.551500000000004"/>
    <n v="46.48"/>
    <n v="33.071500000000007"/>
    <n v="0.41572440494522422"/>
    <n v="2026"/>
    <s v="Q2"/>
    <n v="6"/>
    <s v="Jun"/>
  </r>
  <r>
    <n v="4178"/>
    <d v="2026-06-13T00:00:00"/>
    <x v="1"/>
    <n v="2026"/>
    <n v="6"/>
    <x v="5"/>
    <x v="2"/>
    <x v="2"/>
    <x v="2"/>
    <s v="Returning"/>
    <x v="1"/>
    <s v="Trail Boots"/>
    <n v="4"/>
    <n v="143.9"/>
    <n v="0.05"/>
    <n v="79.709999999999994"/>
    <n v="546.82000000000005"/>
    <n v="318.83999999999997"/>
    <n v="227.98000000000008"/>
    <n v="0.41691964448996022"/>
    <n v="2026"/>
    <s v="Q2"/>
    <n v="6"/>
    <s v="Jun"/>
  </r>
  <r>
    <n v="4272"/>
    <d v="2026-06-13T00:00:00"/>
    <x v="1"/>
    <n v="2026"/>
    <n v="6"/>
    <x v="5"/>
    <x v="3"/>
    <x v="7"/>
    <x v="3"/>
    <s v="Returning"/>
    <x v="3"/>
    <s v="Trail Tent 2P"/>
    <n v="4"/>
    <n v="190.97"/>
    <n v="0"/>
    <n v="103.36"/>
    <n v="763.88"/>
    <n v="413.44"/>
    <n v="350.44"/>
    <n v="0.45876315651673039"/>
    <n v="2026"/>
    <s v="Q2"/>
    <n v="6"/>
    <s v="Jun"/>
  </r>
  <r>
    <n v="4713"/>
    <d v="2026-06-13T00:00:00"/>
    <x v="1"/>
    <n v="2026"/>
    <n v="6"/>
    <x v="5"/>
    <x v="3"/>
    <x v="13"/>
    <x v="2"/>
    <s v="Business"/>
    <x v="4"/>
    <s v="Recovery Roller"/>
    <n v="1"/>
    <n v="35.78"/>
    <n v="0"/>
    <n v="14"/>
    <n v="35.78"/>
    <n v="14"/>
    <n v="21.78"/>
    <n v="0.60871995528228062"/>
    <n v="2026"/>
    <s v="Q2"/>
    <n v="6"/>
    <s v="Jun"/>
  </r>
  <r>
    <n v="5166"/>
    <d v="2026-06-13T00:00:00"/>
    <x v="1"/>
    <n v="2026"/>
    <n v="6"/>
    <x v="5"/>
    <x v="3"/>
    <x v="7"/>
    <x v="3"/>
    <s v="New"/>
    <x v="3"/>
    <s v="Compact Sleeping Bag"/>
    <n v="3"/>
    <n v="125.25"/>
    <n v="0.05"/>
    <n v="58.95"/>
    <n v="356.96249999999998"/>
    <n v="176.85000000000002"/>
    <n v="180.11249999999995"/>
    <n v="0.50456980775291516"/>
    <n v="2026"/>
    <s v="Q2"/>
    <n v="6"/>
    <s v="Jun"/>
  </r>
  <r>
    <n v="486"/>
    <d v="2026-06-14T00:00:00"/>
    <x v="1"/>
    <n v="2026"/>
    <n v="6"/>
    <x v="5"/>
    <x v="0"/>
    <x v="9"/>
    <x v="1"/>
    <s v="Business"/>
    <x v="1"/>
    <s v="Trekking Poles"/>
    <n v="8"/>
    <n v="72.36"/>
    <n v="0.1"/>
    <n v="32.229999999999997"/>
    <n v="520.99199999999996"/>
    <n v="257.83999999999997"/>
    <n v="263.15199999999999"/>
    <n v="0.5050979669553467"/>
    <n v="2026"/>
    <s v="Q2"/>
    <n v="6"/>
    <s v="Jun"/>
  </r>
  <r>
    <n v="1507"/>
    <d v="2026-06-14T00:00:00"/>
    <x v="1"/>
    <n v="2026"/>
    <n v="6"/>
    <x v="5"/>
    <x v="0"/>
    <x v="15"/>
    <x v="2"/>
    <s v="Returning"/>
    <x v="2"/>
    <s v="Travel Backpack 35L"/>
    <n v="1"/>
    <n v="162.51"/>
    <n v="0"/>
    <n v="88.29"/>
    <n v="162.51"/>
    <n v="88.29"/>
    <n v="74.219999999999985"/>
    <n v="0.45671035628576695"/>
    <n v="2026"/>
    <s v="Q2"/>
    <n v="6"/>
    <s v="Jun"/>
  </r>
  <r>
    <n v="1821"/>
    <d v="2026-06-14T00:00:00"/>
    <x v="1"/>
    <n v="2026"/>
    <n v="6"/>
    <x v="5"/>
    <x v="0"/>
    <x v="15"/>
    <x v="2"/>
    <s v="Business"/>
    <x v="1"/>
    <s v="Trekking Poles"/>
    <n v="3"/>
    <n v="70.52"/>
    <n v="0"/>
    <n v="33.119999999999997"/>
    <n v="211.56"/>
    <n v="99.359999999999985"/>
    <n v="112.20000000000002"/>
    <n v="0.53034600113442998"/>
    <n v="2026"/>
    <s v="Q2"/>
    <n v="6"/>
    <s v="Jun"/>
  </r>
  <r>
    <n v="2588"/>
    <d v="2026-06-14T00:00:00"/>
    <x v="1"/>
    <n v="2026"/>
    <n v="6"/>
    <x v="5"/>
    <x v="3"/>
    <x v="8"/>
    <x v="3"/>
    <s v="Returning"/>
    <x v="1"/>
    <s v="Hiking Daypack 20L"/>
    <n v="1"/>
    <n v="90.28"/>
    <n v="0"/>
    <n v="46.04"/>
    <n v="90.28"/>
    <n v="46.04"/>
    <n v="44.24"/>
    <n v="0.4900310146211786"/>
    <n v="2026"/>
    <s v="Q2"/>
    <n v="6"/>
    <s v="Jun"/>
  </r>
  <r>
    <n v="2815"/>
    <d v="2026-06-14T00:00:00"/>
    <x v="1"/>
    <n v="2026"/>
    <n v="6"/>
    <x v="5"/>
    <x v="3"/>
    <x v="13"/>
    <x v="3"/>
    <s v="New"/>
    <x v="3"/>
    <s v="Alpine Tent 4P"/>
    <n v="2"/>
    <n v="342.25"/>
    <n v="0"/>
    <n v="196.86"/>
    <n v="684.5"/>
    <n v="393.72"/>
    <n v="290.77999999999997"/>
    <n v="0.42480642804967128"/>
    <n v="2026"/>
    <s v="Q2"/>
    <n v="6"/>
    <s v="Jun"/>
  </r>
  <r>
    <n v="3258"/>
    <d v="2026-06-14T00:00:00"/>
    <x v="1"/>
    <n v="2026"/>
    <n v="6"/>
    <x v="5"/>
    <x v="1"/>
    <x v="1"/>
    <x v="0"/>
    <s v="Business"/>
    <x v="0"/>
    <s v="Trail Bike Light"/>
    <n v="6"/>
    <n v="50.92"/>
    <n v="0.05"/>
    <n v="22.87"/>
    <n v="290.24399999999997"/>
    <n v="137.22"/>
    <n v="153.02399999999997"/>
    <n v="0.52722536899987593"/>
    <n v="2026"/>
    <s v="Q2"/>
    <n v="6"/>
    <s v="Jun"/>
  </r>
  <r>
    <n v="3361"/>
    <d v="2026-06-14T00:00:00"/>
    <x v="1"/>
    <n v="2026"/>
    <n v="6"/>
    <x v="5"/>
    <x v="0"/>
    <x v="0"/>
    <x v="2"/>
    <s v="Returning"/>
    <x v="2"/>
    <s v="Insulated Bottle"/>
    <n v="5"/>
    <n v="36.72"/>
    <n v="0.15"/>
    <n v="13.2"/>
    <n v="156.06"/>
    <n v="66"/>
    <n v="90.06"/>
    <n v="0.57708573625528647"/>
    <n v="2026"/>
    <s v="Q2"/>
    <n v="6"/>
    <s v="Jun"/>
  </r>
  <r>
    <n v="3629"/>
    <d v="2026-06-14T00:00:00"/>
    <x v="1"/>
    <n v="2026"/>
    <n v="6"/>
    <x v="5"/>
    <x v="0"/>
    <x v="15"/>
    <x v="0"/>
    <s v="New"/>
    <x v="3"/>
    <s v="Alpine Tent 4P"/>
    <n v="4"/>
    <n v="348.96"/>
    <n v="0.15"/>
    <n v="197.02"/>
    <n v="1186.4639999999999"/>
    <n v="788.08"/>
    <n v="398.3839999999999"/>
    <n v="0.3357741996385899"/>
    <n v="2026"/>
    <s v="Q2"/>
    <n v="6"/>
    <s v="Jun"/>
  </r>
  <r>
    <n v="3750"/>
    <d v="2026-06-14T00:00:00"/>
    <x v="1"/>
    <n v="2026"/>
    <n v="6"/>
    <x v="5"/>
    <x v="0"/>
    <x v="0"/>
    <x v="0"/>
    <s v="Returning"/>
    <x v="1"/>
    <s v="Trekking Poles"/>
    <n v="1"/>
    <n v="71.28"/>
    <n v="0"/>
    <n v="31.92"/>
    <n v="71.28"/>
    <n v="31.92"/>
    <n v="39.36"/>
    <n v="0.55218855218855212"/>
    <n v="2026"/>
    <s v="Q2"/>
    <n v="6"/>
    <s v="Jun"/>
  </r>
  <r>
    <n v="5088"/>
    <d v="2026-06-14T00:00:00"/>
    <x v="1"/>
    <n v="2026"/>
    <n v="6"/>
    <x v="5"/>
    <x v="1"/>
    <x v="12"/>
    <x v="0"/>
    <s v="New"/>
    <x v="2"/>
    <s v="Travel Backpack 35L"/>
    <n v="1"/>
    <n v="160.99"/>
    <n v="0.05"/>
    <n v="89.15"/>
    <n v="152.94050000000001"/>
    <n v="89.15"/>
    <n v="63.790500000000009"/>
    <n v="0.41709357560619981"/>
    <n v="2026"/>
    <s v="Q2"/>
    <n v="6"/>
    <s v="Jun"/>
  </r>
  <r>
    <n v="1450"/>
    <d v="2026-06-15T00:00:00"/>
    <x v="1"/>
    <n v="2026"/>
    <n v="6"/>
    <x v="5"/>
    <x v="1"/>
    <x v="14"/>
    <x v="0"/>
    <s v="Returning"/>
    <x v="4"/>
    <s v="Weighted Vest"/>
    <n v="1"/>
    <n v="124.19"/>
    <n v="0.05"/>
    <n v="67.209999999999994"/>
    <n v="117.98049999999999"/>
    <n v="67.209999999999994"/>
    <n v="50.770499999999998"/>
    <n v="0.43032958836417884"/>
    <n v="2026"/>
    <s v="Q2"/>
    <n v="6"/>
    <s v="Jun"/>
  </r>
  <r>
    <n v="2330"/>
    <d v="2026-06-15T00:00:00"/>
    <x v="1"/>
    <n v="2026"/>
    <n v="6"/>
    <x v="5"/>
    <x v="1"/>
    <x v="1"/>
    <x v="0"/>
    <s v="New"/>
    <x v="2"/>
    <s v="Insulated Bottle"/>
    <n v="2"/>
    <n v="36.11"/>
    <n v="0.05"/>
    <n v="13.29"/>
    <n v="68.608999999999995"/>
    <n v="26.58"/>
    <n v="42.028999999999996"/>
    <n v="0.6125872698917052"/>
    <n v="2026"/>
    <s v="Q2"/>
    <n v="6"/>
    <s v="Jun"/>
  </r>
  <r>
    <n v="4655"/>
    <d v="2026-06-15T00:00:00"/>
    <x v="1"/>
    <n v="2026"/>
    <n v="6"/>
    <x v="5"/>
    <x v="0"/>
    <x v="0"/>
    <x v="1"/>
    <s v="Business"/>
    <x v="4"/>
    <s v="Resistance Band Set"/>
    <n v="4"/>
    <n v="40.909999999999997"/>
    <n v="0.05"/>
    <n v="14.42"/>
    <n v="155.45799999999997"/>
    <n v="57.68"/>
    <n v="97.777999999999963"/>
    <n v="0.62896730949838531"/>
    <n v="2026"/>
    <s v="Q2"/>
    <n v="6"/>
    <s v="Jun"/>
  </r>
  <r>
    <n v="137"/>
    <d v="2026-06-16T00:00:00"/>
    <x v="1"/>
    <n v="2026"/>
    <n v="6"/>
    <x v="5"/>
    <x v="1"/>
    <x v="6"/>
    <x v="0"/>
    <s v="Returning"/>
    <x v="1"/>
    <s v="Trail Boots"/>
    <n v="5"/>
    <n v="141.66999999999999"/>
    <n v="0.1"/>
    <n v="80.59"/>
    <n v="637.51499999999999"/>
    <n v="402.95000000000005"/>
    <n v="234.56499999999994"/>
    <n v="0.36793644071119885"/>
    <n v="2026"/>
    <s v="Q2"/>
    <n v="6"/>
    <s v="Jun"/>
  </r>
  <r>
    <n v="141"/>
    <d v="2026-06-16T00:00:00"/>
    <x v="1"/>
    <n v="2026"/>
    <n v="6"/>
    <x v="5"/>
    <x v="3"/>
    <x v="7"/>
    <x v="0"/>
    <s v="Returning"/>
    <x v="2"/>
    <s v="Packing Cube Set"/>
    <n v="1"/>
    <n v="47.53"/>
    <n v="0.05"/>
    <n v="18.5"/>
    <n v="45.153500000000001"/>
    <n v="18.5"/>
    <n v="26.653500000000001"/>
    <n v="0.59028646727274736"/>
    <n v="2026"/>
    <s v="Q2"/>
    <n v="6"/>
    <s v="Jun"/>
  </r>
  <r>
    <n v="335"/>
    <d v="2026-06-16T00:00:00"/>
    <x v="1"/>
    <n v="2026"/>
    <n v="6"/>
    <x v="5"/>
    <x v="3"/>
    <x v="8"/>
    <x v="0"/>
    <s v="Returning"/>
    <x v="2"/>
    <s v="Travel Backpack 35L"/>
    <n v="3"/>
    <n v="163.65"/>
    <n v="0.15"/>
    <n v="85.8"/>
    <n v="417.3075"/>
    <n v="257.39999999999998"/>
    <n v="159.90750000000003"/>
    <n v="0.38318865584730688"/>
    <n v="2026"/>
    <s v="Q2"/>
    <n v="6"/>
    <s v="Jun"/>
  </r>
  <r>
    <n v="498"/>
    <d v="2026-06-16T00:00:00"/>
    <x v="1"/>
    <n v="2026"/>
    <n v="6"/>
    <x v="5"/>
    <x v="0"/>
    <x v="15"/>
    <x v="1"/>
    <s v="Business"/>
    <x v="2"/>
    <s v="Carry-On Duffel"/>
    <n v="5"/>
    <n v="130.94999999999999"/>
    <n v="0.15"/>
    <n v="68.47"/>
    <n v="556.53750000000002"/>
    <n v="342.35"/>
    <n v="214.1875"/>
    <n v="0.38485726478449339"/>
    <n v="2026"/>
    <s v="Q2"/>
    <n v="6"/>
    <s v="Jun"/>
  </r>
  <r>
    <n v="2611"/>
    <d v="2026-06-16T00:00:00"/>
    <x v="1"/>
    <n v="2026"/>
    <n v="6"/>
    <x v="5"/>
    <x v="3"/>
    <x v="13"/>
    <x v="0"/>
    <s v="Returning"/>
    <x v="2"/>
    <s v="Travel Backpack 35L"/>
    <n v="5"/>
    <n v="160.82"/>
    <n v="0"/>
    <n v="90.14"/>
    <n v="804.09999999999991"/>
    <n v="450.7"/>
    <n v="353.39999999999992"/>
    <n v="0.43949757492849145"/>
    <n v="2026"/>
    <s v="Q2"/>
    <n v="6"/>
    <s v="Jun"/>
  </r>
  <r>
    <n v="3197"/>
    <d v="2026-06-16T00:00:00"/>
    <x v="1"/>
    <n v="2026"/>
    <n v="6"/>
    <x v="5"/>
    <x v="1"/>
    <x v="12"/>
    <x v="2"/>
    <s v="New"/>
    <x v="0"/>
    <s v="Compact Repair Kit"/>
    <n v="3"/>
    <n v="40.51"/>
    <n v="0"/>
    <n v="16.940000000000001"/>
    <n v="121.53"/>
    <n v="50.820000000000007"/>
    <n v="70.709999999999994"/>
    <n v="0.58183164650703523"/>
    <n v="2026"/>
    <s v="Q2"/>
    <n v="6"/>
    <s v="Jun"/>
  </r>
  <r>
    <n v="4668"/>
    <d v="2026-06-16T00:00:00"/>
    <x v="1"/>
    <n v="2026"/>
    <n v="6"/>
    <x v="5"/>
    <x v="1"/>
    <x v="11"/>
    <x v="0"/>
    <s v="Business"/>
    <x v="0"/>
    <s v="Commuter Helmet"/>
    <n v="1"/>
    <n v="81.08"/>
    <n v="0"/>
    <n v="41.52"/>
    <n v="81.08"/>
    <n v="41.52"/>
    <n v="39.559999999999995"/>
    <n v="0.48791317217562896"/>
    <n v="2026"/>
    <s v="Q2"/>
    <n v="6"/>
    <s v="Jun"/>
  </r>
  <r>
    <n v="4994"/>
    <d v="2026-06-16T00:00:00"/>
    <x v="1"/>
    <n v="2026"/>
    <n v="6"/>
    <x v="5"/>
    <x v="2"/>
    <x v="10"/>
    <x v="1"/>
    <s v="Business"/>
    <x v="1"/>
    <s v="Summit Backpack 45L"/>
    <n v="4"/>
    <n v="150.43"/>
    <n v="0.1"/>
    <n v="77.650000000000006"/>
    <n v="541.548"/>
    <n v="310.60000000000002"/>
    <n v="230.94799999999998"/>
    <n v="0.42645896577957998"/>
    <n v="2026"/>
    <s v="Q2"/>
    <n v="6"/>
    <s v="Jun"/>
  </r>
  <r>
    <n v="512"/>
    <d v="2026-06-17T00:00:00"/>
    <x v="1"/>
    <n v="2026"/>
    <n v="6"/>
    <x v="5"/>
    <x v="1"/>
    <x v="12"/>
    <x v="3"/>
    <s v="Returning"/>
    <x v="3"/>
    <s v="Trail Tent 2P"/>
    <n v="1"/>
    <n v="192.42"/>
    <n v="0"/>
    <n v="103.31"/>
    <n v="192.42"/>
    <n v="103.31"/>
    <n v="89.109999999999985"/>
    <n v="0.46310154869556175"/>
    <n v="2026"/>
    <s v="Q2"/>
    <n v="6"/>
    <s v="Jun"/>
  </r>
  <r>
    <n v="717"/>
    <d v="2026-06-17T00:00:00"/>
    <x v="1"/>
    <n v="2026"/>
    <n v="6"/>
    <x v="5"/>
    <x v="3"/>
    <x v="7"/>
    <x v="1"/>
    <s v="Business"/>
    <x v="3"/>
    <s v="Alpine Tent 4P"/>
    <n v="10"/>
    <n v="333.14"/>
    <n v="0.15"/>
    <n v="194.52"/>
    <n v="2831.6899999999996"/>
    <n v="1945.2"/>
    <n v="886.48999999999955"/>
    <n v="0.31306039856057677"/>
    <n v="2026"/>
    <s v="Q2"/>
    <n v="6"/>
    <s v="Jun"/>
  </r>
  <r>
    <n v="952"/>
    <d v="2026-06-17T00:00:00"/>
    <x v="1"/>
    <n v="2026"/>
    <n v="6"/>
    <x v="5"/>
    <x v="0"/>
    <x v="0"/>
    <x v="0"/>
    <s v="Business"/>
    <x v="3"/>
    <s v="Portable Camp Stove"/>
    <n v="1"/>
    <n v="79.900000000000006"/>
    <n v="0.05"/>
    <n v="40.19"/>
    <n v="75.905000000000001"/>
    <n v="40.19"/>
    <n v="35.715000000000003"/>
    <n v="0.47052236348066667"/>
    <n v="2026"/>
    <s v="Q2"/>
    <n v="6"/>
    <s v="Jun"/>
  </r>
  <r>
    <n v="1081"/>
    <d v="2026-06-17T00:00:00"/>
    <x v="1"/>
    <n v="2026"/>
    <n v="6"/>
    <x v="5"/>
    <x v="3"/>
    <x v="13"/>
    <x v="0"/>
    <s v="Returning"/>
    <x v="0"/>
    <s v="Trail Bike Light"/>
    <n v="1"/>
    <n v="51.12"/>
    <n v="0"/>
    <n v="22.43"/>
    <n v="51.12"/>
    <n v="22.43"/>
    <n v="28.689999999999998"/>
    <n v="0.56122848200312991"/>
    <n v="2026"/>
    <s v="Q2"/>
    <n v="6"/>
    <s v="Jun"/>
  </r>
  <r>
    <n v="2043"/>
    <d v="2026-06-17T00:00:00"/>
    <x v="1"/>
    <n v="2026"/>
    <n v="6"/>
    <x v="5"/>
    <x v="1"/>
    <x v="6"/>
    <x v="0"/>
    <s v="New"/>
    <x v="1"/>
    <s v="Hiking Daypack 20L"/>
    <n v="2"/>
    <n v="90.33"/>
    <n v="0"/>
    <n v="46.3"/>
    <n v="180.66"/>
    <n v="92.6"/>
    <n v="88.06"/>
    <n v="0.48743496069965686"/>
    <n v="2026"/>
    <s v="Q2"/>
    <n v="6"/>
    <s v="Jun"/>
  </r>
  <r>
    <n v="4040"/>
    <d v="2026-06-17T00:00:00"/>
    <x v="1"/>
    <n v="2026"/>
    <n v="6"/>
    <x v="5"/>
    <x v="3"/>
    <x v="7"/>
    <x v="0"/>
    <s v="Business"/>
    <x v="2"/>
    <s v="Insulated Bottle"/>
    <n v="2"/>
    <n v="36.799999999999997"/>
    <n v="0.05"/>
    <n v="13.94"/>
    <n v="69.919999999999987"/>
    <n v="27.88"/>
    <n v="42.039999999999992"/>
    <n v="0.60125858123569798"/>
    <n v="2026"/>
    <s v="Q2"/>
    <n v="6"/>
    <s v="Jun"/>
  </r>
  <r>
    <n v="2295"/>
    <d v="2026-06-18T00:00:00"/>
    <x v="1"/>
    <n v="2026"/>
    <n v="6"/>
    <x v="5"/>
    <x v="1"/>
    <x v="11"/>
    <x v="3"/>
    <s v="New"/>
    <x v="2"/>
    <s v="Packing Cube Set"/>
    <n v="1"/>
    <n v="45.7"/>
    <n v="0.1"/>
    <n v="18.600000000000001"/>
    <n v="41.13"/>
    <n v="18.600000000000001"/>
    <n v="22.53"/>
    <n v="0.5477753464624362"/>
    <n v="2026"/>
    <s v="Q2"/>
    <n v="6"/>
    <s v="Jun"/>
  </r>
  <r>
    <n v="2670"/>
    <d v="2026-06-18T00:00:00"/>
    <x v="1"/>
    <n v="2026"/>
    <n v="6"/>
    <x v="5"/>
    <x v="2"/>
    <x v="5"/>
    <x v="3"/>
    <s v="Returning"/>
    <x v="2"/>
    <s v="Travel Backpack 35L"/>
    <n v="3"/>
    <n v="162.30000000000001"/>
    <n v="0.1"/>
    <n v="86.43"/>
    <n v="438.21000000000004"/>
    <n v="259.29000000000002"/>
    <n v="178.92000000000002"/>
    <n v="0.40829739166153217"/>
    <n v="2026"/>
    <s v="Q2"/>
    <n v="6"/>
    <s v="Jun"/>
  </r>
  <r>
    <n v="2777"/>
    <d v="2026-06-18T00:00:00"/>
    <x v="1"/>
    <n v="2026"/>
    <n v="6"/>
    <x v="5"/>
    <x v="1"/>
    <x v="14"/>
    <x v="1"/>
    <s v="Business"/>
    <x v="1"/>
    <s v="Trekking Poles"/>
    <n v="5"/>
    <n v="72.37"/>
    <n v="0.2"/>
    <n v="32.840000000000003"/>
    <n v="289.48"/>
    <n v="164.20000000000002"/>
    <n v="125.28"/>
    <n v="0.43277601215973466"/>
    <n v="2026"/>
    <s v="Q2"/>
    <n v="6"/>
    <s v="Jun"/>
  </r>
  <r>
    <n v="2780"/>
    <d v="2026-06-18T00:00:00"/>
    <x v="1"/>
    <n v="2026"/>
    <n v="6"/>
    <x v="5"/>
    <x v="2"/>
    <x v="3"/>
    <x v="0"/>
    <s v="New"/>
    <x v="4"/>
    <s v="Recovery Roller"/>
    <n v="2"/>
    <n v="35.61"/>
    <n v="0.15"/>
    <n v="13.96"/>
    <n v="60.536999999999999"/>
    <n v="27.92"/>
    <n v="32.616999999999997"/>
    <n v="0.53879445628293432"/>
    <n v="2026"/>
    <s v="Q2"/>
    <n v="6"/>
    <s v="Jun"/>
  </r>
  <r>
    <n v="3209"/>
    <d v="2026-06-18T00:00:00"/>
    <x v="1"/>
    <n v="2026"/>
    <n v="6"/>
    <x v="5"/>
    <x v="3"/>
    <x v="13"/>
    <x v="0"/>
    <s v="Returning"/>
    <x v="2"/>
    <s v="Carry-On Duffel"/>
    <n v="2"/>
    <n v="133.12"/>
    <n v="0"/>
    <n v="67.02"/>
    <n v="266.24"/>
    <n v="134.04"/>
    <n v="132.20000000000002"/>
    <n v="0.4965444711538462"/>
    <n v="2026"/>
    <s v="Q2"/>
    <n v="6"/>
    <s v="Jun"/>
  </r>
  <r>
    <n v="3414"/>
    <d v="2026-06-18T00:00:00"/>
    <x v="1"/>
    <n v="2026"/>
    <n v="6"/>
    <x v="5"/>
    <x v="0"/>
    <x v="15"/>
    <x v="3"/>
    <s v="Returning"/>
    <x v="0"/>
    <s v="Trail Bike Light"/>
    <n v="1"/>
    <n v="51.23"/>
    <n v="0.05"/>
    <n v="23.12"/>
    <n v="48.668499999999995"/>
    <n v="23.12"/>
    <n v="25.548499999999994"/>
    <n v="0.5249494025909982"/>
    <n v="2026"/>
    <s v="Q2"/>
    <n v="6"/>
    <s v="Jun"/>
  </r>
  <r>
    <n v="3846"/>
    <d v="2026-06-18T00:00:00"/>
    <x v="1"/>
    <n v="2026"/>
    <n v="6"/>
    <x v="5"/>
    <x v="1"/>
    <x v="12"/>
    <x v="0"/>
    <s v="Business"/>
    <x v="1"/>
    <s v="Hiking Daypack 20L"/>
    <n v="1"/>
    <n v="93.5"/>
    <n v="0"/>
    <n v="46.63"/>
    <n v="93.5"/>
    <n v="46.63"/>
    <n v="46.87"/>
    <n v="0.50128342245989299"/>
    <n v="2026"/>
    <s v="Q2"/>
    <n v="6"/>
    <s v="Jun"/>
  </r>
  <r>
    <n v="4120"/>
    <d v="2026-06-18T00:00:00"/>
    <x v="1"/>
    <n v="2026"/>
    <n v="6"/>
    <x v="5"/>
    <x v="3"/>
    <x v="4"/>
    <x v="2"/>
    <s v="Returning"/>
    <x v="4"/>
    <s v="Resistance Band Set"/>
    <n v="3"/>
    <n v="41.16"/>
    <n v="0"/>
    <n v="14.79"/>
    <n v="123.47999999999999"/>
    <n v="44.37"/>
    <n v="79.109999999999985"/>
    <n v="0.64067055393586003"/>
    <n v="2026"/>
    <s v="Q2"/>
    <n v="6"/>
    <s v="Jun"/>
  </r>
  <r>
    <n v="4217"/>
    <d v="2026-06-18T00:00:00"/>
    <x v="1"/>
    <n v="2026"/>
    <n v="6"/>
    <x v="5"/>
    <x v="1"/>
    <x v="12"/>
    <x v="3"/>
    <s v="New"/>
    <x v="4"/>
    <s v="Resistance Band Set"/>
    <n v="1"/>
    <n v="39.74"/>
    <n v="0.05"/>
    <n v="14.39"/>
    <n v="37.753"/>
    <n v="14.39"/>
    <n v="23.363"/>
    <n v="0.6188382380208195"/>
    <n v="2026"/>
    <s v="Q2"/>
    <n v="6"/>
    <s v="Jun"/>
  </r>
  <r>
    <n v="4786"/>
    <d v="2026-06-18T00:00:00"/>
    <x v="1"/>
    <n v="2026"/>
    <n v="6"/>
    <x v="5"/>
    <x v="3"/>
    <x v="7"/>
    <x v="0"/>
    <s v="Returning"/>
    <x v="2"/>
    <s v="Packing Cube Set"/>
    <n v="3"/>
    <n v="46.79"/>
    <n v="0.1"/>
    <n v="18.25"/>
    <n v="126.33300000000001"/>
    <n v="54.75"/>
    <n v="71.583000000000013"/>
    <n v="0.56662154781411034"/>
    <n v="2026"/>
    <s v="Q2"/>
    <n v="6"/>
    <s v="Jun"/>
  </r>
  <r>
    <n v="23"/>
    <d v="2026-06-19T00:00:00"/>
    <x v="1"/>
    <n v="2026"/>
    <n v="6"/>
    <x v="5"/>
    <x v="3"/>
    <x v="13"/>
    <x v="1"/>
    <s v="Business"/>
    <x v="1"/>
    <s v="Hiking Daypack 20L"/>
    <n v="4"/>
    <n v="91.74"/>
    <n v="0.2"/>
    <n v="44.74"/>
    <n v="293.56799999999998"/>
    <n v="178.96"/>
    <n v="114.60799999999998"/>
    <n v="0.39039677349029861"/>
    <n v="2026"/>
    <s v="Q2"/>
    <n v="6"/>
    <s v="Jun"/>
  </r>
  <r>
    <n v="99"/>
    <d v="2026-06-19T00:00:00"/>
    <x v="1"/>
    <n v="2026"/>
    <n v="6"/>
    <x v="5"/>
    <x v="3"/>
    <x v="13"/>
    <x v="0"/>
    <s v="New"/>
    <x v="4"/>
    <s v="Recovery Roller"/>
    <n v="1"/>
    <n v="36.28"/>
    <n v="0.1"/>
    <n v="13.8"/>
    <n v="32.652000000000001"/>
    <n v="13.8"/>
    <n v="18.852"/>
    <n v="0.5773612642410878"/>
    <n v="2026"/>
    <s v="Q2"/>
    <n v="6"/>
    <s v="Jun"/>
  </r>
  <r>
    <n v="269"/>
    <d v="2026-06-19T00:00:00"/>
    <x v="1"/>
    <n v="2026"/>
    <n v="6"/>
    <x v="5"/>
    <x v="3"/>
    <x v="13"/>
    <x v="1"/>
    <s v="Returning"/>
    <x v="1"/>
    <s v="Trekking Poles"/>
    <n v="3"/>
    <n v="73.02"/>
    <n v="0.1"/>
    <n v="32.69"/>
    <n v="197.154"/>
    <n v="98.07"/>
    <n v="99.084000000000003"/>
    <n v="0.50257159377948202"/>
    <n v="2026"/>
    <s v="Q2"/>
    <n v="6"/>
    <s v="Jun"/>
  </r>
  <r>
    <n v="1772"/>
    <d v="2026-06-19T00:00:00"/>
    <x v="1"/>
    <n v="2026"/>
    <n v="6"/>
    <x v="5"/>
    <x v="3"/>
    <x v="4"/>
    <x v="0"/>
    <s v="New"/>
    <x v="1"/>
    <s v="Summit Backpack 45L"/>
    <n v="4"/>
    <n v="153.38"/>
    <n v="0"/>
    <n v="76.92"/>
    <n v="613.52"/>
    <n v="307.68"/>
    <n v="305.83999999999997"/>
    <n v="0.49850045638283996"/>
    <n v="2026"/>
    <s v="Q2"/>
    <n v="6"/>
    <s v="Jun"/>
  </r>
  <r>
    <n v="1906"/>
    <d v="2026-06-19T00:00:00"/>
    <x v="1"/>
    <n v="2026"/>
    <n v="6"/>
    <x v="5"/>
    <x v="3"/>
    <x v="8"/>
    <x v="3"/>
    <s v="Returning"/>
    <x v="3"/>
    <s v="Compact Sleeping Bag"/>
    <n v="2"/>
    <n v="125.5"/>
    <n v="0"/>
    <n v="61.67"/>
    <n v="251"/>
    <n v="123.34"/>
    <n v="127.66"/>
    <n v="0.50860557768924297"/>
    <n v="2026"/>
    <s v="Q2"/>
    <n v="6"/>
    <s v="Jun"/>
  </r>
  <r>
    <n v="2473"/>
    <d v="2026-06-19T00:00:00"/>
    <x v="1"/>
    <n v="2026"/>
    <n v="6"/>
    <x v="5"/>
    <x v="0"/>
    <x v="0"/>
    <x v="1"/>
    <s v="Returning"/>
    <x v="0"/>
    <s v="Commuter Helmet"/>
    <n v="3"/>
    <n v="80.75"/>
    <n v="0.15"/>
    <n v="42.81"/>
    <n v="205.91249999999999"/>
    <n v="128.43"/>
    <n v="77.482499999999987"/>
    <n v="0.37628847204516475"/>
    <n v="2026"/>
    <s v="Q2"/>
    <n v="6"/>
    <s v="Jun"/>
  </r>
  <r>
    <n v="2549"/>
    <d v="2026-06-19T00:00:00"/>
    <x v="1"/>
    <n v="2026"/>
    <n v="6"/>
    <x v="5"/>
    <x v="3"/>
    <x v="13"/>
    <x v="1"/>
    <s v="Returning"/>
    <x v="4"/>
    <s v="Recovery Roller"/>
    <n v="8"/>
    <n v="36.15"/>
    <n v="0.05"/>
    <n v="13.55"/>
    <n v="274.73999999999995"/>
    <n v="108.4"/>
    <n v="166.33999999999995"/>
    <n v="0.60544514814005956"/>
    <n v="2026"/>
    <s v="Q2"/>
    <n v="6"/>
    <s v="Jun"/>
  </r>
  <r>
    <n v="3341"/>
    <d v="2026-06-19T00:00:00"/>
    <x v="1"/>
    <n v="2026"/>
    <n v="6"/>
    <x v="5"/>
    <x v="0"/>
    <x v="15"/>
    <x v="0"/>
    <s v="New"/>
    <x v="1"/>
    <s v="Trail Boots"/>
    <n v="2"/>
    <n v="143.1"/>
    <n v="0"/>
    <n v="78.11"/>
    <n v="286.2"/>
    <n v="156.22"/>
    <n v="129.97999999999999"/>
    <n v="0.45415793151642209"/>
    <n v="2026"/>
    <s v="Q2"/>
    <n v="6"/>
    <s v="Jun"/>
  </r>
  <r>
    <n v="3351"/>
    <d v="2026-06-19T00:00:00"/>
    <x v="1"/>
    <n v="2026"/>
    <n v="6"/>
    <x v="5"/>
    <x v="1"/>
    <x v="1"/>
    <x v="3"/>
    <s v="New"/>
    <x v="3"/>
    <s v="Compact Sleeping Bag"/>
    <n v="4"/>
    <n v="123.89"/>
    <n v="0"/>
    <n v="59.42"/>
    <n v="495.56"/>
    <n v="237.68"/>
    <n v="257.88"/>
    <n v="0.5203809831301961"/>
    <n v="2026"/>
    <s v="Q2"/>
    <n v="6"/>
    <s v="Jun"/>
  </r>
  <r>
    <n v="3366"/>
    <d v="2026-06-19T00:00:00"/>
    <x v="1"/>
    <n v="2026"/>
    <n v="6"/>
    <x v="5"/>
    <x v="1"/>
    <x v="11"/>
    <x v="0"/>
    <s v="Business"/>
    <x v="2"/>
    <s v="Carry-On Duffel"/>
    <n v="1"/>
    <n v="135.41999999999999"/>
    <n v="0.05"/>
    <n v="68.180000000000007"/>
    <n v="128.64899999999997"/>
    <n v="68.180000000000007"/>
    <n v="60.468999999999966"/>
    <n v="0.47003085915941811"/>
    <n v="2026"/>
    <s v="Q2"/>
    <n v="6"/>
    <s v="Jun"/>
  </r>
  <r>
    <n v="3691"/>
    <d v="2026-06-19T00:00:00"/>
    <x v="1"/>
    <n v="2026"/>
    <n v="6"/>
    <x v="5"/>
    <x v="1"/>
    <x v="6"/>
    <x v="2"/>
    <s v="Returning"/>
    <x v="1"/>
    <s v="Hiking Daypack 20L"/>
    <n v="1"/>
    <n v="93.48"/>
    <n v="0.05"/>
    <n v="44.31"/>
    <n v="88.805999999999997"/>
    <n v="44.31"/>
    <n v="44.495999999999995"/>
    <n v="0.50104722653874734"/>
    <n v="2026"/>
    <s v="Q2"/>
    <n v="6"/>
    <s v="Jun"/>
  </r>
  <r>
    <n v="3909"/>
    <d v="2026-06-19T00:00:00"/>
    <x v="1"/>
    <n v="2026"/>
    <n v="6"/>
    <x v="5"/>
    <x v="1"/>
    <x v="1"/>
    <x v="3"/>
    <s v="Returning"/>
    <x v="1"/>
    <s v="Summit Backpack 45L"/>
    <n v="1"/>
    <n v="156.05000000000001"/>
    <n v="0.05"/>
    <n v="81.28"/>
    <n v="148.2475"/>
    <n v="81.28"/>
    <n v="66.967500000000001"/>
    <n v="0.45172768512116562"/>
    <n v="2026"/>
    <s v="Q2"/>
    <n v="6"/>
    <s v="Jun"/>
  </r>
  <r>
    <n v="4862"/>
    <d v="2026-06-19T00:00:00"/>
    <x v="1"/>
    <n v="2026"/>
    <n v="6"/>
    <x v="5"/>
    <x v="1"/>
    <x v="6"/>
    <x v="0"/>
    <s v="Returning"/>
    <x v="4"/>
    <s v="Recovery Roller"/>
    <n v="1"/>
    <n v="36.74"/>
    <n v="0"/>
    <n v="14.15"/>
    <n v="36.74"/>
    <n v="14.15"/>
    <n v="22.590000000000003"/>
    <n v="0.61486118671747425"/>
    <n v="2026"/>
    <s v="Q2"/>
    <n v="6"/>
    <s v="Jun"/>
  </r>
  <r>
    <n v="5096"/>
    <d v="2026-06-19T00:00:00"/>
    <x v="1"/>
    <n v="2026"/>
    <n v="6"/>
    <x v="5"/>
    <x v="0"/>
    <x v="15"/>
    <x v="0"/>
    <s v="Returning"/>
    <x v="3"/>
    <s v="Trail Tent 2P"/>
    <n v="2"/>
    <n v="199.28"/>
    <n v="0"/>
    <n v="102.85"/>
    <n v="398.56"/>
    <n v="205.7"/>
    <n v="192.86"/>
    <n v="0.48389201124046571"/>
    <n v="2026"/>
    <s v="Q2"/>
    <n v="6"/>
    <s v="Jun"/>
  </r>
  <r>
    <n v="5112"/>
    <d v="2026-06-19T00:00:00"/>
    <x v="1"/>
    <n v="2026"/>
    <n v="6"/>
    <x v="5"/>
    <x v="0"/>
    <x v="0"/>
    <x v="3"/>
    <s v="Returning"/>
    <x v="4"/>
    <s v="Recovery Roller"/>
    <n v="2"/>
    <n v="37.04"/>
    <n v="0.05"/>
    <n v="13.76"/>
    <n v="70.375999999999991"/>
    <n v="27.52"/>
    <n v="42.855999999999995"/>
    <n v="0.60895759918153913"/>
    <n v="2026"/>
    <s v="Q2"/>
    <n v="6"/>
    <s v="Jun"/>
  </r>
  <r>
    <n v="501"/>
    <d v="2026-06-20T00:00:00"/>
    <x v="1"/>
    <n v="2026"/>
    <n v="6"/>
    <x v="5"/>
    <x v="3"/>
    <x v="4"/>
    <x v="0"/>
    <s v="New"/>
    <x v="3"/>
    <s v="Portable Camp Stove"/>
    <n v="2"/>
    <n v="80.95"/>
    <n v="0.1"/>
    <n v="39.44"/>
    <n v="145.71"/>
    <n v="78.88"/>
    <n v="66.830000000000013"/>
    <n v="0.45865074462974409"/>
    <n v="2026"/>
    <s v="Q2"/>
    <n v="6"/>
    <s v="Jun"/>
  </r>
  <r>
    <n v="540"/>
    <d v="2026-06-20T00:00:00"/>
    <x v="1"/>
    <n v="2026"/>
    <n v="6"/>
    <x v="5"/>
    <x v="0"/>
    <x v="9"/>
    <x v="3"/>
    <s v="Returning"/>
    <x v="1"/>
    <s v="Summit Backpack 45L"/>
    <n v="1"/>
    <n v="151.46"/>
    <n v="0.05"/>
    <n v="77.98"/>
    <n v="143.887"/>
    <n v="77.98"/>
    <n v="65.906999999999996"/>
    <n v="0.45804693961233467"/>
    <n v="2026"/>
    <s v="Q2"/>
    <n v="6"/>
    <s v="Jun"/>
  </r>
  <r>
    <n v="2255"/>
    <d v="2026-06-20T00:00:00"/>
    <x v="1"/>
    <n v="2026"/>
    <n v="6"/>
    <x v="5"/>
    <x v="0"/>
    <x v="9"/>
    <x v="0"/>
    <s v="Business"/>
    <x v="1"/>
    <s v="Hiking Daypack 20L"/>
    <n v="5"/>
    <n v="90.1"/>
    <n v="0"/>
    <n v="44.32"/>
    <n v="450.5"/>
    <n v="221.6"/>
    <n v="228.9"/>
    <n v="0.50810210876803552"/>
    <n v="2026"/>
    <s v="Q2"/>
    <n v="6"/>
    <s v="Jun"/>
  </r>
  <r>
    <n v="3126"/>
    <d v="2026-06-20T00:00:00"/>
    <x v="1"/>
    <n v="2026"/>
    <n v="6"/>
    <x v="5"/>
    <x v="0"/>
    <x v="0"/>
    <x v="3"/>
    <s v="Business"/>
    <x v="1"/>
    <s v="Summit Backpack 45L"/>
    <n v="1"/>
    <n v="155.69"/>
    <n v="0.1"/>
    <n v="79.42"/>
    <n v="140.12100000000001"/>
    <n v="79.42"/>
    <n v="60.701000000000008"/>
    <n v="0.43320415926235184"/>
    <n v="2026"/>
    <s v="Q2"/>
    <n v="6"/>
    <s v="Jun"/>
  </r>
  <r>
    <n v="3223"/>
    <d v="2026-06-20T00:00:00"/>
    <x v="1"/>
    <n v="2026"/>
    <n v="6"/>
    <x v="5"/>
    <x v="1"/>
    <x v="14"/>
    <x v="2"/>
    <s v="Returning"/>
    <x v="4"/>
    <s v="Training Mat"/>
    <n v="1"/>
    <n v="50.11"/>
    <n v="0.05"/>
    <n v="21.38"/>
    <n v="47.604499999999994"/>
    <n v="21.38"/>
    <n v="26.224499999999995"/>
    <n v="0.55088279469377888"/>
    <n v="2026"/>
    <s v="Q2"/>
    <n v="6"/>
    <s v="Jun"/>
  </r>
  <r>
    <n v="3260"/>
    <d v="2026-06-20T00:00:00"/>
    <x v="1"/>
    <n v="2026"/>
    <n v="6"/>
    <x v="5"/>
    <x v="2"/>
    <x v="2"/>
    <x v="2"/>
    <s v="Returning"/>
    <x v="1"/>
    <s v="Trail Boots"/>
    <n v="1"/>
    <n v="142.55000000000001"/>
    <n v="0.1"/>
    <n v="79.709999999999994"/>
    <n v="128.29500000000002"/>
    <n v="79.709999999999994"/>
    <n v="48.585000000000022"/>
    <n v="0.37869753302934656"/>
    <n v="2026"/>
    <s v="Q2"/>
    <n v="6"/>
    <s v="Jun"/>
  </r>
  <r>
    <n v="3404"/>
    <d v="2026-06-20T00:00:00"/>
    <x v="1"/>
    <n v="2026"/>
    <n v="6"/>
    <x v="5"/>
    <x v="3"/>
    <x v="8"/>
    <x v="0"/>
    <s v="New"/>
    <x v="3"/>
    <s v="Trail Tent 2P"/>
    <n v="3"/>
    <n v="191.11"/>
    <n v="0.05"/>
    <n v="102.82"/>
    <n v="544.6635"/>
    <n v="308.45999999999998"/>
    <n v="236.20350000000002"/>
    <n v="0.43366867800026992"/>
    <n v="2026"/>
    <s v="Q2"/>
    <n v="6"/>
    <s v="Jun"/>
  </r>
  <r>
    <n v="4267"/>
    <d v="2026-06-20T00:00:00"/>
    <x v="1"/>
    <n v="2026"/>
    <n v="6"/>
    <x v="5"/>
    <x v="3"/>
    <x v="13"/>
    <x v="1"/>
    <s v="Business"/>
    <x v="0"/>
    <s v="Compact Repair Kit"/>
    <n v="6"/>
    <n v="40.229999999999997"/>
    <n v="0.15"/>
    <n v="17.079999999999998"/>
    <n v="205.173"/>
    <n v="102.47999999999999"/>
    <n v="102.69300000000001"/>
    <n v="0.50051907414718322"/>
    <n v="2026"/>
    <s v="Q2"/>
    <n v="6"/>
    <s v="Jun"/>
  </r>
  <r>
    <n v="5082"/>
    <d v="2026-06-20T00:00:00"/>
    <x v="1"/>
    <n v="2026"/>
    <n v="6"/>
    <x v="5"/>
    <x v="1"/>
    <x v="11"/>
    <x v="0"/>
    <s v="Business"/>
    <x v="0"/>
    <s v="Commuter Helmet"/>
    <n v="2"/>
    <n v="81.489999999999995"/>
    <n v="0"/>
    <n v="42.15"/>
    <n v="162.97999999999999"/>
    <n v="84.3"/>
    <n v="78.679999999999993"/>
    <n v="0.48275862068965514"/>
    <n v="2026"/>
    <s v="Q2"/>
    <n v="6"/>
    <s v="Jun"/>
  </r>
  <r>
    <n v="5108"/>
    <d v="2026-06-20T00:00:00"/>
    <x v="1"/>
    <n v="2026"/>
    <n v="6"/>
    <x v="5"/>
    <x v="1"/>
    <x v="6"/>
    <x v="1"/>
    <s v="Business"/>
    <x v="2"/>
    <s v="Travel Backpack 35L"/>
    <n v="8"/>
    <n v="162.71"/>
    <n v="0.2"/>
    <n v="85.27"/>
    <n v="1041.3440000000001"/>
    <n v="682.16"/>
    <n v="359.18400000000008"/>
    <n v="0.34492348349824847"/>
    <n v="2026"/>
    <s v="Q2"/>
    <n v="6"/>
    <s v="Jun"/>
  </r>
  <r>
    <n v="1105"/>
    <d v="2026-06-21T00:00:00"/>
    <x v="1"/>
    <n v="2026"/>
    <n v="6"/>
    <x v="5"/>
    <x v="2"/>
    <x v="5"/>
    <x v="3"/>
    <s v="Returning"/>
    <x v="2"/>
    <s v="Insulated Bottle"/>
    <n v="1"/>
    <n v="36.479999999999997"/>
    <n v="0.1"/>
    <n v="13.9"/>
    <n v="32.832000000000001"/>
    <n v="13.9"/>
    <n v="18.932000000000002"/>
    <n v="0.57663255360623789"/>
    <n v="2026"/>
    <s v="Q2"/>
    <n v="6"/>
    <s v="Jun"/>
  </r>
  <r>
    <n v="2757"/>
    <d v="2026-06-21T00:00:00"/>
    <x v="1"/>
    <n v="2026"/>
    <n v="6"/>
    <x v="5"/>
    <x v="1"/>
    <x v="6"/>
    <x v="1"/>
    <s v="Business"/>
    <x v="2"/>
    <s v="Carry-On Duffel"/>
    <n v="6"/>
    <n v="136.65"/>
    <n v="0.15"/>
    <n v="68.56"/>
    <n v="696.91500000000008"/>
    <n v="411.36"/>
    <n v="285.55500000000006"/>
    <n v="0.4097415036266977"/>
    <n v="2026"/>
    <s v="Q2"/>
    <n v="6"/>
    <s v="Jun"/>
  </r>
  <r>
    <n v="3325"/>
    <d v="2026-06-21T00:00:00"/>
    <x v="1"/>
    <n v="2026"/>
    <n v="6"/>
    <x v="5"/>
    <x v="2"/>
    <x v="2"/>
    <x v="0"/>
    <s v="New"/>
    <x v="0"/>
    <s v="Trail Bike Light"/>
    <n v="4"/>
    <n v="50.57"/>
    <n v="0"/>
    <n v="21.85"/>
    <n v="202.28"/>
    <n v="87.4"/>
    <n v="114.88"/>
    <n v="0.56792564761716435"/>
    <n v="2026"/>
    <s v="Q2"/>
    <n v="6"/>
    <s v="Jun"/>
  </r>
  <r>
    <n v="4070"/>
    <d v="2026-06-21T00:00:00"/>
    <x v="1"/>
    <n v="2026"/>
    <n v="6"/>
    <x v="5"/>
    <x v="3"/>
    <x v="8"/>
    <x v="0"/>
    <s v="New"/>
    <x v="0"/>
    <s v="Cycling Pack 12L"/>
    <n v="3"/>
    <n v="103.72"/>
    <n v="0"/>
    <n v="50.34"/>
    <n v="311.15999999999997"/>
    <n v="151.02000000000001"/>
    <n v="160.13999999999996"/>
    <n v="0.51465483995372152"/>
    <n v="2026"/>
    <s v="Q2"/>
    <n v="6"/>
    <s v="Jun"/>
  </r>
  <r>
    <n v="4339"/>
    <d v="2026-06-21T00:00:00"/>
    <x v="1"/>
    <n v="2026"/>
    <n v="6"/>
    <x v="5"/>
    <x v="2"/>
    <x v="16"/>
    <x v="3"/>
    <s v="Returning"/>
    <x v="2"/>
    <s v="Carry-On Duffel"/>
    <n v="1"/>
    <n v="132.49"/>
    <n v="0"/>
    <n v="67.09"/>
    <n v="132.49"/>
    <n v="67.09"/>
    <n v="65.400000000000006"/>
    <n v="0.49362216016303118"/>
    <n v="2026"/>
    <s v="Q2"/>
    <n v="6"/>
    <s v="Jun"/>
  </r>
  <r>
    <n v="731"/>
    <d v="2026-06-22T00:00:00"/>
    <x v="1"/>
    <n v="2026"/>
    <n v="6"/>
    <x v="5"/>
    <x v="2"/>
    <x v="3"/>
    <x v="0"/>
    <s v="New"/>
    <x v="3"/>
    <s v="Portable Camp Stove"/>
    <n v="2"/>
    <n v="80.650000000000006"/>
    <n v="0"/>
    <n v="39.18"/>
    <n v="161.30000000000001"/>
    <n v="78.36"/>
    <n v="82.940000000000012"/>
    <n v="0.51419714817110973"/>
    <n v="2026"/>
    <s v="Q2"/>
    <n v="6"/>
    <s v="Jun"/>
  </r>
  <r>
    <n v="1362"/>
    <d v="2026-06-22T00:00:00"/>
    <x v="1"/>
    <n v="2026"/>
    <n v="6"/>
    <x v="5"/>
    <x v="1"/>
    <x v="1"/>
    <x v="2"/>
    <s v="New"/>
    <x v="4"/>
    <s v="Recovery Roller"/>
    <n v="1"/>
    <n v="35.409999999999997"/>
    <n v="0.05"/>
    <n v="13.9"/>
    <n v="33.639499999999998"/>
    <n v="13.9"/>
    <n v="19.7395"/>
    <n v="0.58679528530447833"/>
    <n v="2026"/>
    <s v="Q2"/>
    <n v="6"/>
    <s v="Jun"/>
  </r>
  <r>
    <n v="1512"/>
    <d v="2026-06-22T00:00:00"/>
    <x v="1"/>
    <n v="2026"/>
    <n v="6"/>
    <x v="5"/>
    <x v="0"/>
    <x v="0"/>
    <x v="3"/>
    <s v="Returning"/>
    <x v="4"/>
    <s v="Resistance Band Set"/>
    <n v="3"/>
    <n v="41.01"/>
    <n v="0"/>
    <n v="14.33"/>
    <n v="123.03"/>
    <n v="42.99"/>
    <n v="80.039999999999992"/>
    <n v="0.65057303096805652"/>
    <n v="2026"/>
    <s v="Q2"/>
    <n v="6"/>
    <s v="Jun"/>
  </r>
  <r>
    <n v="1647"/>
    <d v="2026-06-22T00:00:00"/>
    <x v="1"/>
    <n v="2026"/>
    <n v="6"/>
    <x v="5"/>
    <x v="3"/>
    <x v="8"/>
    <x v="0"/>
    <s v="Business"/>
    <x v="2"/>
    <s v="Insulated Bottle"/>
    <n v="1"/>
    <n v="36.01"/>
    <n v="0"/>
    <n v="13.23"/>
    <n v="36.01"/>
    <n v="13.23"/>
    <n v="22.779999999999998"/>
    <n v="0.63260205498472644"/>
    <n v="2026"/>
    <s v="Q2"/>
    <n v="6"/>
    <s v="Jun"/>
  </r>
  <r>
    <n v="2358"/>
    <d v="2026-06-22T00:00:00"/>
    <x v="1"/>
    <n v="2026"/>
    <n v="6"/>
    <x v="5"/>
    <x v="0"/>
    <x v="0"/>
    <x v="3"/>
    <s v="Returning"/>
    <x v="4"/>
    <s v="Training Mat"/>
    <n v="2"/>
    <n v="50.21"/>
    <n v="0.05"/>
    <n v="21.74"/>
    <n v="95.399000000000001"/>
    <n v="43.48"/>
    <n v="51.919000000000004"/>
    <n v="0.54423002337550708"/>
    <n v="2026"/>
    <s v="Q2"/>
    <n v="6"/>
    <s v="Jun"/>
  </r>
  <r>
    <n v="2366"/>
    <d v="2026-06-22T00:00:00"/>
    <x v="1"/>
    <n v="2026"/>
    <n v="6"/>
    <x v="5"/>
    <x v="2"/>
    <x v="10"/>
    <x v="3"/>
    <s v="Returning"/>
    <x v="0"/>
    <s v="Cycling Pack 12L"/>
    <n v="3"/>
    <n v="100.3"/>
    <n v="0"/>
    <n v="49.26"/>
    <n v="300.89999999999998"/>
    <n v="147.78"/>
    <n v="153.11999999999998"/>
    <n v="0.5088733798604187"/>
    <n v="2026"/>
    <s v="Q2"/>
    <n v="6"/>
    <s v="Jun"/>
  </r>
  <r>
    <n v="3481"/>
    <d v="2026-06-22T00:00:00"/>
    <x v="1"/>
    <n v="2026"/>
    <n v="6"/>
    <x v="5"/>
    <x v="3"/>
    <x v="8"/>
    <x v="2"/>
    <s v="New"/>
    <x v="2"/>
    <s v="Packing Cube Set"/>
    <n v="1"/>
    <n v="47.7"/>
    <n v="0.1"/>
    <n v="18.760000000000002"/>
    <n v="42.930000000000007"/>
    <n v="18.760000000000002"/>
    <n v="24.170000000000005"/>
    <n v="0.56300955043093415"/>
    <n v="2026"/>
    <s v="Q2"/>
    <n v="6"/>
    <s v="Jun"/>
  </r>
  <r>
    <n v="3595"/>
    <d v="2026-06-22T00:00:00"/>
    <x v="1"/>
    <n v="2026"/>
    <n v="6"/>
    <x v="5"/>
    <x v="1"/>
    <x v="14"/>
    <x v="0"/>
    <s v="New"/>
    <x v="0"/>
    <s v="Compact Repair Kit"/>
    <n v="2"/>
    <n v="40.94"/>
    <n v="0.1"/>
    <n v="16.88"/>
    <n v="73.691999999999993"/>
    <n v="33.76"/>
    <n v="39.931999999999995"/>
    <n v="0.54187700157411933"/>
    <n v="2026"/>
    <s v="Q2"/>
    <n v="6"/>
    <s v="Jun"/>
  </r>
  <r>
    <n v="3766"/>
    <d v="2026-06-22T00:00:00"/>
    <x v="1"/>
    <n v="2026"/>
    <n v="6"/>
    <x v="5"/>
    <x v="3"/>
    <x v="8"/>
    <x v="2"/>
    <s v="Returning"/>
    <x v="1"/>
    <s v="Hiking Daypack 20L"/>
    <n v="1"/>
    <n v="93.78"/>
    <n v="0"/>
    <n v="46.62"/>
    <n v="93.78"/>
    <n v="46.62"/>
    <n v="47.160000000000004"/>
    <n v="0.50287907869481774"/>
    <n v="2026"/>
    <s v="Q2"/>
    <n v="6"/>
    <s v="Jun"/>
  </r>
  <r>
    <n v="3933"/>
    <d v="2026-06-22T00:00:00"/>
    <x v="1"/>
    <n v="2026"/>
    <n v="6"/>
    <x v="5"/>
    <x v="3"/>
    <x v="4"/>
    <x v="2"/>
    <s v="New"/>
    <x v="4"/>
    <s v="Training Mat"/>
    <n v="2"/>
    <n v="51.42"/>
    <n v="0"/>
    <n v="22.19"/>
    <n v="102.84"/>
    <n v="44.38"/>
    <n v="58.46"/>
    <n v="0.56845585375340335"/>
    <n v="2026"/>
    <s v="Q2"/>
    <n v="6"/>
    <s v="Jun"/>
  </r>
  <r>
    <n v="3951"/>
    <d v="2026-06-22T00:00:00"/>
    <x v="1"/>
    <n v="2026"/>
    <n v="6"/>
    <x v="5"/>
    <x v="2"/>
    <x v="2"/>
    <x v="2"/>
    <s v="New"/>
    <x v="2"/>
    <s v="Travel Backpack 35L"/>
    <n v="1"/>
    <n v="164.99"/>
    <n v="0.1"/>
    <n v="86.6"/>
    <n v="148.49100000000001"/>
    <n v="86.6"/>
    <n v="61.89100000000002"/>
    <n v="0.41679967136055396"/>
    <n v="2026"/>
    <s v="Q2"/>
    <n v="6"/>
    <s v="Jun"/>
  </r>
  <r>
    <n v="4078"/>
    <d v="2026-06-22T00:00:00"/>
    <x v="1"/>
    <n v="2026"/>
    <n v="6"/>
    <x v="5"/>
    <x v="2"/>
    <x v="5"/>
    <x v="3"/>
    <s v="Returning"/>
    <x v="1"/>
    <s v="Trail Boots"/>
    <n v="1"/>
    <n v="145.65"/>
    <n v="0"/>
    <n v="79.87"/>
    <n v="145.65"/>
    <n v="79.87"/>
    <n v="65.78"/>
    <n v="0.45163062135255749"/>
    <n v="2026"/>
    <s v="Q2"/>
    <n v="6"/>
    <s v="Jun"/>
  </r>
  <r>
    <n v="4182"/>
    <d v="2026-06-22T00:00:00"/>
    <x v="1"/>
    <n v="2026"/>
    <n v="6"/>
    <x v="5"/>
    <x v="1"/>
    <x v="11"/>
    <x v="0"/>
    <s v="New"/>
    <x v="4"/>
    <s v="Weighted Vest"/>
    <n v="4"/>
    <n v="120.94"/>
    <n v="0.05"/>
    <n v="70.84"/>
    <n v="459.57199999999995"/>
    <n v="283.36"/>
    <n v="176.21199999999993"/>
    <n v="0.38342631840059871"/>
    <n v="2026"/>
    <s v="Q2"/>
    <n v="6"/>
    <s v="Jun"/>
  </r>
  <r>
    <n v="323"/>
    <d v="2026-06-23T00:00:00"/>
    <x v="1"/>
    <n v="2026"/>
    <n v="6"/>
    <x v="5"/>
    <x v="3"/>
    <x v="13"/>
    <x v="0"/>
    <s v="Returning"/>
    <x v="2"/>
    <s v="Insulated Bottle"/>
    <n v="1"/>
    <n v="36.94"/>
    <n v="0"/>
    <n v="13.25"/>
    <n v="36.94"/>
    <n v="13.25"/>
    <n v="23.689999999999998"/>
    <n v="0.64131023280996213"/>
    <n v="2026"/>
    <s v="Q2"/>
    <n v="6"/>
    <s v="Jun"/>
  </r>
  <r>
    <n v="544"/>
    <d v="2026-06-23T00:00:00"/>
    <x v="1"/>
    <n v="2026"/>
    <n v="6"/>
    <x v="5"/>
    <x v="0"/>
    <x v="15"/>
    <x v="0"/>
    <s v="Business"/>
    <x v="1"/>
    <s v="Hiking Daypack 20L"/>
    <n v="1"/>
    <n v="90.3"/>
    <n v="0.05"/>
    <n v="45.07"/>
    <n v="85.784999999999997"/>
    <n v="45.07"/>
    <n v="40.714999999999996"/>
    <n v="0.47461677449437545"/>
    <n v="2026"/>
    <s v="Q2"/>
    <n v="6"/>
    <s v="Jun"/>
  </r>
  <r>
    <n v="1570"/>
    <d v="2026-06-23T00:00:00"/>
    <x v="1"/>
    <n v="2026"/>
    <n v="6"/>
    <x v="5"/>
    <x v="3"/>
    <x v="13"/>
    <x v="3"/>
    <s v="Returning"/>
    <x v="3"/>
    <s v="Alpine Tent 4P"/>
    <n v="1"/>
    <n v="335.05"/>
    <n v="0"/>
    <n v="191.67"/>
    <n v="335.05"/>
    <n v="191.67"/>
    <n v="143.38000000000002"/>
    <n v="0.42793612893597976"/>
    <n v="2026"/>
    <s v="Q2"/>
    <n v="6"/>
    <s v="Jun"/>
  </r>
  <r>
    <n v="1932"/>
    <d v="2026-06-23T00:00:00"/>
    <x v="1"/>
    <n v="2026"/>
    <n v="6"/>
    <x v="5"/>
    <x v="3"/>
    <x v="8"/>
    <x v="0"/>
    <s v="New"/>
    <x v="2"/>
    <s v="Insulated Bottle"/>
    <n v="1"/>
    <n v="35.9"/>
    <n v="0.05"/>
    <n v="13.81"/>
    <n v="34.104999999999997"/>
    <n v="13.81"/>
    <n v="20.294999999999995"/>
    <n v="0.59507403606509301"/>
    <n v="2026"/>
    <s v="Q2"/>
    <n v="6"/>
    <s v="Jun"/>
  </r>
  <r>
    <n v="4352"/>
    <d v="2026-06-23T00:00:00"/>
    <x v="1"/>
    <n v="2026"/>
    <n v="6"/>
    <x v="5"/>
    <x v="3"/>
    <x v="13"/>
    <x v="0"/>
    <s v="Returning"/>
    <x v="0"/>
    <s v="Trail Bike Light"/>
    <n v="6"/>
    <n v="51.34"/>
    <n v="0.1"/>
    <n v="22.47"/>
    <n v="277.23600000000005"/>
    <n v="134.82"/>
    <n v="142.41600000000005"/>
    <n v="0.51369951954291659"/>
    <n v="2026"/>
    <s v="Q2"/>
    <n v="6"/>
    <s v="Jun"/>
  </r>
  <r>
    <n v="4561"/>
    <d v="2026-06-23T00:00:00"/>
    <x v="1"/>
    <n v="2026"/>
    <n v="6"/>
    <x v="5"/>
    <x v="0"/>
    <x v="0"/>
    <x v="2"/>
    <s v="Returning"/>
    <x v="1"/>
    <s v="Summit Backpack 45L"/>
    <n v="1"/>
    <n v="157.91"/>
    <n v="0"/>
    <n v="77.12"/>
    <n v="157.91"/>
    <n v="77.12"/>
    <n v="80.789999999999992"/>
    <n v="0.51162054334747642"/>
    <n v="2026"/>
    <s v="Q2"/>
    <n v="6"/>
    <s v="Jun"/>
  </r>
  <r>
    <n v="4741"/>
    <d v="2026-06-23T00:00:00"/>
    <x v="1"/>
    <n v="2026"/>
    <n v="6"/>
    <x v="5"/>
    <x v="3"/>
    <x v="13"/>
    <x v="0"/>
    <s v="New"/>
    <x v="0"/>
    <s v="Compact Repair Kit"/>
    <n v="3"/>
    <n v="41.09"/>
    <n v="0.05"/>
    <n v="16.809999999999999"/>
    <n v="117.10650000000001"/>
    <n v="50.429999999999993"/>
    <n v="66.676500000000019"/>
    <n v="0.569366346018368"/>
    <n v="2026"/>
    <s v="Q2"/>
    <n v="6"/>
    <s v="Jun"/>
  </r>
  <r>
    <n v="4882"/>
    <d v="2026-06-23T00:00:00"/>
    <x v="1"/>
    <n v="2026"/>
    <n v="6"/>
    <x v="5"/>
    <x v="1"/>
    <x v="12"/>
    <x v="0"/>
    <s v="Returning"/>
    <x v="3"/>
    <s v="Compact Sleeping Bag"/>
    <n v="2"/>
    <n v="120.18"/>
    <n v="0.05"/>
    <n v="59.4"/>
    <n v="228.34200000000001"/>
    <n v="118.8"/>
    <n v="109.54200000000002"/>
    <n v="0.47972777675591882"/>
    <n v="2026"/>
    <s v="Q2"/>
    <n v="6"/>
    <s v="Jun"/>
  </r>
  <r>
    <n v="4885"/>
    <d v="2026-06-23T00:00:00"/>
    <x v="1"/>
    <n v="2026"/>
    <n v="6"/>
    <x v="5"/>
    <x v="3"/>
    <x v="13"/>
    <x v="3"/>
    <s v="New"/>
    <x v="3"/>
    <s v="Trail Tent 2P"/>
    <n v="1"/>
    <n v="198.1"/>
    <n v="0.1"/>
    <n v="103.46"/>
    <n v="178.29"/>
    <n v="103.46"/>
    <n v="74.83"/>
    <n v="0.41970946211228899"/>
    <n v="2026"/>
    <s v="Q2"/>
    <n v="6"/>
    <s v="Jun"/>
  </r>
  <r>
    <n v="4982"/>
    <d v="2026-06-23T00:00:00"/>
    <x v="1"/>
    <n v="2026"/>
    <n v="6"/>
    <x v="5"/>
    <x v="2"/>
    <x v="10"/>
    <x v="0"/>
    <s v="Returning"/>
    <x v="2"/>
    <s v="Insulated Bottle"/>
    <n v="1"/>
    <n v="36.700000000000003"/>
    <n v="0.15"/>
    <n v="13.59"/>
    <n v="31.195"/>
    <n v="13.59"/>
    <n v="17.605"/>
    <n v="0.56435326174066358"/>
    <n v="2026"/>
    <s v="Q2"/>
    <n v="6"/>
    <s v="Jun"/>
  </r>
  <r>
    <n v="40"/>
    <d v="2026-06-24T00:00:00"/>
    <x v="1"/>
    <n v="2026"/>
    <n v="6"/>
    <x v="5"/>
    <x v="3"/>
    <x v="7"/>
    <x v="2"/>
    <s v="New"/>
    <x v="2"/>
    <s v="Travel Backpack 35L"/>
    <n v="1"/>
    <n v="167.23"/>
    <n v="0.05"/>
    <n v="85.14"/>
    <n v="158.86849999999998"/>
    <n v="85.14"/>
    <n v="73.728499999999983"/>
    <n v="0.46408507665144438"/>
    <n v="2026"/>
    <s v="Q2"/>
    <n v="6"/>
    <s v="Jun"/>
  </r>
  <r>
    <n v="110"/>
    <d v="2026-06-24T00:00:00"/>
    <x v="1"/>
    <n v="2026"/>
    <n v="6"/>
    <x v="5"/>
    <x v="1"/>
    <x v="12"/>
    <x v="2"/>
    <s v="Business"/>
    <x v="1"/>
    <s v="Trekking Poles"/>
    <n v="2"/>
    <n v="72.97"/>
    <n v="0"/>
    <n v="31.57"/>
    <n v="145.94"/>
    <n v="63.14"/>
    <n v="82.8"/>
    <n v="0.56735644785528294"/>
    <n v="2026"/>
    <s v="Q2"/>
    <n v="6"/>
    <s v="Jun"/>
  </r>
  <r>
    <n v="1169"/>
    <d v="2026-06-24T00:00:00"/>
    <x v="1"/>
    <n v="2026"/>
    <n v="6"/>
    <x v="5"/>
    <x v="1"/>
    <x v="11"/>
    <x v="2"/>
    <s v="New"/>
    <x v="0"/>
    <s v="Commuter Helmet"/>
    <n v="3"/>
    <n v="82.91"/>
    <n v="0"/>
    <n v="42.29"/>
    <n v="248.73"/>
    <n v="126.87"/>
    <n v="121.85999999999999"/>
    <n v="0.4899288384995778"/>
    <n v="2026"/>
    <s v="Q2"/>
    <n v="6"/>
    <s v="Jun"/>
  </r>
  <r>
    <n v="2211"/>
    <d v="2026-06-24T00:00:00"/>
    <x v="1"/>
    <n v="2026"/>
    <n v="6"/>
    <x v="5"/>
    <x v="2"/>
    <x v="10"/>
    <x v="3"/>
    <s v="New"/>
    <x v="4"/>
    <s v="Resistance Band Set"/>
    <n v="2"/>
    <n v="41.25"/>
    <n v="0"/>
    <n v="14.72"/>
    <n v="82.5"/>
    <n v="29.44"/>
    <n v="53.06"/>
    <n v="0.64315151515151514"/>
    <n v="2026"/>
    <s v="Q2"/>
    <n v="6"/>
    <s v="Jun"/>
  </r>
  <r>
    <n v="3494"/>
    <d v="2026-06-24T00:00:00"/>
    <x v="1"/>
    <n v="2026"/>
    <n v="6"/>
    <x v="5"/>
    <x v="3"/>
    <x v="8"/>
    <x v="1"/>
    <s v="Business"/>
    <x v="3"/>
    <s v="Trail Tent 2P"/>
    <n v="6"/>
    <n v="194.79"/>
    <n v="0.15"/>
    <n v="106.78"/>
    <n v="993.42899999999997"/>
    <n v="640.68000000000006"/>
    <n v="352.74899999999991"/>
    <n v="0.3550822454347517"/>
    <n v="2026"/>
    <s v="Q2"/>
    <n v="6"/>
    <s v="Jun"/>
  </r>
  <r>
    <n v="3586"/>
    <d v="2026-06-24T00:00:00"/>
    <x v="1"/>
    <n v="2026"/>
    <n v="6"/>
    <x v="5"/>
    <x v="0"/>
    <x v="15"/>
    <x v="1"/>
    <s v="Business"/>
    <x v="3"/>
    <s v="Trail Tent 2P"/>
    <n v="6"/>
    <n v="193.13"/>
    <n v="0.15"/>
    <n v="106.49"/>
    <n v="984.96299999999997"/>
    <n v="638.93999999999994"/>
    <n v="346.02300000000002"/>
    <n v="0.35130558203709178"/>
    <n v="2026"/>
    <s v="Q2"/>
    <n v="6"/>
    <s v="Jun"/>
  </r>
  <r>
    <n v="3660"/>
    <d v="2026-06-24T00:00:00"/>
    <x v="1"/>
    <n v="2026"/>
    <n v="6"/>
    <x v="5"/>
    <x v="2"/>
    <x v="3"/>
    <x v="0"/>
    <s v="New"/>
    <x v="0"/>
    <s v="Commuter Helmet"/>
    <n v="1"/>
    <n v="82.7"/>
    <n v="0.05"/>
    <n v="42.16"/>
    <n v="78.564999999999998"/>
    <n v="42.16"/>
    <n v="36.405000000000001"/>
    <n v="0.46337427607713361"/>
    <n v="2026"/>
    <s v="Q2"/>
    <n v="6"/>
    <s v="Jun"/>
  </r>
  <r>
    <n v="4307"/>
    <d v="2026-06-24T00:00:00"/>
    <x v="1"/>
    <n v="2026"/>
    <n v="6"/>
    <x v="5"/>
    <x v="3"/>
    <x v="8"/>
    <x v="0"/>
    <s v="Business"/>
    <x v="0"/>
    <s v="Compact Repair Kit"/>
    <n v="1"/>
    <n v="40.33"/>
    <n v="0"/>
    <n v="16.48"/>
    <n v="40.33"/>
    <n v="16.48"/>
    <n v="23.849999999999998"/>
    <n v="0.59137118770146291"/>
    <n v="2026"/>
    <s v="Q2"/>
    <n v="6"/>
    <s v="Jun"/>
  </r>
  <r>
    <n v="5133"/>
    <d v="2026-06-24T00:00:00"/>
    <x v="1"/>
    <n v="2026"/>
    <n v="6"/>
    <x v="5"/>
    <x v="0"/>
    <x v="0"/>
    <x v="0"/>
    <s v="Business"/>
    <x v="3"/>
    <s v="Portable Camp Stove"/>
    <n v="1"/>
    <n v="81.99"/>
    <n v="0.15"/>
    <n v="40.29"/>
    <n v="69.691499999999991"/>
    <n v="40.29"/>
    <n v="29.401499999999992"/>
    <n v="0.4218807171606293"/>
    <n v="2026"/>
    <s v="Q2"/>
    <n v="6"/>
    <s v="Jun"/>
  </r>
  <r>
    <n v="472"/>
    <d v="2026-06-25T00:00:00"/>
    <x v="1"/>
    <n v="2026"/>
    <n v="6"/>
    <x v="5"/>
    <x v="1"/>
    <x v="6"/>
    <x v="2"/>
    <s v="Business"/>
    <x v="2"/>
    <s v="Packing Cube Set"/>
    <n v="3"/>
    <n v="46.29"/>
    <n v="0"/>
    <n v="18.309999999999999"/>
    <n v="138.87"/>
    <n v="54.929999999999993"/>
    <n v="83.940000000000012"/>
    <n v="0.60445020522791104"/>
    <n v="2026"/>
    <s v="Q2"/>
    <n v="6"/>
    <s v="Jun"/>
  </r>
  <r>
    <n v="689"/>
    <d v="2026-06-25T00:00:00"/>
    <x v="1"/>
    <n v="2026"/>
    <n v="6"/>
    <x v="5"/>
    <x v="3"/>
    <x v="7"/>
    <x v="0"/>
    <s v="New"/>
    <x v="0"/>
    <s v="Compact Repair Kit"/>
    <n v="1"/>
    <n v="39.729999999999997"/>
    <n v="0"/>
    <n v="16.55"/>
    <n v="39.729999999999997"/>
    <n v="16.55"/>
    <n v="23.179999999999996"/>
    <n v="0.58343820790334755"/>
    <n v="2026"/>
    <s v="Q2"/>
    <n v="6"/>
    <s v="Jun"/>
  </r>
  <r>
    <n v="864"/>
    <d v="2026-06-25T00:00:00"/>
    <x v="1"/>
    <n v="2026"/>
    <n v="6"/>
    <x v="5"/>
    <x v="3"/>
    <x v="8"/>
    <x v="0"/>
    <s v="New"/>
    <x v="2"/>
    <s v="Carry-On Duffel"/>
    <n v="4"/>
    <n v="131.02000000000001"/>
    <n v="0.05"/>
    <n v="67.42"/>
    <n v="497.87600000000003"/>
    <n v="269.68"/>
    <n v="228.19600000000003"/>
    <n v="0.45833902417469413"/>
    <n v="2026"/>
    <s v="Q2"/>
    <n v="6"/>
    <s v="Jun"/>
  </r>
  <r>
    <n v="1163"/>
    <d v="2026-06-25T00:00:00"/>
    <x v="1"/>
    <n v="2026"/>
    <n v="6"/>
    <x v="5"/>
    <x v="1"/>
    <x v="12"/>
    <x v="0"/>
    <s v="New"/>
    <x v="2"/>
    <s v="Packing Cube Set"/>
    <n v="2"/>
    <n v="46.69"/>
    <n v="0.05"/>
    <n v="18.23"/>
    <n v="88.710999999999999"/>
    <n v="36.46"/>
    <n v="52.250999999999998"/>
    <n v="0.58900249123558523"/>
    <n v="2026"/>
    <s v="Q2"/>
    <n v="6"/>
    <s v="Jun"/>
  </r>
  <r>
    <n v="1323"/>
    <d v="2026-06-25T00:00:00"/>
    <x v="1"/>
    <n v="2026"/>
    <n v="6"/>
    <x v="5"/>
    <x v="1"/>
    <x v="12"/>
    <x v="0"/>
    <s v="Returning"/>
    <x v="4"/>
    <s v="Resistance Band Set"/>
    <n v="2"/>
    <n v="39.57"/>
    <n v="0.1"/>
    <n v="14.64"/>
    <n v="71.225999999999999"/>
    <n v="29.28"/>
    <n v="41.945999999999998"/>
    <n v="0.58891416055934631"/>
    <n v="2026"/>
    <s v="Q2"/>
    <n v="6"/>
    <s v="Jun"/>
  </r>
  <r>
    <n v="2098"/>
    <d v="2026-06-25T00:00:00"/>
    <x v="1"/>
    <n v="2026"/>
    <n v="6"/>
    <x v="5"/>
    <x v="2"/>
    <x v="2"/>
    <x v="0"/>
    <s v="Returning"/>
    <x v="1"/>
    <s v="Trail Boots"/>
    <n v="1"/>
    <n v="146.46"/>
    <n v="0.15"/>
    <n v="80.760000000000005"/>
    <n v="124.491"/>
    <n v="80.760000000000005"/>
    <n v="43.730999999999995"/>
    <n v="0.35127840566787955"/>
    <n v="2026"/>
    <s v="Q2"/>
    <n v="6"/>
    <s v="Jun"/>
  </r>
  <r>
    <n v="2190"/>
    <d v="2026-06-25T00:00:00"/>
    <x v="1"/>
    <n v="2026"/>
    <n v="6"/>
    <x v="5"/>
    <x v="1"/>
    <x v="6"/>
    <x v="2"/>
    <s v="Business"/>
    <x v="0"/>
    <s v="Trail Bike Light"/>
    <n v="5"/>
    <n v="50.78"/>
    <n v="0"/>
    <n v="22.68"/>
    <n v="253.9"/>
    <n v="113.4"/>
    <n v="140.5"/>
    <n v="0.55336746750689247"/>
    <n v="2026"/>
    <s v="Q2"/>
    <n v="6"/>
    <s v="Jun"/>
  </r>
  <r>
    <n v="2664"/>
    <d v="2026-06-25T00:00:00"/>
    <x v="1"/>
    <n v="2026"/>
    <n v="6"/>
    <x v="5"/>
    <x v="2"/>
    <x v="10"/>
    <x v="3"/>
    <s v="Returning"/>
    <x v="2"/>
    <s v="Packing Cube Set"/>
    <n v="3"/>
    <n v="47.61"/>
    <n v="0"/>
    <n v="18.21"/>
    <n v="142.82999999999998"/>
    <n v="54.63"/>
    <n v="88.199999999999989"/>
    <n v="0.61751732829237549"/>
    <n v="2026"/>
    <s v="Q2"/>
    <n v="6"/>
    <s v="Jun"/>
  </r>
  <r>
    <n v="2992"/>
    <d v="2026-06-25T00:00:00"/>
    <x v="1"/>
    <n v="2026"/>
    <n v="6"/>
    <x v="5"/>
    <x v="2"/>
    <x v="16"/>
    <x v="0"/>
    <s v="New"/>
    <x v="0"/>
    <s v="Trail Bike Light"/>
    <n v="1"/>
    <n v="50.75"/>
    <n v="0.1"/>
    <n v="22.94"/>
    <n v="45.675000000000004"/>
    <n v="22.94"/>
    <n v="22.735000000000003"/>
    <n v="0.49775588396278053"/>
    <n v="2026"/>
    <s v="Q2"/>
    <n v="6"/>
    <s v="Jun"/>
  </r>
  <r>
    <n v="3120"/>
    <d v="2026-06-25T00:00:00"/>
    <x v="1"/>
    <n v="2026"/>
    <n v="6"/>
    <x v="5"/>
    <x v="2"/>
    <x v="5"/>
    <x v="3"/>
    <s v="Returning"/>
    <x v="4"/>
    <s v="Training Mat"/>
    <n v="1"/>
    <n v="50.33"/>
    <n v="0"/>
    <n v="21.66"/>
    <n v="50.33"/>
    <n v="21.66"/>
    <n v="28.669999999999998"/>
    <n v="0.56964037353467112"/>
    <n v="2026"/>
    <s v="Q2"/>
    <n v="6"/>
    <s v="Jun"/>
  </r>
  <r>
    <n v="189"/>
    <d v="2026-06-26T00:00:00"/>
    <x v="1"/>
    <n v="2026"/>
    <n v="6"/>
    <x v="5"/>
    <x v="2"/>
    <x v="10"/>
    <x v="0"/>
    <s v="Business"/>
    <x v="2"/>
    <s v="Packing Cube Set"/>
    <n v="1"/>
    <n v="47.5"/>
    <n v="0.1"/>
    <n v="18.8"/>
    <n v="42.75"/>
    <n v="18.8"/>
    <n v="23.95"/>
    <n v="0.56023391812865497"/>
    <n v="2026"/>
    <s v="Q2"/>
    <n v="6"/>
    <s v="Jun"/>
  </r>
  <r>
    <n v="927"/>
    <d v="2026-06-26T00:00:00"/>
    <x v="1"/>
    <n v="2026"/>
    <n v="6"/>
    <x v="5"/>
    <x v="2"/>
    <x v="10"/>
    <x v="3"/>
    <s v="Returning"/>
    <x v="2"/>
    <s v="Carry-On Duffel"/>
    <n v="2"/>
    <n v="130.33000000000001"/>
    <n v="0.1"/>
    <n v="67.319999999999993"/>
    <n v="234.59400000000002"/>
    <n v="134.63999999999999"/>
    <n v="99.954000000000036"/>
    <n v="0.42607227806337772"/>
    <n v="2026"/>
    <s v="Q2"/>
    <n v="6"/>
    <s v="Jun"/>
  </r>
  <r>
    <n v="1388"/>
    <d v="2026-06-26T00:00:00"/>
    <x v="1"/>
    <n v="2026"/>
    <n v="6"/>
    <x v="5"/>
    <x v="1"/>
    <x v="14"/>
    <x v="0"/>
    <s v="Returning"/>
    <x v="1"/>
    <s v="Summit Backpack 45L"/>
    <n v="3"/>
    <n v="156.76"/>
    <n v="0.05"/>
    <n v="78.63"/>
    <n v="446.76599999999996"/>
    <n v="235.89"/>
    <n v="210.87599999999998"/>
    <n v="0.47200547937846654"/>
    <n v="2026"/>
    <s v="Q2"/>
    <n v="6"/>
    <s v="Jun"/>
  </r>
  <r>
    <n v="3932"/>
    <d v="2026-06-26T00:00:00"/>
    <x v="1"/>
    <n v="2026"/>
    <n v="6"/>
    <x v="5"/>
    <x v="2"/>
    <x v="10"/>
    <x v="0"/>
    <s v="New"/>
    <x v="4"/>
    <s v="Recovery Roller"/>
    <n v="4"/>
    <n v="35.770000000000003"/>
    <n v="0"/>
    <n v="13.75"/>
    <n v="143.08000000000001"/>
    <n v="55"/>
    <n v="88.080000000000013"/>
    <n v="0.61559966452334358"/>
    <n v="2026"/>
    <s v="Q2"/>
    <n v="6"/>
    <s v="Jun"/>
  </r>
  <r>
    <n v="4008"/>
    <d v="2026-06-26T00:00:00"/>
    <x v="1"/>
    <n v="2026"/>
    <n v="6"/>
    <x v="5"/>
    <x v="1"/>
    <x v="14"/>
    <x v="0"/>
    <s v="Returning"/>
    <x v="0"/>
    <s v="Cycling Pack 12L"/>
    <n v="2"/>
    <n v="102.49"/>
    <n v="0"/>
    <n v="50.07"/>
    <n v="204.98"/>
    <n v="100.14"/>
    <n v="104.83999999999999"/>
    <n v="0.51146453312518292"/>
    <n v="2026"/>
    <s v="Q2"/>
    <n v="6"/>
    <s v="Jun"/>
  </r>
  <r>
    <n v="4701"/>
    <d v="2026-06-26T00:00:00"/>
    <x v="1"/>
    <n v="2026"/>
    <n v="6"/>
    <x v="5"/>
    <x v="0"/>
    <x v="0"/>
    <x v="1"/>
    <s v="Business"/>
    <x v="0"/>
    <s v="Commuter Helmet"/>
    <n v="8"/>
    <n v="82.47"/>
    <n v="0.15"/>
    <n v="42.58"/>
    <n v="560.79599999999994"/>
    <n v="340.64"/>
    <n v="220.15599999999995"/>
    <n v="0.39257769313618496"/>
    <n v="2026"/>
    <s v="Q2"/>
    <n v="6"/>
    <s v="Jun"/>
  </r>
  <r>
    <n v="4805"/>
    <d v="2026-06-26T00:00:00"/>
    <x v="1"/>
    <n v="2026"/>
    <n v="6"/>
    <x v="5"/>
    <x v="2"/>
    <x v="10"/>
    <x v="0"/>
    <s v="Returning"/>
    <x v="3"/>
    <s v="Compact Sleeping Bag"/>
    <n v="1"/>
    <n v="121.44"/>
    <n v="0"/>
    <n v="62.34"/>
    <n v="121.44"/>
    <n v="62.34"/>
    <n v="59.099999999999994"/>
    <n v="0.48666007905138337"/>
    <n v="2026"/>
    <s v="Q2"/>
    <n v="6"/>
    <s v="Jun"/>
  </r>
  <r>
    <n v="912"/>
    <d v="2026-06-27T00:00:00"/>
    <x v="1"/>
    <n v="2026"/>
    <n v="6"/>
    <x v="5"/>
    <x v="0"/>
    <x v="0"/>
    <x v="3"/>
    <s v="New"/>
    <x v="2"/>
    <s v="Packing Cube Set"/>
    <n v="4"/>
    <n v="46.44"/>
    <n v="0.05"/>
    <n v="18.2"/>
    <n v="176.47199999999998"/>
    <n v="72.8"/>
    <n v="103.67199999999998"/>
    <n v="0.58746996690693143"/>
    <n v="2026"/>
    <s v="Q2"/>
    <n v="6"/>
    <s v="Jun"/>
  </r>
  <r>
    <n v="1837"/>
    <d v="2026-06-27T00:00:00"/>
    <x v="1"/>
    <n v="2026"/>
    <n v="6"/>
    <x v="5"/>
    <x v="0"/>
    <x v="0"/>
    <x v="3"/>
    <s v="Business"/>
    <x v="3"/>
    <s v="Trail Tent 2P"/>
    <n v="2"/>
    <n v="194.13"/>
    <n v="0.1"/>
    <n v="106.51"/>
    <n v="349.43400000000003"/>
    <n v="213.02"/>
    <n v="136.41400000000002"/>
    <n v="0.39038559499075648"/>
    <n v="2026"/>
    <s v="Q2"/>
    <n v="6"/>
    <s v="Jun"/>
  </r>
  <r>
    <n v="2216"/>
    <d v="2026-06-27T00:00:00"/>
    <x v="1"/>
    <n v="2026"/>
    <n v="6"/>
    <x v="5"/>
    <x v="0"/>
    <x v="9"/>
    <x v="0"/>
    <s v="Business"/>
    <x v="0"/>
    <s v="Commuter Helmet"/>
    <n v="4"/>
    <n v="81.86"/>
    <n v="0.05"/>
    <n v="42.22"/>
    <n v="311.06799999999998"/>
    <n v="168.88"/>
    <n v="142.18799999999999"/>
    <n v="0.45709619761595532"/>
    <n v="2026"/>
    <s v="Q2"/>
    <n v="6"/>
    <s v="Jun"/>
  </r>
  <r>
    <n v="2451"/>
    <d v="2026-06-27T00:00:00"/>
    <x v="1"/>
    <n v="2026"/>
    <n v="6"/>
    <x v="5"/>
    <x v="0"/>
    <x v="9"/>
    <x v="1"/>
    <s v="Business"/>
    <x v="2"/>
    <s v="Travel Backpack 35L"/>
    <n v="4"/>
    <n v="162.61000000000001"/>
    <n v="0.05"/>
    <n v="88.64"/>
    <n v="617.91800000000001"/>
    <n v="354.56"/>
    <n v="263.358"/>
    <n v="0.4262021821665658"/>
    <n v="2026"/>
    <s v="Q2"/>
    <n v="6"/>
    <s v="Jun"/>
  </r>
  <r>
    <n v="2874"/>
    <d v="2026-06-27T00:00:00"/>
    <x v="1"/>
    <n v="2026"/>
    <n v="6"/>
    <x v="5"/>
    <x v="1"/>
    <x v="12"/>
    <x v="2"/>
    <s v="New"/>
    <x v="0"/>
    <s v="Compact Repair Kit"/>
    <n v="1"/>
    <n v="40.26"/>
    <n v="0"/>
    <n v="16.62"/>
    <n v="40.26"/>
    <n v="16.62"/>
    <n v="23.639999999999997"/>
    <n v="0.58718330849478384"/>
    <n v="2026"/>
    <s v="Q2"/>
    <n v="6"/>
    <s v="Jun"/>
  </r>
  <r>
    <n v="2885"/>
    <d v="2026-06-27T00:00:00"/>
    <x v="1"/>
    <n v="2026"/>
    <n v="6"/>
    <x v="5"/>
    <x v="0"/>
    <x v="0"/>
    <x v="0"/>
    <s v="Business"/>
    <x v="2"/>
    <s v="Packing Cube Set"/>
    <n v="1"/>
    <n v="47.23"/>
    <n v="0.1"/>
    <n v="17.829999999999998"/>
    <n v="42.506999999999998"/>
    <n v="17.829999999999998"/>
    <n v="24.677"/>
    <n v="0.58053967581810062"/>
    <n v="2026"/>
    <s v="Q2"/>
    <n v="6"/>
    <s v="Jun"/>
  </r>
  <r>
    <n v="3014"/>
    <d v="2026-06-27T00:00:00"/>
    <x v="1"/>
    <n v="2026"/>
    <n v="6"/>
    <x v="5"/>
    <x v="2"/>
    <x v="10"/>
    <x v="0"/>
    <s v="New"/>
    <x v="4"/>
    <s v="Training Mat"/>
    <n v="1"/>
    <n v="50.13"/>
    <n v="0.15"/>
    <n v="22.22"/>
    <n v="42.610500000000002"/>
    <n v="22.22"/>
    <n v="20.390500000000003"/>
    <n v="0.47853228664296366"/>
    <n v="2026"/>
    <s v="Q2"/>
    <n v="6"/>
    <s v="Jun"/>
  </r>
  <r>
    <n v="3273"/>
    <d v="2026-06-27T00:00:00"/>
    <x v="1"/>
    <n v="2026"/>
    <n v="6"/>
    <x v="5"/>
    <x v="2"/>
    <x v="3"/>
    <x v="0"/>
    <s v="Business"/>
    <x v="3"/>
    <s v="Alpine Tent 4P"/>
    <n v="2"/>
    <n v="345.82"/>
    <n v="0.05"/>
    <n v="196.24"/>
    <n v="657.05799999999999"/>
    <n v="392.48"/>
    <n v="264.57799999999997"/>
    <n v="0.40267069269379563"/>
    <n v="2026"/>
    <s v="Q2"/>
    <n v="6"/>
    <s v="Jun"/>
  </r>
  <r>
    <n v="5041"/>
    <d v="2026-06-27T00:00:00"/>
    <x v="1"/>
    <n v="2026"/>
    <n v="6"/>
    <x v="5"/>
    <x v="0"/>
    <x v="15"/>
    <x v="2"/>
    <s v="New"/>
    <x v="3"/>
    <s v="Compact Sleeping Bag"/>
    <n v="1"/>
    <n v="126.12"/>
    <n v="0"/>
    <n v="62.18"/>
    <n v="126.12"/>
    <n v="62.18"/>
    <n v="63.940000000000005"/>
    <n v="0.50697748176339996"/>
    <n v="2026"/>
    <s v="Q2"/>
    <n v="6"/>
    <s v="Jun"/>
  </r>
  <r>
    <n v="312"/>
    <d v="2026-06-28T00:00:00"/>
    <x v="1"/>
    <n v="2026"/>
    <n v="6"/>
    <x v="5"/>
    <x v="3"/>
    <x v="7"/>
    <x v="3"/>
    <s v="Returning"/>
    <x v="4"/>
    <s v="Recovery Roller"/>
    <n v="1"/>
    <n v="36"/>
    <n v="0"/>
    <n v="13.95"/>
    <n v="36"/>
    <n v="13.95"/>
    <n v="22.05"/>
    <n v="0.61250000000000004"/>
    <n v="2026"/>
    <s v="Q2"/>
    <n v="6"/>
    <s v="Jun"/>
  </r>
  <r>
    <n v="647"/>
    <d v="2026-06-28T00:00:00"/>
    <x v="1"/>
    <n v="2026"/>
    <n v="6"/>
    <x v="5"/>
    <x v="0"/>
    <x v="0"/>
    <x v="0"/>
    <s v="Returning"/>
    <x v="2"/>
    <s v="Travel Backpack 35L"/>
    <n v="1"/>
    <n v="162.25"/>
    <n v="0.05"/>
    <n v="89.28"/>
    <n v="154.13749999999999"/>
    <n v="89.28"/>
    <n v="64.857499999999987"/>
    <n v="0.42077690373854509"/>
    <n v="2026"/>
    <s v="Q2"/>
    <n v="6"/>
    <s v="Jun"/>
  </r>
  <r>
    <n v="708"/>
    <d v="2026-06-28T00:00:00"/>
    <x v="1"/>
    <n v="2026"/>
    <n v="6"/>
    <x v="5"/>
    <x v="1"/>
    <x v="11"/>
    <x v="0"/>
    <s v="Returning"/>
    <x v="1"/>
    <s v="Summit Backpack 45L"/>
    <n v="1"/>
    <n v="150.44"/>
    <n v="0"/>
    <n v="80.5"/>
    <n v="150.44"/>
    <n v="80.5"/>
    <n v="69.94"/>
    <n v="0.46490295134272797"/>
    <n v="2026"/>
    <s v="Q2"/>
    <n v="6"/>
    <s v="Jun"/>
  </r>
  <r>
    <n v="886"/>
    <d v="2026-06-28T00:00:00"/>
    <x v="1"/>
    <n v="2026"/>
    <n v="6"/>
    <x v="5"/>
    <x v="0"/>
    <x v="0"/>
    <x v="2"/>
    <s v="Business"/>
    <x v="3"/>
    <s v="Compact Sleeping Bag"/>
    <n v="2"/>
    <n v="126.17"/>
    <n v="0.05"/>
    <n v="61.13"/>
    <n v="239.72299999999998"/>
    <n v="122.26"/>
    <n v="117.46299999999998"/>
    <n v="0.48999470221881081"/>
    <n v="2026"/>
    <s v="Q2"/>
    <n v="6"/>
    <s v="Jun"/>
  </r>
  <r>
    <n v="944"/>
    <d v="2026-06-28T00:00:00"/>
    <x v="1"/>
    <n v="2026"/>
    <n v="6"/>
    <x v="5"/>
    <x v="3"/>
    <x v="7"/>
    <x v="3"/>
    <s v="Returning"/>
    <x v="3"/>
    <s v="Portable Camp Stove"/>
    <n v="2"/>
    <n v="83.72"/>
    <n v="0"/>
    <n v="38.96"/>
    <n v="167.44"/>
    <n v="77.92"/>
    <n v="89.52"/>
    <n v="0.53463927376970855"/>
    <n v="2026"/>
    <s v="Q2"/>
    <n v="6"/>
    <s v="Jun"/>
  </r>
  <r>
    <n v="1050"/>
    <d v="2026-06-28T00:00:00"/>
    <x v="1"/>
    <n v="2026"/>
    <n v="6"/>
    <x v="5"/>
    <x v="3"/>
    <x v="8"/>
    <x v="3"/>
    <s v="New"/>
    <x v="1"/>
    <s v="Trekking Poles"/>
    <n v="1"/>
    <n v="70.58"/>
    <n v="0"/>
    <n v="32.78"/>
    <n v="70.58"/>
    <n v="32.78"/>
    <n v="37.799999999999997"/>
    <n v="0.53556248228960046"/>
    <n v="2026"/>
    <s v="Q2"/>
    <n v="6"/>
    <s v="Jun"/>
  </r>
  <r>
    <n v="1677"/>
    <d v="2026-06-28T00:00:00"/>
    <x v="1"/>
    <n v="2026"/>
    <n v="6"/>
    <x v="5"/>
    <x v="3"/>
    <x v="13"/>
    <x v="1"/>
    <s v="Business"/>
    <x v="3"/>
    <s v="Portable Camp Stove"/>
    <n v="5"/>
    <n v="81.96"/>
    <n v="0.05"/>
    <n v="39.130000000000003"/>
    <n v="389.30999999999995"/>
    <n v="195.65"/>
    <n v="193.65999999999994"/>
    <n v="0.497444196141892"/>
    <n v="2026"/>
    <s v="Q2"/>
    <n v="6"/>
    <s v="Jun"/>
  </r>
  <r>
    <n v="2109"/>
    <d v="2026-06-28T00:00:00"/>
    <x v="1"/>
    <n v="2026"/>
    <n v="6"/>
    <x v="5"/>
    <x v="1"/>
    <x v="14"/>
    <x v="0"/>
    <s v="New"/>
    <x v="0"/>
    <s v="Compact Repair Kit"/>
    <n v="1"/>
    <n v="40.67"/>
    <n v="0"/>
    <n v="16.5"/>
    <n v="40.67"/>
    <n v="16.5"/>
    <n v="24.17"/>
    <n v="0.59429554954511932"/>
    <n v="2026"/>
    <s v="Q2"/>
    <n v="6"/>
    <s v="Jun"/>
  </r>
  <r>
    <n v="3688"/>
    <d v="2026-06-28T00:00:00"/>
    <x v="1"/>
    <n v="2026"/>
    <n v="6"/>
    <x v="5"/>
    <x v="2"/>
    <x v="16"/>
    <x v="2"/>
    <s v="New"/>
    <x v="4"/>
    <s v="Resistance Band Set"/>
    <n v="1"/>
    <n v="40.94"/>
    <n v="0"/>
    <n v="14.47"/>
    <n v="40.94"/>
    <n v="14.47"/>
    <n v="26.47"/>
    <n v="0.64655593551538837"/>
    <n v="2026"/>
    <s v="Q2"/>
    <n v="6"/>
    <s v="Jun"/>
  </r>
  <r>
    <n v="521"/>
    <d v="2026-06-29T00:00:00"/>
    <x v="1"/>
    <n v="2026"/>
    <n v="6"/>
    <x v="5"/>
    <x v="3"/>
    <x v="8"/>
    <x v="1"/>
    <s v="Business"/>
    <x v="0"/>
    <s v="Cycling Pack 12L"/>
    <n v="3"/>
    <n v="100.89"/>
    <n v="0.05"/>
    <n v="49.08"/>
    <n v="287.53649999999999"/>
    <n v="147.24"/>
    <n v="140.29649999999998"/>
    <n v="0.48792588071427451"/>
    <n v="2026"/>
    <s v="Q2"/>
    <n v="6"/>
    <s v="Jun"/>
  </r>
  <r>
    <n v="557"/>
    <d v="2026-06-29T00:00:00"/>
    <x v="1"/>
    <n v="2026"/>
    <n v="6"/>
    <x v="5"/>
    <x v="1"/>
    <x v="12"/>
    <x v="1"/>
    <s v="Business"/>
    <x v="0"/>
    <s v="Compact Repair Kit"/>
    <n v="3"/>
    <n v="39.78"/>
    <n v="0.15"/>
    <n v="16.850000000000001"/>
    <n v="101.43900000000001"/>
    <n v="50.550000000000004"/>
    <n v="50.889000000000003"/>
    <n v="0.50167095495815217"/>
    <n v="2026"/>
    <s v="Q2"/>
    <n v="6"/>
    <s v="Jun"/>
  </r>
  <r>
    <n v="929"/>
    <d v="2026-06-29T00:00:00"/>
    <x v="1"/>
    <n v="2026"/>
    <n v="6"/>
    <x v="5"/>
    <x v="0"/>
    <x v="0"/>
    <x v="0"/>
    <s v="Returning"/>
    <x v="4"/>
    <s v="Resistance Band Set"/>
    <n v="1"/>
    <n v="40.299999999999997"/>
    <n v="0.05"/>
    <n v="14.79"/>
    <n v="38.284999999999997"/>
    <n v="14.79"/>
    <n v="23.494999999999997"/>
    <n v="0.61368682251534545"/>
    <n v="2026"/>
    <s v="Q2"/>
    <n v="6"/>
    <s v="Jun"/>
  </r>
  <r>
    <n v="1089"/>
    <d v="2026-06-29T00:00:00"/>
    <x v="1"/>
    <n v="2026"/>
    <n v="6"/>
    <x v="5"/>
    <x v="1"/>
    <x v="11"/>
    <x v="2"/>
    <s v="Returning"/>
    <x v="1"/>
    <s v="Hiking Daypack 20L"/>
    <n v="1"/>
    <n v="90.91"/>
    <n v="0.05"/>
    <n v="45.9"/>
    <n v="86.364499999999992"/>
    <n v="45.9"/>
    <n v="40.464499999999994"/>
    <n v="0.46853163047316893"/>
    <n v="2026"/>
    <s v="Q2"/>
    <n v="6"/>
    <s v="Jun"/>
  </r>
  <r>
    <n v="1655"/>
    <d v="2026-06-29T00:00:00"/>
    <x v="1"/>
    <n v="2026"/>
    <n v="6"/>
    <x v="5"/>
    <x v="0"/>
    <x v="0"/>
    <x v="1"/>
    <s v="Business"/>
    <x v="2"/>
    <s v="Travel Backpack 35L"/>
    <n v="5"/>
    <n v="162.29"/>
    <n v="0.15"/>
    <n v="86.66"/>
    <n v="689.73249999999996"/>
    <n v="433.29999999999995"/>
    <n v="256.4325"/>
    <n v="0.37178543855770174"/>
    <n v="2026"/>
    <s v="Q2"/>
    <n v="6"/>
    <s v="Jun"/>
  </r>
  <r>
    <n v="1897"/>
    <d v="2026-06-29T00:00:00"/>
    <x v="1"/>
    <n v="2026"/>
    <n v="6"/>
    <x v="5"/>
    <x v="1"/>
    <x v="11"/>
    <x v="0"/>
    <s v="Business"/>
    <x v="0"/>
    <s v="Trail Bike Light"/>
    <n v="2"/>
    <n v="51.03"/>
    <n v="0"/>
    <n v="22.59"/>
    <n v="102.06"/>
    <n v="45.18"/>
    <n v="56.88"/>
    <n v="0.55731922398589062"/>
    <n v="2026"/>
    <s v="Q2"/>
    <n v="6"/>
    <s v="Jun"/>
  </r>
  <r>
    <n v="2417"/>
    <d v="2026-06-29T00:00:00"/>
    <x v="1"/>
    <n v="2026"/>
    <n v="6"/>
    <x v="5"/>
    <x v="1"/>
    <x v="12"/>
    <x v="0"/>
    <s v="Business"/>
    <x v="4"/>
    <s v="Training Mat"/>
    <n v="1"/>
    <n v="50.67"/>
    <n v="0"/>
    <n v="22.18"/>
    <n v="50.67"/>
    <n v="22.18"/>
    <n v="28.490000000000002"/>
    <n v="0.56226564041839355"/>
    <n v="2026"/>
    <s v="Q2"/>
    <n v="6"/>
    <s v="Jun"/>
  </r>
  <r>
    <n v="3474"/>
    <d v="2026-06-29T00:00:00"/>
    <x v="1"/>
    <n v="2026"/>
    <n v="6"/>
    <x v="5"/>
    <x v="3"/>
    <x v="8"/>
    <x v="1"/>
    <s v="Returning"/>
    <x v="2"/>
    <s v="Carry-On Duffel"/>
    <n v="10"/>
    <n v="130.62"/>
    <n v="0.05"/>
    <n v="67.05"/>
    <n v="1240.8899999999999"/>
    <n v="670.5"/>
    <n v="570.38999999999987"/>
    <n v="0.45966201677828006"/>
    <n v="2026"/>
    <s v="Q2"/>
    <n v="6"/>
    <s v="Jun"/>
  </r>
  <r>
    <n v="4079"/>
    <d v="2026-06-29T00:00:00"/>
    <x v="1"/>
    <n v="2026"/>
    <n v="6"/>
    <x v="5"/>
    <x v="2"/>
    <x v="5"/>
    <x v="0"/>
    <s v="New"/>
    <x v="3"/>
    <s v="Trail Tent 2P"/>
    <n v="4"/>
    <n v="194.6"/>
    <n v="0"/>
    <n v="104.64"/>
    <n v="778.4"/>
    <n v="418.56"/>
    <n v="359.84"/>
    <n v="0.46228160328879753"/>
    <n v="2026"/>
    <s v="Q2"/>
    <n v="6"/>
    <s v="Jun"/>
  </r>
  <r>
    <n v="45"/>
    <d v="2026-06-30T00:00:00"/>
    <x v="1"/>
    <n v="2026"/>
    <n v="6"/>
    <x v="5"/>
    <x v="2"/>
    <x v="2"/>
    <x v="2"/>
    <s v="New"/>
    <x v="1"/>
    <s v="Hiking Daypack 20L"/>
    <n v="1"/>
    <n v="94"/>
    <n v="0"/>
    <n v="45.62"/>
    <n v="94"/>
    <n v="45.62"/>
    <n v="48.38"/>
    <n v="0.51468085106382977"/>
    <n v="2026"/>
    <s v="Q2"/>
    <n v="6"/>
    <s v="Jun"/>
  </r>
  <r>
    <n v="2895"/>
    <d v="2026-06-30T00:00:00"/>
    <x v="1"/>
    <n v="2026"/>
    <n v="6"/>
    <x v="5"/>
    <x v="3"/>
    <x v="8"/>
    <x v="0"/>
    <s v="Returning"/>
    <x v="4"/>
    <s v="Resistance Band Set"/>
    <n v="2"/>
    <n v="40.46"/>
    <n v="0"/>
    <n v="15.15"/>
    <n v="80.92"/>
    <n v="30.3"/>
    <n v="50.620000000000005"/>
    <n v="0.62555610479485912"/>
    <n v="2026"/>
    <s v="Q2"/>
    <n v="6"/>
    <s v="Jun"/>
  </r>
  <r>
    <n v="5158"/>
    <d v="2026-06-30T00:00:00"/>
    <x v="1"/>
    <n v="2026"/>
    <n v="6"/>
    <x v="5"/>
    <x v="1"/>
    <x v="6"/>
    <x v="2"/>
    <s v="New"/>
    <x v="1"/>
    <s v="Summit Backpack 45L"/>
    <n v="1"/>
    <n v="156.11000000000001"/>
    <n v="0"/>
    <n v="79.52"/>
    <n v="156.11000000000001"/>
    <n v="79.52"/>
    <n v="76.590000000000018"/>
    <n v="0.49061559157004681"/>
    <n v="2026"/>
    <s v="Q2"/>
    <n v="6"/>
    <s v="Jun"/>
  </r>
  <r>
    <n v="1217"/>
    <d v="2026-07-01T00:00:00"/>
    <x v="2"/>
    <n v="2026"/>
    <n v="7"/>
    <x v="6"/>
    <x v="2"/>
    <x v="3"/>
    <x v="0"/>
    <s v="Returning"/>
    <x v="3"/>
    <s v="Compact Sleeping Bag"/>
    <n v="2"/>
    <n v="121.78"/>
    <n v="0.1"/>
    <n v="59.62"/>
    <n v="219.20400000000001"/>
    <n v="119.24"/>
    <n v="99.964000000000013"/>
    <n v="0.45603182423678407"/>
    <n v="2026"/>
    <s v="Q3"/>
    <n v="7"/>
    <s v="Jul"/>
  </r>
  <r>
    <n v="2249"/>
    <d v="2026-07-01T00:00:00"/>
    <x v="2"/>
    <n v="2026"/>
    <n v="7"/>
    <x v="6"/>
    <x v="0"/>
    <x v="15"/>
    <x v="3"/>
    <s v="New"/>
    <x v="4"/>
    <s v="Recovery Roller"/>
    <n v="3"/>
    <n v="36.22"/>
    <n v="0.1"/>
    <n v="13.83"/>
    <n v="97.793999999999997"/>
    <n v="41.49"/>
    <n v="56.303999999999995"/>
    <n v="0.57574084299650286"/>
    <n v="2026"/>
    <s v="Q3"/>
    <n v="7"/>
    <s v="Jul"/>
  </r>
  <r>
    <n v="2650"/>
    <d v="2026-07-01T00:00:00"/>
    <x v="2"/>
    <n v="2026"/>
    <n v="7"/>
    <x v="6"/>
    <x v="3"/>
    <x v="7"/>
    <x v="1"/>
    <s v="Business"/>
    <x v="2"/>
    <s v="Travel Backpack 35L"/>
    <n v="10"/>
    <n v="161.78"/>
    <n v="0.1"/>
    <n v="85.11"/>
    <n v="1456.02"/>
    <n v="851.1"/>
    <n v="604.91999999999996"/>
    <n v="0.4154613260806857"/>
    <n v="2026"/>
    <s v="Q3"/>
    <n v="7"/>
    <s v="Jul"/>
  </r>
  <r>
    <n v="3937"/>
    <d v="2026-07-01T00:00:00"/>
    <x v="2"/>
    <n v="2026"/>
    <n v="7"/>
    <x v="6"/>
    <x v="3"/>
    <x v="7"/>
    <x v="0"/>
    <s v="Business"/>
    <x v="3"/>
    <s v="Compact Sleeping Bag"/>
    <n v="3"/>
    <n v="126.23"/>
    <n v="0.05"/>
    <n v="61.81"/>
    <n v="359.75549999999998"/>
    <n v="185.43"/>
    <n v="174.32549999999998"/>
    <n v="0.4845666014835075"/>
    <n v="2026"/>
    <s v="Q3"/>
    <n v="7"/>
    <s v="Jul"/>
  </r>
  <r>
    <n v="4122"/>
    <d v="2026-07-01T00:00:00"/>
    <x v="2"/>
    <n v="2026"/>
    <n v="7"/>
    <x v="6"/>
    <x v="3"/>
    <x v="8"/>
    <x v="0"/>
    <s v="Returning"/>
    <x v="0"/>
    <s v="Commuter Helmet"/>
    <n v="4"/>
    <n v="79.97"/>
    <n v="0.1"/>
    <n v="43.36"/>
    <n v="287.892"/>
    <n v="173.44"/>
    <n v="114.452"/>
    <n v="0.39755185972517471"/>
    <n v="2026"/>
    <s v="Q3"/>
    <n v="7"/>
    <s v="Jul"/>
  </r>
  <r>
    <n v="4589"/>
    <d v="2026-07-01T00:00:00"/>
    <x v="2"/>
    <n v="2026"/>
    <n v="7"/>
    <x v="6"/>
    <x v="3"/>
    <x v="8"/>
    <x v="2"/>
    <s v="New"/>
    <x v="0"/>
    <s v="Cycling Pack 12L"/>
    <n v="2"/>
    <n v="102.37"/>
    <n v="0"/>
    <n v="50.25"/>
    <n v="204.74"/>
    <n v="100.5"/>
    <n v="104.24000000000001"/>
    <n v="0.50913353521539517"/>
    <n v="2026"/>
    <s v="Q3"/>
    <n v="7"/>
    <s v="Jul"/>
  </r>
  <r>
    <n v="4873"/>
    <d v="2026-07-01T00:00:00"/>
    <x v="2"/>
    <n v="2026"/>
    <n v="7"/>
    <x v="6"/>
    <x v="3"/>
    <x v="13"/>
    <x v="0"/>
    <s v="New"/>
    <x v="0"/>
    <s v="Cycling Pack 12L"/>
    <n v="1"/>
    <n v="102.13"/>
    <n v="0"/>
    <n v="49.17"/>
    <n v="102.13"/>
    <n v="49.17"/>
    <n v="52.959999999999994"/>
    <n v="0.5185547831195535"/>
    <n v="2026"/>
    <s v="Q3"/>
    <n v="7"/>
    <s v="Jul"/>
  </r>
  <r>
    <n v="729"/>
    <d v="2026-07-02T00:00:00"/>
    <x v="2"/>
    <n v="2026"/>
    <n v="7"/>
    <x v="6"/>
    <x v="2"/>
    <x v="2"/>
    <x v="0"/>
    <s v="Returning"/>
    <x v="2"/>
    <s v="Travel Backpack 35L"/>
    <n v="1"/>
    <n v="161.82"/>
    <n v="0"/>
    <n v="87.15"/>
    <n v="161.82"/>
    <n v="87.15"/>
    <n v="74.669999999999987"/>
    <n v="0.46143863552094916"/>
    <n v="2026"/>
    <s v="Q3"/>
    <n v="7"/>
    <s v="Jul"/>
  </r>
  <r>
    <n v="906"/>
    <d v="2026-07-02T00:00:00"/>
    <x v="2"/>
    <n v="2026"/>
    <n v="7"/>
    <x v="6"/>
    <x v="3"/>
    <x v="8"/>
    <x v="0"/>
    <s v="New"/>
    <x v="0"/>
    <s v="Commuter Helmet"/>
    <n v="2"/>
    <n v="83.29"/>
    <n v="0"/>
    <n v="42.45"/>
    <n v="166.58"/>
    <n v="84.9"/>
    <n v="81.680000000000007"/>
    <n v="0.49033497418657701"/>
    <n v="2026"/>
    <s v="Q3"/>
    <n v="7"/>
    <s v="Jul"/>
  </r>
  <r>
    <n v="1531"/>
    <d v="2026-07-02T00:00:00"/>
    <x v="2"/>
    <n v="2026"/>
    <n v="7"/>
    <x v="6"/>
    <x v="2"/>
    <x v="16"/>
    <x v="0"/>
    <s v="New"/>
    <x v="2"/>
    <s v="Carry-On Duffel"/>
    <n v="2"/>
    <n v="136.72999999999999"/>
    <n v="0"/>
    <n v="66.03"/>
    <n v="273.45999999999998"/>
    <n v="132.06"/>
    <n v="141.39999999999998"/>
    <n v="0.5170774519125283"/>
    <n v="2026"/>
    <s v="Q3"/>
    <n v="7"/>
    <s v="Jul"/>
  </r>
  <r>
    <n v="1683"/>
    <d v="2026-07-02T00:00:00"/>
    <x v="2"/>
    <n v="2026"/>
    <n v="7"/>
    <x v="6"/>
    <x v="2"/>
    <x v="2"/>
    <x v="3"/>
    <s v="Returning"/>
    <x v="1"/>
    <s v="Summit Backpack 45L"/>
    <n v="2"/>
    <n v="152.44"/>
    <n v="0"/>
    <n v="81.23"/>
    <n v="304.88"/>
    <n v="162.46"/>
    <n v="142.41999999999999"/>
    <n v="0.46713461033849379"/>
    <n v="2026"/>
    <s v="Q3"/>
    <n v="7"/>
    <s v="Jul"/>
  </r>
  <r>
    <n v="2363"/>
    <d v="2026-07-02T00:00:00"/>
    <x v="2"/>
    <n v="2026"/>
    <n v="7"/>
    <x v="6"/>
    <x v="3"/>
    <x v="7"/>
    <x v="0"/>
    <s v="New"/>
    <x v="1"/>
    <s v="Trekking Poles"/>
    <n v="2"/>
    <n v="71.28"/>
    <n v="0.1"/>
    <n v="32.67"/>
    <n v="128.304"/>
    <n v="65.34"/>
    <n v="62.963999999999999"/>
    <n v="0.4907407407407407"/>
    <n v="2026"/>
    <s v="Q3"/>
    <n v="7"/>
    <s v="Jul"/>
  </r>
  <r>
    <n v="3858"/>
    <d v="2026-07-02T00:00:00"/>
    <x v="2"/>
    <n v="2026"/>
    <n v="7"/>
    <x v="6"/>
    <x v="2"/>
    <x v="3"/>
    <x v="3"/>
    <s v="Returning"/>
    <x v="0"/>
    <s v="Commuter Helmet"/>
    <n v="1"/>
    <n v="80.290000000000006"/>
    <n v="0.1"/>
    <n v="43.47"/>
    <n v="72.26100000000001"/>
    <n v="43.47"/>
    <n v="28.791000000000011"/>
    <n v="0.39843068875326948"/>
    <n v="2026"/>
    <s v="Q3"/>
    <n v="7"/>
    <s v="Jul"/>
  </r>
  <r>
    <n v="4233"/>
    <d v="2026-07-02T00:00:00"/>
    <x v="2"/>
    <n v="2026"/>
    <n v="7"/>
    <x v="6"/>
    <x v="1"/>
    <x v="6"/>
    <x v="3"/>
    <s v="New"/>
    <x v="1"/>
    <s v="Trail Boots"/>
    <n v="1"/>
    <n v="142.38"/>
    <n v="0.05"/>
    <n v="77.17"/>
    <n v="135.261"/>
    <n v="77.17"/>
    <n v="58.090999999999994"/>
    <n v="0.42947338848596417"/>
    <n v="2026"/>
    <s v="Q3"/>
    <n v="7"/>
    <s v="Jul"/>
  </r>
  <r>
    <n v="5071"/>
    <d v="2026-07-02T00:00:00"/>
    <x v="2"/>
    <n v="2026"/>
    <n v="7"/>
    <x v="6"/>
    <x v="3"/>
    <x v="7"/>
    <x v="0"/>
    <s v="New"/>
    <x v="1"/>
    <s v="Hiking Daypack 20L"/>
    <n v="3"/>
    <n v="91.47"/>
    <n v="0.05"/>
    <n v="45.6"/>
    <n v="260.68949999999995"/>
    <n v="136.80000000000001"/>
    <n v="123.88949999999994"/>
    <n v="0.47523778287963253"/>
    <n v="2026"/>
    <s v="Q3"/>
    <n v="7"/>
    <s v="Jul"/>
  </r>
  <r>
    <n v="5174"/>
    <d v="2026-07-02T00:00:00"/>
    <x v="2"/>
    <n v="2026"/>
    <n v="7"/>
    <x v="6"/>
    <x v="1"/>
    <x v="11"/>
    <x v="2"/>
    <s v="New"/>
    <x v="2"/>
    <s v="Packing Cube Set"/>
    <n v="1"/>
    <n v="45.92"/>
    <n v="0.05"/>
    <n v="17.91"/>
    <n v="43.624000000000002"/>
    <n v="17.91"/>
    <n v="25.714000000000002"/>
    <n v="0.58944617641665142"/>
    <n v="2026"/>
    <s v="Q3"/>
    <n v="7"/>
    <s v="Jul"/>
  </r>
  <r>
    <n v="727"/>
    <d v="2026-07-03T00:00:00"/>
    <x v="2"/>
    <n v="2026"/>
    <n v="7"/>
    <x v="6"/>
    <x v="3"/>
    <x v="4"/>
    <x v="2"/>
    <s v="New"/>
    <x v="4"/>
    <s v="Recovery Roller"/>
    <n v="1"/>
    <n v="36.01"/>
    <n v="0"/>
    <n v="14.11"/>
    <n v="36.01"/>
    <n v="14.11"/>
    <n v="21.9"/>
    <n v="0.60816439877811723"/>
    <n v="2026"/>
    <s v="Q3"/>
    <n v="7"/>
    <s v="Jul"/>
  </r>
  <r>
    <n v="1546"/>
    <d v="2026-07-03T00:00:00"/>
    <x v="2"/>
    <n v="2026"/>
    <n v="7"/>
    <x v="6"/>
    <x v="3"/>
    <x v="13"/>
    <x v="0"/>
    <s v="Business"/>
    <x v="2"/>
    <s v="Travel Backpack 35L"/>
    <n v="1"/>
    <n v="165.8"/>
    <n v="0.1"/>
    <n v="88.32"/>
    <n v="149.22000000000003"/>
    <n v="88.32"/>
    <n v="60.900000000000034"/>
    <n v="0.40812223562525146"/>
    <n v="2026"/>
    <s v="Q3"/>
    <n v="7"/>
    <s v="Jul"/>
  </r>
  <r>
    <n v="3610"/>
    <d v="2026-07-03T00:00:00"/>
    <x v="2"/>
    <n v="2026"/>
    <n v="7"/>
    <x v="6"/>
    <x v="2"/>
    <x v="2"/>
    <x v="1"/>
    <s v="Business"/>
    <x v="4"/>
    <s v="Resistance Band Set"/>
    <n v="5"/>
    <n v="40.36"/>
    <n v="0.15"/>
    <n v="14.57"/>
    <n v="171.53"/>
    <n v="72.849999999999994"/>
    <n v="98.68"/>
    <n v="0.57529295167026184"/>
    <n v="2026"/>
    <s v="Q3"/>
    <n v="7"/>
    <s v="Jul"/>
  </r>
  <r>
    <n v="3931"/>
    <d v="2026-07-03T00:00:00"/>
    <x v="2"/>
    <n v="2026"/>
    <n v="7"/>
    <x v="6"/>
    <x v="2"/>
    <x v="16"/>
    <x v="1"/>
    <s v="Business"/>
    <x v="1"/>
    <s v="Trail Boots"/>
    <n v="12"/>
    <n v="143.77000000000001"/>
    <n v="0.1"/>
    <n v="81.680000000000007"/>
    <n v="1552.7160000000003"/>
    <n v="980.16000000000008"/>
    <n v="572.55600000000027"/>
    <n v="0.3687448316369511"/>
    <n v="2026"/>
    <s v="Q3"/>
    <n v="7"/>
    <s v="Jul"/>
  </r>
  <r>
    <n v="3942"/>
    <d v="2026-07-03T00:00:00"/>
    <x v="2"/>
    <n v="2026"/>
    <n v="7"/>
    <x v="6"/>
    <x v="1"/>
    <x v="12"/>
    <x v="0"/>
    <s v="New"/>
    <x v="1"/>
    <s v="Trekking Poles"/>
    <n v="2"/>
    <n v="70.5"/>
    <n v="0"/>
    <n v="32.51"/>
    <n v="141"/>
    <n v="65.02"/>
    <n v="75.98"/>
    <n v="0.53886524822695037"/>
    <n v="2026"/>
    <s v="Q3"/>
    <n v="7"/>
    <s v="Jul"/>
  </r>
  <r>
    <n v="4165"/>
    <d v="2026-07-03T00:00:00"/>
    <x v="2"/>
    <n v="2026"/>
    <n v="7"/>
    <x v="6"/>
    <x v="1"/>
    <x v="14"/>
    <x v="0"/>
    <s v="New"/>
    <x v="1"/>
    <s v="Summit Backpack 45L"/>
    <n v="2"/>
    <n v="152.88999999999999"/>
    <n v="0"/>
    <n v="81.34"/>
    <n v="305.77999999999997"/>
    <n v="162.68"/>
    <n v="143.09999999999997"/>
    <n v="0.46798351756164558"/>
    <n v="2026"/>
    <s v="Q3"/>
    <n v="7"/>
    <s v="Jul"/>
  </r>
  <r>
    <n v="1149"/>
    <d v="2026-07-04T00:00:00"/>
    <x v="2"/>
    <n v="2026"/>
    <n v="7"/>
    <x v="6"/>
    <x v="0"/>
    <x v="15"/>
    <x v="0"/>
    <s v="New"/>
    <x v="0"/>
    <s v="Commuter Helmet"/>
    <n v="2"/>
    <n v="81.900000000000006"/>
    <n v="0"/>
    <n v="42.61"/>
    <n v="163.80000000000001"/>
    <n v="85.22"/>
    <n v="78.580000000000013"/>
    <n v="0.47973137973137975"/>
    <n v="2026"/>
    <s v="Q3"/>
    <n v="7"/>
    <s v="Jul"/>
  </r>
  <r>
    <n v="1310"/>
    <d v="2026-07-04T00:00:00"/>
    <x v="2"/>
    <n v="2026"/>
    <n v="7"/>
    <x v="6"/>
    <x v="2"/>
    <x v="10"/>
    <x v="2"/>
    <s v="New"/>
    <x v="0"/>
    <s v="Cycling Pack 12L"/>
    <n v="1"/>
    <n v="103.58"/>
    <n v="0"/>
    <n v="51.94"/>
    <n v="103.58"/>
    <n v="51.94"/>
    <n v="51.64"/>
    <n v="0.49855184398532537"/>
    <n v="2026"/>
    <s v="Q3"/>
    <n v="7"/>
    <s v="Jul"/>
  </r>
  <r>
    <n v="2352"/>
    <d v="2026-07-04T00:00:00"/>
    <x v="2"/>
    <n v="2026"/>
    <n v="7"/>
    <x v="6"/>
    <x v="2"/>
    <x v="3"/>
    <x v="1"/>
    <s v="Returning"/>
    <x v="1"/>
    <s v="Trekking Poles"/>
    <n v="4"/>
    <n v="69.7"/>
    <n v="0.1"/>
    <n v="32.799999999999997"/>
    <n v="250.92000000000002"/>
    <n v="131.19999999999999"/>
    <n v="119.72000000000003"/>
    <n v="0.47712418300653603"/>
    <n v="2026"/>
    <s v="Q3"/>
    <n v="7"/>
    <s v="Jul"/>
  </r>
  <r>
    <n v="2547"/>
    <d v="2026-07-04T00:00:00"/>
    <x v="2"/>
    <n v="2026"/>
    <n v="7"/>
    <x v="6"/>
    <x v="1"/>
    <x v="12"/>
    <x v="0"/>
    <s v="Business"/>
    <x v="4"/>
    <s v="Resistance Band Set"/>
    <n v="1"/>
    <n v="40.549999999999997"/>
    <n v="0.05"/>
    <n v="14.44"/>
    <n v="38.522499999999994"/>
    <n v="14.44"/>
    <n v="24.082499999999996"/>
    <n v="0.62515413070283599"/>
    <n v="2026"/>
    <s v="Q3"/>
    <n v="7"/>
    <s v="Jul"/>
  </r>
  <r>
    <n v="2720"/>
    <d v="2026-07-04T00:00:00"/>
    <x v="2"/>
    <n v="2026"/>
    <n v="7"/>
    <x v="6"/>
    <x v="3"/>
    <x v="8"/>
    <x v="0"/>
    <s v="New"/>
    <x v="1"/>
    <s v="Trail Boots"/>
    <n v="2"/>
    <n v="145.88999999999999"/>
    <n v="0"/>
    <n v="80.709999999999994"/>
    <n v="291.77999999999997"/>
    <n v="161.41999999999999"/>
    <n v="130.35999999999999"/>
    <n v="0.4467749674412228"/>
    <n v="2026"/>
    <s v="Q3"/>
    <n v="7"/>
    <s v="Jul"/>
  </r>
  <r>
    <n v="3591"/>
    <d v="2026-07-04T00:00:00"/>
    <x v="2"/>
    <n v="2026"/>
    <n v="7"/>
    <x v="6"/>
    <x v="3"/>
    <x v="13"/>
    <x v="0"/>
    <s v="Returning"/>
    <x v="2"/>
    <s v="Travel Backpack 35L"/>
    <n v="1"/>
    <n v="163.25"/>
    <n v="0"/>
    <n v="89.71"/>
    <n v="163.25"/>
    <n v="89.71"/>
    <n v="73.540000000000006"/>
    <n v="0.45047473200612559"/>
    <n v="2026"/>
    <s v="Q3"/>
    <n v="7"/>
    <s v="Jul"/>
  </r>
  <r>
    <n v="3819"/>
    <d v="2026-07-04T00:00:00"/>
    <x v="2"/>
    <n v="2026"/>
    <n v="7"/>
    <x v="6"/>
    <x v="1"/>
    <x v="1"/>
    <x v="0"/>
    <s v="Returning"/>
    <x v="4"/>
    <s v="Resistance Band Set"/>
    <n v="1"/>
    <n v="40.39"/>
    <n v="0.1"/>
    <n v="14.38"/>
    <n v="36.350999999999999"/>
    <n v="14.38"/>
    <n v="21.970999999999997"/>
    <n v="0.60441253335534095"/>
    <n v="2026"/>
    <s v="Q3"/>
    <n v="7"/>
    <s v="Jul"/>
  </r>
  <r>
    <n v="4869"/>
    <d v="2026-07-04T00:00:00"/>
    <x v="2"/>
    <n v="2026"/>
    <n v="7"/>
    <x v="6"/>
    <x v="0"/>
    <x v="15"/>
    <x v="2"/>
    <s v="Returning"/>
    <x v="3"/>
    <s v="Trail Tent 2P"/>
    <n v="1"/>
    <n v="200.22"/>
    <n v="0"/>
    <n v="104.38"/>
    <n v="200.22"/>
    <n v="104.38"/>
    <n v="95.84"/>
    <n v="0.47867345919488563"/>
    <n v="2026"/>
    <s v="Q3"/>
    <n v="7"/>
    <s v="Jul"/>
  </r>
  <r>
    <n v="4940"/>
    <d v="2026-07-04T00:00:00"/>
    <x v="2"/>
    <n v="2026"/>
    <n v="7"/>
    <x v="6"/>
    <x v="1"/>
    <x v="6"/>
    <x v="0"/>
    <s v="Returning"/>
    <x v="2"/>
    <s v="Travel Backpack 35L"/>
    <n v="1"/>
    <n v="164.78"/>
    <n v="0.1"/>
    <n v="88.72"/>
    <n v="148.30199999999999"/>
    <n v="88.72"/>
    <n v="59.581999999999994"/>
    <n v="0.4017612709201494"/>
    <n v="2026"/>
    <s v="Q3"/>
    <n v="7"/>
    <s v="Jul"/>
  </r>
  <r>
    <n v="5164"/>
    <d v="2026-07-04T00:00:00"/>
    <x v="2"/>
    <n v="2026"/>
    <n v="7"/>
    <x v="6"/>
    <x v="1"/>
    <x v="14"/>
    <x v="0"/>
    <s v="Returning"/>
    <x v="1"/>
    <s v="Trail Boots"/>
    <n v="4"/>
    <n v="142.86000000000001"/>
    <n v="0"/>
    <n v="81.62"/>
    <n v="571.44000000000005"/>
    <n v="326.48"/>
    <n v="244.96000000000004"/>
    <n v="0.42867142657146862"/>
    <n v="2026"/>
    <s v="Q3"/>
    <n v="7"/>
    <s v="Jul"/>
  </r>
  <r>
    <n v="659"/>
    <d v="2026-07-05T00:00:00"/>
    <x v="2"/>
    <n v="2026"/>
    <n v="7"/>
    <x v="6"/>
    <x v="3"/>
    <x v="13"/>
    <x v="3"/>
    <s v="Business"/>
    <x v="0"/>
    <s v="Compact Repair Kit"/>
    <n v="1"/>
    <n v="41.18"/>
    <n v="0"/>
    <n v="16.25"/>
    <n v="41.18"/>
    <n v="16.25"/>
    <n v="24.93"/>
    <n v="0.6053909664885867"/>
    <n v="2026"/>
    <s v="Q3"/>
    <n v="7"/>
    <s v="Jul"/>
  </r>
  <r>
    <n v="969"/>
    <d v="2026-07-05T00:00:00"/>
    <x v="2"/>
    <n v="2026"/>
    <n v="7"/>
    <x v="6"/>
    <x v="1"/>
    <x v="11"/>
    <x v="1"/>
    <s v="Business"/>
    <x v="4"/>
    <s v="Recovery Roller"/>
    <n v="12"/>
    <n v="35.81"/>
    <n v="0.15"/>
    <n v="14.29"/>
    <n v="365.262"/>
    <n v="171.48"/>
    <n v="193.78200000000001"/>
    <n v="0.53052877112866936"/>
    <n v="2026"/>
    <s v="Q3"/>
    <n v="7"/>
    <s v="Jul"/>
  </r>
  <r>
    <n v="1096"/>
    <d v="2026-07-05T00:00:00"/>
    <x v="2"/>
    <n v="2026"/>
    <n v="7"/>
    <x v="6"/>
    <x v="1"/>
    <x v="14"/>
    <x v="2"/>
    <s v="New"/>
    <x v="3"/>
    <s v="Alpine Tent 4P"/>
    <n v="3"/>
    <n v="345.42"/>
    <n v="0"/>
    <n v="198.69"/>
    <n v="1036.26"/>
    <n v="596.06999999999994"/>
    <n v="440.19000000000005"/>
    <n v="0.42478721556366167"/>
    <n v="2026"/>
    <s v="Q3"/>
    <n v="7"/>
    <s v="Jul"/>
  </r>
  <r>
    <n v="1440"/>
    <d v="2026-07-05T00:00:00"/>
    <x v="2"/>
    <n v="2026"/>
    <n v="7"/>
    <x v="6"/>
    <x v="3"/>
    <x v="8"/>
    <x v="0"/>
    <s v="Returning"/>
    <x v="0"/>
    <s v="Cycling Pack 12L"/>
    <n v="4"/>
    <n v="101.66"/>
    <n v="0.1"/>
    <n v="51.55"/>
    <n v="365.976"/>
    <n v="206.2"/>
    <n v="159.77600000000001"/>
    <n v="0.43657507596126527"/>
    <n v="2026"/>
    <s v="Q3"/>
    <n v="7"/>
    <s v="Jul"/>
  </r>
  <r>
    <n v="2052"/>
    <d v="2026-07-05T00:00:00"/>
    <x v="2"/>
    <n v="2026"/>
    <n v="7"/>
    <x v="6"/>
    <x v="3"/>
    <x v="13"/>
    <x v="0"/>
    <s v="Business"/>
    <x v="1"/>
    <s v="Trail Boots"/>
    <n v="3"/>
    <n v="146.88999999999999"/>
    <n v="0"/>
    <n v="77.650000000000006"/>
    <n v="440.66999999999996"/>
    <n v="232.95000000000002"/>
    <n v="207.71999999999994"/>
    <n v="0.47137313636054179"/>
    <n v="2026"/>
    <s v="Q3"/>
    <n v="7"/>
    <s v="Jul"/>
  </r>
  <r>
    <n v="2096"/>
    <d v="2026-07-05T00:00:00"/>
    <x v="2"/>
    <n v="2026"/>
    <n v="7"/>
    <x v="6"/>
    <x v="3"/>
    <x v="13"/>
    <x v="3"/>
    <s v="Returning"/>
    <x v="2"/>
    <s v="Travel Backpack 35L"/>
    <n v="2"/>
    <n v="161.21"/>
    <n v="0"/>
    <n v="85.2"/>
    <n v="322.42"/>
    <n v="170.4"/>
    <n v="152.02000000000001"/>
    <n v="0.47149680540909372"/>
    <n v="2026"/>
    <s v="Q3"/>
    <n v="7"/>
    <s v="Jul"/>
  </r>
  <r>
    <n v="2488"/>
    <d v="2026-07-05T00:00:00"/>
    <x v="2"/>
    <n v="2026"/>
    <n v="7"/>
    <x v="6"/>
    <x v="3"/>
    <x v="8"/>
    <x v="2"/>
    <s v="New"/>
    <x v="1"/>
    <s v="Trekking Poles"/>
    <n v="2"/>
    <n v="71.27"/>
    <n v="0.05"/>
    <n v="32.85"/>
    <n v="135.41299999999998"/>
    <n v="65.7"/>
    <n v="69.71299999999998"/>
    <n v="0.5148176319851121"/>
    <n v="2026"/>
    <s v="Q3"/>
    <n v="7"/>
    <s v="Jul"/>
  </r>
  <r>
    <n v="3220"/>
    <d v="2026-07-05T00:00:00"/>
    <x v="2"/>
    <n v="2026"/>
    <n v="7"/>
    <x v="6"/>
    <x v="0"/>
    <x v="9"/>
    <x v="2"/>
    <s v="Returning"/>
    <x v="4"/>
    <s v="Training Mat"/>
    <n v="3"/>
    <n v="50.16"/>
    <n v="0.05"/>
    <n v="22.24"/>
    <n v="142.95599999999999"/>
    <n v="66.72"/>
    <n v="76.23599999999999"/>
    <n v="0.53328296818601528"/>
    <n v="2026"/>
    <s v="Q3"/>
    <n v="7"/>
    <s v="Jul"/>
  </r>
  <r>
    <n v="3711"/>
    <d v="2026-07-05T00:00:00"/>
    <x v="2"/>
    <n v="2026"/>
    <n v="7"/>
    <x v="6"/>
    <x v="3"/>
    <x v="4"/>
    <x v="3"/>
    <s v="New"/>
    <x v="1"/>
    <s v="Trail Boots"/>
    <n v="1"/>
    <n v="145.37"/>
    <n v="0.05"/>
    <n v="81.02"/>
    <n v="138.10149999999999"/>
    <n v="81.02"/>
    <n v="57.081499999999991"/>
    <n v="0.41333005072356199"/>
    <n v="2026"/>
    <s v="Q3"/>
    <n v="7"/>
    <s v="Jul"/>
  </r>
  <r>
    <n v="3823"/>
    <d v="2026-07-05T00:00:00"/>
    <x v="2"/>
    <n v="2026"/>
    <n v="7"/>
    <x v="6"/>
    <x v="3"/>
    <x v="7"/>
    <x v="2"/>
    <s v="New"/>
    <x v="2"/>
    <s v="Packing Cube Set"/>
    <n v="2"/>
    <n v="47.1"/>
    <n v="0"/>
    <n v="17.920000000000002"/>
    <n v="94.2"/>
    <n v="35.840000000000003"/>
    <n v="58.36"/>
    <n v="0.6195329087048832"/>
    <n v="2026"/>
    <s v="Q3"/>
    <n v="7"/>
    <s v="Jul"/>
  </r>
  <r>
    <n v="4058"/>
    <d v="2026-07-05T00:00:00"/>
    <x v="2"/>
    <n v="2026"/>
    <n v="7"/>
    <x v="6"/>
    <x v="3"/>
    <x v="13"/>
    <x v="1"/>
    <s v="Business"/>
    <x v="1"/>
    <s v="Summit Backpack 45L"/>
    <n v="5"/>
    <n v="155.09"/>
    <n v="0.1"/>
    <n v="78.52"/>
    <n v="697.90500000000009"/>
    <n v="392.59999999999997"/>
    <n v="305.30500000000012"/>
    <n v="0.43745925305020034"/>
    <n v="2026"/>
    <s v="Q3"/>
    <n v="7"/>
    <s v="Jul"/>
  </r>
  <r>
    <n v="4126"/>
    <d v="2026-07-05T00:00:00"/>
    <x v="2"/>
    <n v="2026"/>
    <n v="7"/>
    <x v="6"/>
    <x v="3"/>
    <x v="13"/>
    <x v="0"/>
    <s v="New"/>
    <x v="0"/>
    <s v="Commuter Helmet"/>
    <n v="3"/>
    <n v="82.89"/>
    <n v="0"/>
    <n v="42.31"/>
    <n v="248.67000000000002"/>
    <n v="126.93"/>
    <n v="121.74000000000001"/>
    <n v="0.48956448304982508"/>
    <n v="2026"/>
    <s v="Q3"/>
    <n v="7"/>
    <s v="Jul"/>
  </r>
  <r>
    <n v="5080"/>
    <d v="2026-07-05T00:00:00"/>
    <x v="2"/>
    <n v="2026"/>
    <n v="7"/>
    <x v="6"/>
    <x v="2"/>
    <x v="3"/>
    <x v="2"/>
    <s v="New"/>
    <x v="0"/>
    <s v="Commuter Helmet"/>
    <n v="2"/>
    <n v="80.8"/>
    <n v="0"/>
    <n v="42.21"/>
    <n v="161.6"/>
    <n v="84.42"/>
    <n v="77.179999999999993"/>
    <n v="0.47759900990099008"/>
    <n v="2026"/>
    <s v="Q3"/>
    <n v="7"/>
    <s v="Jul"/>
  </r>
  <r>
    <n v="923"/>
    <d v="2026-07-06T00:00:00"/>
    <x v="2"/>
    <n v="2026"/>
    <n v="7"/>
    <x v="6"/>
    <x v="2"/>
    <x v="5"/>
    <x v="0"/>
    <s v="New"/>
    <x v="4"/>
    <s v="Resistance Band Set"/>
    <n v="2"/>
    <n v="39.54"/>
    <n v="0.05"/>
    <n v="14.68"/>
    <n v="75.125999999999991"/>
    <n v="29.36"/>
    <n v="45.765999999999991"/>
    <n v="0.60918989431089099"/>
    <n v="2026"/>
    <s v="Q3"/>
    <n v="7"/>
    <s v="Jul"/>
  </r>
  <r>
    <n v="1549"/>
    <d v="2026-07-06T00:00:00"/>
    <x v="2"/>
    <n v="2026"/>
    <n v="7"/>
    <x v="6"/>
    <x v="2"/>
    <x v="2"/>
    <x v="0"/>
    <s v="New"/>
    <x v="4"/>
    <s v="Weighted Vest"/>
    <n v="2"/>
    <n v="121.35"/>
    <n v="0"/>
    <n v="71.06"/>
    <n v="242.7"/>
    <n v="142.12"/>
    <n v="100.57999999999998"/>
    <n v="0.41442109600329619"/>
    <n v="2026"/>
    <s v="Q3"/>
    <n v="7"/>
    <s v="Jul"/>
  </r>
  <r>
    <n v="1839"/>
    <d v="2026-07-06T00:00:00"/>
    <x v="2"/>
    <n v="2026"/>
    <n v="7"/>
    <x v="6"/>
    <x v="3"/>
    <x v="8"/>
    <x v="2"/>
    <s v="Returning"/>
    <x v="4"/>
    <s v="Resistance Band Set"/>
    <n v="1"/>
    <n v="41.37"/>
    <n v="0"/>
    <n v="15.12"/>
    <n v="41.37"/>
    <n v="15.12"/>
    <n v="26.25"/>
    <n v="0.63451776649746194"/>
    <n v="2026"/>
    <s v="Q3"/>
    <n v="7"/>
    <s v="Jul"/>
  </r>
  <r>
    <n v="2053"/>
    <d v="2026-07-06T00:00:00"/>
    <x v="2"/>
    <n v="2026"/>
    <n v="7"/>
    <x v="6"/>
    <x v="1"/>
    <x v="12"/>
    <x v="0"/>
    <s v="New"/>
    <x v="0"/>
    <s v="Commuter Helmet"/>
    <n v="5"/>
    <n v="81.63"/>
    <n v="0.05"/>
    <n v="42.36"/>
    <n v="387.74249999999995"/>
    <n v="211.8"/>
    <n v="175.94249999999994"/>
    <n v="0.45376119460724568"/>
    <n v="2026"/>
    <s v="Q3"/>
    <n v="7"/>
    <s v="Jul"/>
  </r>
  <r>
    <n v="2342"/>
    <d v="2026-07-06T00:00:00"/>
    <x v="2"/>
    <n v="2026"/>
    <n v="7"/>
    <x v="6"/>
    <x v="1"/>
    <x v="1"/>
    <x v="0"/>
    <s v="Returning"/>
    <x v="4"/>
    <s v="Recovery Roller"/>
    <n v="1"/>
    <n v="36.19"/>
    <n v="0"/>
    <n v="13.91"/>
    <n v="36.19"/>
    <n v="13.91"/>
    <n v="22.279999999999998"/>
    <n v="0.61563967946946663"/>
    <n v="2026"/>
    <s v="Q3"/>
    <n v="7"/>
    <s v="Jul"/>
  </r>
  <r>
    <n v="2465"/>
    <d v="2026-07-06T00:00:00"/>
    <x v="2"/>
    <n v="2026"/>
    <n v="7"/>
    <x v="6"/>
    <x v="1"/>
    <x v="1"/>
    <x v="3"/>
    <s v="New"/>
    <x v="1"/>
    <s v="Trail Boots"/>
    <n v="1"/>
    <n v="142.04"/>
    <n v="0"/>
    <n v="81.67"/>
    <n v="142.04"/>
    <n v="81.67"/>
    <n v="60.36999999999999"/>
    <n v="0.4250211208110391"/>
    <n v="2026"/>
    <s v="Q3"/>
    <n v="7"/>
    <s v="Jul"/>
  </r>
  <r>
    <n v="3990"/>
    <d v="2026-07-06T00:00:00"/>
    <x v="2"/>
    <n v="2026"/>
    <n v="7"/>
    <x v="6"/>
    <x v="2"/>
    <x v="5"/>
    <x v="0"/>
    <s v="Business"/>
    <x v="2"/>
    <s v="Carry-On Duffel"/>
    <n v="1"/>
    <n v="133.66999999999999"/>
    <n v="0"/>
    <n v="68.25"/>
    <n v="133.66999999999999"/>
    <n v="68.25"/>
    <n v="65.419999999999987"/>
    <n v="0.48941422907159415"/>
    <n v="2026"/>
    <s v="Q3"/>
    <n v="7"/>
    <s v="Jul"/>
  </r>
  <r>
    <n v="4370"/>
    <d v="2026-07-06T00:00:00"/>
    <x v="2"/>
    <n v="2026"/>
    <n v="7"/>
    <x v="6"/>
    <x v="2"/>
    <x v="10"/>
    <x v="0"/>
    <s v="New"/>
    <x v="2"/>
    <s v="Travel Backpack 35L"/>
    <n v="6"/>
    <n v="166.6"/>
    <n v="0"/>
    <n v="88.14"/>
    <n v="999.59999999999991"/>
    <n v="528.84"/>
    <n v="470.75999999999988"/>
    <n v="0.47094837935174061"/>
    <n v="2026"/>
    <s v="Q3"/>
    <n v="7"/>
    <s v="Jul"/>
  </r>
  <r>
    <n v="4856"/>
    <d v="2026-07-06T00:00:00"/>
    <x v="2"/>
    <n v="2026"/>
    <n v="7"/>
    <x v="6"/>
    <x v="1"/>
    <x v="12"/>
    <x v="0"/>
    <s v="Returning"/>
    <x v="0"/>
    <s v="Cycling Pack 12L"/>
    <n v="2"/>
    <n v="99.93"/>
    <n v="0.1"/>
    <n v="51.96"/>
    <n v="179.87400000000002"/>
    <n v="103.92"/>
    <n v="75.954000000000022"/>
    <n v="0.422262250241836"/>
    <n v="2026"/>
    <s v="Q3"/>
    <n v="7"/>
    <s v="Jul"/>
  </r>
  <r>
    <n v="337"/>
    <d v="2026-07-07T00:00:00"/>
    <x v="2"/>
    <n v="2026"/>
    <n v="7"/>
    <x v="6"/>
    <x v="0"/>
    <x v="15"/>
    <x v="2"/>
    <s v="Returning"/>
    <x v="0"/>
    <s v="Cycling Pack 12L"/>
    <n v="6"/>
    <n v="100.56"/>
    <n v="0"/>
    <n v="49.47"/>
    <n v="603.36"/>
    <n v="296.82"/>
    <n v="306.54000000000002"/>
    <n v="0.508054892601432"/>
    <n v="2026"/>
    <s v="Q3"/>
    <n v="7"/>
    <s v="Jul"/>
  </r>
  <r>
    <n v="1001"/>
    <d v="2026-07-07T00:00:00"/>
    <x v="2"/>
    <n v="2026"/>
    <n v="7"/>
    <x v="6"/>
    <x v="0"/>
    <x v="9"/>
    <x v="0"/>
    <s v="Returning"/>
    <x v="3"/>
    <s v="Trail Tent 2P"/>
    <n v="1"/>
    <n v="200.48"/>
    <n v="0.05"/>
    <n v="104.11"/>
    <n v="190.45599999999999"/>
    <n v="104.11"/>
    <n v="86.345999999999989"/>
    <n v="0.45336455664300412"/>
    <n v="2026"/>
    <s v="Q3"/>
    <n v="7"/>
    <s v="Jul"/>
  </r>
  <r>
    <n v="2424"/>
    <d v="2026-07-07T00:00:00"/>
    <x v="2"/>
    <n v="2026"/>
    <n v="7"/>
    <x v="6"/>
    <x v="3"/>
    <x v="8"/>
    <x v="0"/>
    <s v="New"/>
    <x v="0"/>
    <s v="Trail Bike Light"/>
    <n v="1"/>
    <n v="51.06"/>
    <n v="0.15"/>
    <n v="22.56"/>
    <n v="43.401000000000003"/>
    <n v="22.56"/>
    <n v="20.841000000000005"/>
    <n v="0.48019630884081022"/>
    <n v="2026"/>
    <s v="Q3"/>
    <n v="7"/>
    <s v="Jul"/>
  </r>
  <r>
    <n v="2751"/>
    <d v="2026-07-07T00:00:00"/>
    <x v="2"/>
    <n v="2026"/>
    <n v="7"/>
    <x v="6"/>
    <x v="0"/>
    <x v="15"/>
    <x v="2"/>
    <s v="New"/>
    <x v="4"/>
    <s v="Weighted Vest"/>
    <n v="2"/>
    <n v="125.9"/>
    <n v="0.15"/>
    <n v="70.27"/>
    <n v="214.03"/>
    <n v="140.54"/>
    <n v="73.490000000000009"/>
    <n v="0.34336307994206422"/>
    <n v="2026"/>
    <s v="Q3"/>
    <n v="7"/>
    <s v="Jul"/>
  </r>
  <r>
    <n v="375"/>
    <d v="2026-07-08T00:00:00"/>
    <x v="2"/>
    <n v="2026"/>
    <n v="7"/>
    <x v="6"/>
    <x v="1"/>
    <x v="12"/>
    <x v="2"/>
    <s v="Returning"/>
    <x v="3"/>
    <s v="Trail Tent 2P"/>
    <n v="2"/>
    <n v="192.24"/>
    <n v="0.05"/>
    <n v="103.65"/>
    <n v="365.25599999999997"/>
    <n v="207.3"/>
    <n v="157.95599999999996"/>
    <n v="0.43245285498390162"/>
    <n v="2026"/>
    <s v="Q3"/>
    <n v="7"/>
    <s v="Jul"/>
  </r>
  <r>
    <n v="650"/>
    <d v="2026-07-08T00:00:00"/>
    <x v="2"/>
    <n v="2026"/>
    <n v="7"/>
    <x v="6"/>
    <x v="0"/>
    <x v="0"/>
    <x v="0"/>
    <s v="Business"/>
    <x v="4"/>
    <s v="Resistance Band Set"/>
    <n v="2"/>
    <n v="40.79"/>
    <n v="0"/>
    <n v="14.61"/>
    <n v="81.58"/>
    <n v="29.22"/>
    <n v="52.36"/>
    <n v="0.64182397646481981"/>
    <n v="2026"/>
    <s v="Q3"/>
    <n v="7"/>
    <s v="Jul"/>
  </r>
  <r>
    <n v="941"/>
    <d v="2026-07-08T00:00:00"/>
    <x v="2"/>
    <n v="2026"/>
    <n v="7"/>
    <x v="6"/>
    <x v="0"/>
    <x v="9"/>
    <x v="2"/>
    <s v="New"/>
    <x v="3"/>
    <s v="Compact Sleeping Bag"/>
    <n v="2"/>
    <n v="125.73"/>
    <n v="0.15"/>
    <n v="61.75"/>
    <n v="213.74100000000001"/>
    <n v="123.5"/>
    <n v="90.241000000000014"/>
    <n v="0.42219789371248384"/>
    <n v="2026"/>
    <s v="Q3"/>
    <n v="7"/>
    <s v="Jul"/>
  </r>
  <r>
    <n v="2719"/>
    <d v="2026-07-08T00:00:00"/>
    <x v="2"/>
    <n v="2026"/>
    <n v="7"/>
    <x v="6"/>
    <x v="0"/>
    <x v="15"/>
    <x v="0"/>
    <s v="Business"/>
    <x v="2"/>
    <s v="Travel Backpack 35L"/>
    <n v="1"/>
    <n v="164.92"/>
    <n v="0"/>
    <n v="89.47"/>
    <n v="164.92"/>
    <n v="89.47"/>
    <n v="75.449999999999989"/>
    <n v="0.45749454280863444"/>
    <n v="2026"/>
    <s v="Q3"/>
    <n v="7"/>
    <s v="Jul"/>
  </r>
  <r>
    <n v="3833"/>
    <d v="2026-07-08T00:00:00"/>
    <x v="2"/>
    <n v="2026"/>
    <n v="7"/>
    <x v="6"/>
    <x v="1"/>
    <x v="6"/>
    <x v="2"/>
    <s v="New"/>
    <x v="0"/>
    <s v="Cycling Pack 12L"/>
    <n v="5"/>
    <n v="103.91"/>
    <n v="0"/>
    <n v="51.19"/>
    <n v="519.54999999999995"/>
    <n v="255.95"/>
    <n v="263.59999999999997"/>
    <n v="0.50736214031373306"/>
    <n v="2026"/>
    <s v="Q3"/>
    <n v="7"/>
    <s v="Jul"/>
  </r>
  <r>
    <n v="211"/>
    <d v="2026-07-09T00:00:00"/>
    <x v="2"/>
    <n v="2026"/>
    <n v="7"/>
    <x v="6"/>
    <x v="2"/>
    <x v="16"/>
    <x v="1"/>
    <s v="Business"/>
    <x v="0"/>
    <s v="Trail Bike Light"/>
    <n v="10"/>
    <n v="49.69"/>
    <n v="0.1"/>
    <n v="21.82"/>
    <n v="447.21"/>
    <n v="218.2"/>
    <n v="229.01"/>
    <n v="0.51208604458755391"/>
    <n v="2026"/>
    <s v="Q3"/>
    <n v="7"/>
    <s v="Jul"/>
  </r>
  <r>
    <n v="392"/>
    <d v="2026-07-09T00:00:00"/>
    <x v="2"/>
    <n v="2026"/>
    <n v="7"/>
    <x v="6"/>
    <x v="3"/>
    <x v="7"/>
    <x v="2"/>
    <s v="Returning"/>
    <x v="1"/>
    <s v="Hiking Daypack 20L"/>
    <n v="3"/>
    <n v="94.19"/>
    <n v="0"/>
    <n v="44.1"/>
    <n v="282.57"/>
    <n v="132.30000000000001"/>
    <n v="150.26999999999998"/>
    <n v="0.53179743072512997"/>
    <n v="2026"/>
    <s v="Q3"/>
    <n v="7"/>
    <s v="Jul"/>
  </r>
  <r>
    <n v="1302"/>
    <d v="2026-07-09T00:00:00"/>
    <x v="2"/>
    <n v="2026"/>
    <n v="7"/>
    <x v="6"/>
    <x v="1"/>
    <x v="14"/>
    <x v="2"/>
    <s v="Returning"/>
    <x v="2"/>
    <s v="Packing Cube Set"/>
    <n v="1"/>
    <n v="46.87"/>
    <n v="0"/>
    <n v="18.649999999999999"/>
    <n v="46.87"/>
    <n v="18.649999999999999"/>
    <n v="28.22"/>
    <n v="0.60209088969490077"/>
    <n v="2026"/>
    <s v="Q3"/>
    <n v="7"/>
    <s v="Jul"/>
  </r>
  <r>
    <n v="1366"/>
    <d v="2026-07-09T00:00:00"/>
    <x v="2"/>
    <n v="2026"/>
    <n v="7"/>
    <x v="6"/>
    <x v="2"/>
    <x v="16"/>
    <x v="0"/>
    <s v="Returning"/>
    <x v="2"/>
    <s v="Insulated Bottle"/>
    <n v="1"/>
    <n v="36.99"/>
    <n v="0.1"/>
    <n v="13.2"/>
    <n v="33.291000000000004"/>
    <n v="13.2"/>
    <n v="20.091000000000005"/>
    <n v="0.60349644047940887"/>
    <n v="2026"/>
    <s v="Q3"/>
    <n v="7"/>
    <s v="Jul"/>
  </r>
  <r>
    <n v="1974"/>
    <d v="2026-07-09T00:00:00"/>
    <x v="2"/>
    <n v="2026"/>
    <n v="7"/>
    <x v="6"/>
    <x v="0"/>
    <x v="15"/>
    <x v="0"/>
    <s v="Returning"/>
    <x v="2"/>
    <s v="Carry-On Duffel"/>
    <n v="1"/>
    <n v="135.44"/>
    <n v="0"/>
    <n v="65.48"/>
    <n v="135.44"/>
    <n v="65.48"/>
    <n v="69.959999999999994"/>
    <n v="0.51653868871825159"/>
    <n v="2026"/>
    <s v="Q3"/>
    <n v="7"/>
    <s v="Jul"/>
  </r>
  <r>
    <n v="2716"/>
    <d v="2026-07-09T00:00:00"/>
    <x v="2"/>
    <n v="2026"/>
    <n v="7"/>
    <x v="6"/>
    <x v="1"/>
    <x v="1"/>
    <x v="0"/>
    <s v="New"/>
    <x v="1"/>
    <s v="Hiking Daypack 20L"/>
    <n v="3"/>
    <n v="92.25"/>
    <n v="0"/>
    <n v="46.27"/>
    <n v="276.75"/>
    <n v="138.81"/>
    <n v="137.94"/>
    <n v="0.49842818428184282"/>
    <n v="2026"/>
    <s v="Q3"/>
    <n v="7"/>
    <s v="Jul"/>
  </r>
  <r>
    <n v="3161"/>
    <d v="2026-07-09T00:00:00"/>
    <x v="2"/>
    <n v="2026"/>
    <n v="7"/>
    <x v="6"/>
    <x v="2"/>
    <x v="5"/>
    <x v="0"/>
    <s v="New"/>
    <x v="3"/>
    <s v="Trail Tent 2P"/>
    <n v="2"/>
    <n v="192.6"/>
    <n v="0"/>
    <n v="104.89"/>
    <n v="385.2"/>
    <n v="209.78"/>
    <n v="175.42"/>
    <n v="0.45539979231568017"/>
    <n v="2026"/>
    <s v="Q3"/>
    <n v="7"/>
    <s v="Jul"/>
  </r>
  <r>
    <n v="3240"/>
    <d v="2026-07-09T00:00:00"/>
    <x v="2"/>
    <n v="2026"/>
    <n v="7"/>
    <x v="6"/>
    <x v="3"/>
    <x v="8"/>
    <x v="0"/>
    <s v="Returning"/>
    <x v="0"/>
    <s v="Compact Repair Kit"/>
    <n v="1"/>
    <n v="39.94"/>
    <n v="0"/>
    <n v="16.89"/>
    <n v="39.94"/>
    <n v="16.89"/>
    <n v="23.049999999999997"/>
    <n v="0.57711567351026538"/>
    <n v="2026"/>
    <s v="Q3"/>
    <n v="7"/>
    <s v="Jul"/>
  </r>
  <r>
    <n v="3682"/>
    <d v="2026-07-09T00:00:00"/>
    <x v="2"/>
    <n v="2026"/>
    <n v="7"/>
    <x v="6"/>
    <x v="2"/>
    <x v="2"/>
    <x v="0"/>
    <s v="Returning"/>
    <x v="1"/>
    <s v="Summit Backpack 45L"/>
    <n v="3"/>
    <n v="150.61000000000001"/>
    <n v="0"/>
    <n v="79.900000000000006"/>
    <n v="451.83000000000004"/>
    <n v="239.70000000000002"/>
    <n v="212.13000000000002"/>
    <n v="0.46949073766682159"/>
    <n v="2026"/>
    <s v="Q3"/>
    <n v="7"/>
    <s v="Jul"/>
  </r>
  <r>
    <n v="4725"/>
    <d v="2026-07-09T00:00:00"/>
    <x v="2"/>
    <n v="2026"/>
    <n v="7"/>
    <x v="6"/>
    <x v="3"/>
    <x v="13"/>
    <x v="0"/>
    <s v="Returning"/>
    <x v="1"/>
    <s v="Trekking Poles"/>
    <n v="2"/>
    <n v="71.069999999999993"/>
    <n v="0"/>
    <n v="31.57"/>
    <n v="142.13999999999999"/>
    <n v="63.14"/>
    <n v="78.999999999999986"/>
    <n v="0.55579006613198245"/>
    <n v="2026"/>
    <s v="Q3"/>
    <n v="7"/>
    <s v="Jul"/>
  </r>
  <r>
    <n v="758"/>
    <d v="2026-07-10T00:00:00"/>
    <x v="2"/>
    <n v="2026"/>
    <n v="7"/>
    <x v="6"/>
    <x v="0"/>
    <x v="0"/>
    <x v="2"/>
    <s v="New"/>
    <x v="0"/>
    <s v="Trail Bike Light"/>
    <n v="1"/>
    <n v="50.78"/>
    <n v="0"/>
    <n v="22.29"/>
    <n v="50.78"/>
    <n v="22.29"/>
    <n v="28.490000000000002"/>
    <n v="0.56104765655769995"/>
    <n v="2026"/>
    <s v="Q3"/>
    <n v="7"/>
    <s v="Jul"/>
  </r>
  <r>
    <n v="1910"/>
    <d v="2026-07-10T00:00:00"/>
    <x v="2"/>
    <n v="2026"/>
    <n v="7"/>
    <x v="6"/>
    <x v="0"/>
    <x v="15"/>
    <x v="0"/>
    <s v="Returning"/>
    <x v="1"/>
    <s v="Trail Boots"/>
    <n v="2"/>
    <n v="141.51"/>
    <n v="0.05"/>
    <n v="77.040000000000006"/>
    <n v="268.86899999999997"/>
    <n v="154.08000000000001"/>
    <n v="114.78899999999996"/>
    <n v="0.42693281858451504"/>
    <n v="2026"/>
    <s v="Q3"/>
    <n v="7"/>
    <s v="Jul"/>
  </r>
  <r>
    <n v="1941"/>
    <d v="2026-07-10T00:00:00"/>
    <x v="2"/>
    <n v="2026"/>
    <n v="7"/>
    <x v="6"/>
    <x v="1"/>
    <x v="12"/>
    <x v="3"/>
    <s v="Returning"/>
    <x v="1"/>
    <s v="Summit Backpack 45L"/>
    <n v="1"/>
    <n v="156.44"/>
    <n v="0.1"/>
    <n v="80.72"/>
    <n v="140.79599999999999"/>
    <n v="80.72"/>
    <n v="60.075999999999993"/>
    <n v="0.42668825818915307"/>
    <n v="2026"/>
    <s v="Q3"/>
    <n v="7"/>
    <s v="Jul"/>
  </r>
  <r>
    <n v="2324"/>
    <d v="2026-07-10T00:00:00"/>
    <x v="2"/>
    <n v="2026"/>
    <n v="7"/>
    <x v="6"/>
    <x v="1"/>
    <x v="12"/>
    <x v="0"/>
    <s v="New"/>
    <x v="4"/>
    <s v="Training Mat"/>
    <n v="2"/>
    <n v="51.75"/>
    <n v="0"/>
    <n v="21.4"/>
    <n v="103.5"/>
    <n v="42.8"/>
    <n v="60.7"/>
    <n v="0.58647342995169083"/>
    <n v="2026"/>
    <s v="Q3"/>
    <n v="7"/>
    <s v="Jul"/>
  </r>
  <r>
    <n v="2869"/>
    <d v="2026-07-10T00:00:00"/>
    <x v="2"/>
    <n v="2026"/>
    <n v="7"/>
    <x v="6"/>
    <x v="2"/>
    <x v="5"/>
    <x v="3"/>
    <s v="New"/>
    <x v="3"/>
    <s v="Portable Camp Stove"/>
    <n v="1"/>
    <n v="82.23"/>
    <n v="0.1"/>
    <n v="38.340000000000003"/>
    <n v="74.007000000000005"/>
    <n v="38.340000000000003"/>
    <n v="35.667000000000002"/>
    <n v="0.48194089748267055"/>
    <n v="2026"/>
    <s v="Q3"/>
    <n v="7"/>
    <s v="Jul"/>
  </r>
  <r>
    <n v="3236"/>
    <d v="2026-07-10T00:00:00"/>
    <x v="2"/>
    <n v="2026"/>
    <n v="7"/>
    <x v="6"/>
    <x v="1"/>
    <x v="6"/>
    <x v="0"/>
    <s v="New"/>
    <x v="1"/>
    <s v="Trail Boots"/>
    <n v="1"/>
    <n v="144.16999999999999"/>
    <n v="0.1"/>
    <n v="78.13"/>
    <n v="129.75299999999999"/>
    <n v="78.13"/>
    <n v="51.62299999999999"/>
    <n v="0.39785592625989374"/>
    <n v="2026"/>
    <s v="Q3"/>
    <n v="7"/>
    <s v="Jul"/>
  </r>
  <r>
    <n v="3582"/>
    <d v="2026-07-10T00:00:00"/>
    <x v="2"/>
    <n v="2026"/>
    <n v="7"/>
    <x v="6"/>
    <x v="1"/>
    <x v="12"/>
    <x v="0"/>
    <s v="Returning"/>
    <x v="3"/>
    <s v="Portable Camp Stove"/>
    <n v="4"/>
    <n v="82.47"/>
    <n v="0"/>
    <n v="40.22"/>
    <n v="329.88"/>
    <n v="160.88"/>
    <n v="169"/>
    <n v="0.51230750575967021"/>
    <n v="2026"/>
    <s v="Q3"/>
    <n v="7"/>
    <s v="Jul"/>
  </r>
  <r>
    <n v="3715"/>
    <d v="2026-07-10T00:00:00"/>
    <x v="2"/>
    <n v="2026"/>
    <n v="7"/>
    <x v="6"/>
    <x v="3"/>
    <x v="8"/>
    <x v="0"/>
    <s v="New"/>
    <x v="3"/>
    <s v="Compact Sleeping Bag"/>
    <n v="1"/>
    <n v="122.14"/>
    <n v="0.15"/>
    <n v="59.87"/>
    <n v="103.819"/>
    <n v="59.87"/>
    <n v="43.949000000000005"/>
    <n v="0.42332328379198414"/>
    <n v="2026"/>
    <s v="Q3"/>
    <n v="7"/>
    <s v="Jul"/>
  </r>
  <r>
    <n v="3940"/>
    <d v="2026-07-10T00:00:00"/>
    <x v="2"/>
    <n v="2026"/>
    <n v="7"/>
    <x v="6"/>
    <x v="2"/>
    <x v="16"/>
    <x v="2"/>
    <s v="Returning"/>
    <x v="1"/>
    <s v="Trail Boots"/>
    <n v="3"/>
    <n v="143.59"/>
    <n v="0"/>
    <n v="78.91"/>
    <n v="430.77"/>
    <n v="236.73"/>
    <n v="194.04"/>
    <n v="0.45044919562643637"/>
    <n v="2026"/>
    <s v="Q3"/>
    <n v="7"/>
    <s v="Jul"/>
  </r>
  <r>
    <n v="4760"/>
    <d v="2026-07-10T00:00:00"/>
    <x v="2"/>
    <n v="2026"/>
    <n v="7"/>
    <x v="6"/>
    <x v="3"/>
    <x v="13"/>
    <x v="0"/>
    <s v="Business"/>
    <x v="1"/>
    <s v="Summit Backpack 45L"/>
    <n v="2"/>
    <n v="157.66"/>
    <n v="0"/>
    <n v="78.760000000000005"/>
    <n v="315.32"/>
    <n v="157.52000000000001"/>
    <n v="157.79999999999998"/>
    <n v="0.50044399340352652"/>
    <n v="2026"/>
    <s v="Q3"/>
    <n v="7"/>
    <s v="Jul"/>
  </r>
  <r>
    <n v="4768"/>
    <d v="2026-07-10T00:00:00"/>
    <x v="2"/>
    <n v="2026"/>
    <n v="7"/>
    <x v="6"/>
    <x v="1"/>
    <x v="1"/>
    <x v="0"/>
    <s v="Business"/>
    <x v="0"/>
    <s v="Cycling Pack 12L"/>
    <n v="1"/>
    <n v="101.58"/>
    <n v="0"/>
    <n v="49.83"/>
    <n v="101.58"/>
    <n v="49.83"/>
    <n v="51.75"/>
    <n v="0.50945067926757237"/>
    <n v="2026"/>
    <s v="Q3"/>
    <n v="7"/>
    <s v="Jul"/>
  </r>
  <r>
    <n v="5025"/>
    <d v="2026-07-10T00:00:00"/>
    <x v="2"/>
    <n v="2026"/>
    <n v="7"/>
    <x v="6"/>
    <x v="2"/>
    <x v="3"/>
    <x v="0"/>
    <s v="Returning"/>
    <x v="2"/>
    <s v="Travel Backpack 35L"/>
    <n v="4"/>
    <n v="166.71"/>
    <n v="0"/>
    <n v="86.55"/>
    <n v="666.84"/>
    <n v="346.2"/>
    <n v="320.64000000000004"/>
    <n v="0.48083498290444487"/>
    <n v="2026"/>
    <s v="Q3"/>
    <n v="7"/>
    <s v="Jul"/>
  </r>
  <r>
    <n v="165"/>
    <d v="2026-07-11T00:00:00"/>
    <x v="2"/>
    <n v="2026"/>
    <n v="7"/>
    <x v="6"/>
    <x v="1"/>
    <x v="12"/>
    <x v="2"/>
    <s v="New"/>
    <x v="0"/>
    <s v="Commuter Helmet"/>
    <n v="2"/>
    <n v="83.33"/>
    <n v="0"/>
    <n v="42.11"/>
    <n v="166.66"/>
    <n v="84.22"/>
    <n v="82.44"/>
    <n v="0.49465978639145564"/>
    <n v="2026"/>
    <s v="Q3"/>
    <n v="7"/>
    <s v="Jul"/>
  </r>
  <r>
    <n v="198"/>
    <d v="2026-07-11T00:00:00"/>
    <x v="2"/>
    <n v="2026"/>
    <n v="7"/>
    <x v="6"/>
    <x v="0"/>
    <x v="15"/>
    <x v="0"/>
    <s v="New"/>
    <x v="1"/>
    <s v="Trekking Poles"/>
    <n v="2"/>
    <n v="71.77"/>
    <n v="0.05"/>
    <n v="32.9"/>
    <n v="136.363"/>
    <n v="65.8"/>
    <n v="70.563000000000002"/>
    <n v="0.5174644148339359"/>
    <n v="2026"/>
    <s v="Q3"/>
    <n v="7"/>
    <s v="Jul"/>
  </r>
  <r>
    <n v="1480"/>
    <d v="2026-07-11T00:00:00"/>
    <x v="2"/>
    <n v="2026"/>
    <n v="7"/>
    <x v="6"/>
    <x v="0"/>
    <x v="15"/>
    <x v="0"/>
    <s v="New"/>
    <x v="2"/>
    <s v="Travel Backpack 35L"/>
    <n v="3"/>
    <n v="164.5"/>
    <n v="0"/>
    <n v="87.06"/>
    <n v="493.5"/>
    <n v="261.18"/>
    <n v="232.32"/>
    <n v="0.47075987841945288"/>
    <n v="2026"/>
    <s v="Q3"/>
    <n v="7"/>
    <s v="Jul"/>
  </r>
  <r>
    <n v="1990"/>
    <d v="2026-07-11T00:00:00"/>
    <x v="2"/>
    <n v="2026"/>
    <n v="7"/>
    <x v="6"/>
    <x v="0"/>
    <x v="15"/>
    <x v="0"/>
    <s v="Returning"/>
    <x v="3"/>
    <s v="Portable Camp Stove"/>
    <n v="3"/>
    <n v="82.28"/>
    <n v="0.1"/>
    <n v="39.51"/>
    <n v="222.15600000000001"/>
    <n v="118.53"/>
    <n v="103.626"/>
    <n v="0.46645600388915898"/>
    <n v="2026"/>
    <s v="Q3"/>
    <n v="7"/>
    <s v="Jul"/>
  </r>
  <r>
    <n v="2298"/>
    <d v="2026-07-11T00:00:00"/>
    <x v="2"/>
    <n v="2026"/>
    <n v="7"/>
    <x v="6"/>
    <x v="2"/>
    <x v="2"/>
    <x v="2"/>
    <s v="New"/>
    <x v="0"/>
    <s v="Cycling Pack 12L"/>
    <n v="2"/>
    <n v="103.17"/>
    <n v="0"/>
    <n v="50.49"/>
    <n v="206.34"/>
    <n v="100.98"/>
    <n v="105.36"/>
    <n v="0.51061355045071244"/>
    <n v="2026"/>
    <s v="Q3"/>
    <n v="7"/>
    <s v="Jul"/>
  </r>
  <r>
    <n v="2886"/>
    <d v="2026-07-11T00:00:00"/>
    <x v="2"/>
    <n v="2026"/>
    <n v="7"/>
    <x v="6"/>
    <x v="0"/>
    <x v="15"/>
    <x v="0"/>
    <s v="New"/>
    <x v="0"/>
    <s v="Trail Bike Light"/>
    <n v="1"/>
    <n v="50.33"/>
    <n v="0.05"/>
    <n v="22.06"/>
    <n v="47.813499999999998"/>
    <n v="22.06"/>
    <n v="25.753499999999999"/>
    <n v="0.53862402877848303"/>
    <n v="2026"/>
    <s v="Q3"/>
    <n v="7"/>
    <s v="Jul"/>
  </r>
  <r>
    <n v="2893"/>
    <d v="2026-07-11T00:00:00"/>
    <x v="2"/>
    <n v="2026"/>
    <n v="7"/>
    <x v="6"/>
    <x v="1"/>
    <x v="11"/>
    <x v="1"/>
    <s v="Business"/>
    <x v="1"/>
    <s v="Trail Boots"/>
    <n v="6"/>
    <n v="142.78"/>
    <n v="0.15"/>
    <n v="80.38"/>
    <n v="728.178"/>
    <n v="482.28"/>
    <n v="245.89800000000002"/>
    <n v="0.33768941110552642"/>
    <n v="2026"/>
    <s v="Q3"/>
    <n v="7"/>
    <s v="Jul"/>
  </r>
  <r>
    <n v="2939"/>
    <d v="2026-07-11T00:00:00"/>
    <x v="2"/>
    <n v="2026"/>
    <n v="7"/>
    <x v="6"/>
    <x v="1"/>
    <x v="6"/>
    <x v="0"/>
    <s v="New"/>
    <x v="3"/>
    <s v="Trail Tent 2P"/>
    <n v="1"/>
    <n v="195.38"/>
    <n v="0.05"/>
    <n v="101.67"/>
    <n v="185.61099999999999"/>
    <n v="101.67"/>
    <n v="83.940999999999988"/>
    <n v="0.45224151585843508"/>
    <n v="2026"/>
    <s v="Q3"/>
    <n v="7"/>
    <s v="Jul"/>
  </r>
  <r>
    <n v="3249"/>
    <d v="2026-07-11T00:00:00"/>
    <x v="2"/>
    <n v="2026"/>
    <n v="7"/>
    <x v="6"/>
    <x v="3"/>
    <x v="4"/>
    <x v="2"/>
    <s v="Returning"/>
    <x v="0"/>
    <s v="Cycling Pack 12L"/>
    <n v="5"/>
    <n v="104.8"/>
    <n v="0"/>
    <n v="50.94"/>
    <n v="524"/>
    <n v="254.7"/>
    <n v="269.3"/>
    <n v="0.51393129770992374"/>
    <n v="2026"/>
    <s v="Q3"/>
    <n v="7"/>
    <s v="Jul"/>
  </r>
  <r>
    <n v="3832"/>
    <d v="2026-07-11T00:00:00"/>
    <x v="2"/>
    <n v="2026"/>
    <n v="7"/>
    <x v="6"/>
    <x v="3"/>
    <x v="7"/>
    <x v="0"/>
    <s v="Returning"/>
    <x v="3"/>
    <s v="Portable Camp Stove"/>
    <n v="3"/>
    <n v="82.26"/>
    <n v="0"/>
    <n v="40.020000000000003"/>
    <n v="246.78000000000003"/>
    <n v="120.06"/>
    <n v="126.72000000000003"/>
    <n v="0.51349380014587898"/>
    <n v="2026"/>
    <s v="Q3"/>
    <n v="7"/>
    <s v="Jul"/>
  </r>
  <r>
    <n v="3868"/>
    <d v="2026-07-11T00:00:00"/>
    <x v="2"/>
    <n v="2026"/>
    <n v="7"/>
    <x v="6"/>
    <x v="2"/>
    <x v="10"/>
    <x v="0"/>
    <s v="Business"/>
    <x v="1"/>
    <s v="Hiking Daypack 20L"/>
    <n v="1"/>
    <n v="90.79"/>
    <n v="0"/>
    <n v="46.39"/>
    <n v="90.79"/>
    <n v="46.39"/>
    <n v="44.400000000000006"/>
    <n v="0.4890406432426479"/>
    <n v="2026"/>
    <s v="Q3"/>
    <n v="7"/>
    <s v="Jul"/>
  </r>
  <r>
    <n v="4365"/>
    <d v="2026-07-11T00:00:00"/>
    <x v="2"/>
    <n v="2026"/>
    <n v="7"/>
    <x v="6"/>
    <x v="1"/>
    <x v="11"/>
    <x v="0"/>
    <s v="Returning"/>
    <x v="0"/>
    <s v="Compact Repair Kit"/>
    <n v="1"/>
    <n v="41.33"/>
    <n v="0"/>
    <n v="17.2"/>
    <n v="41.33"/>
    <n v="17.2"/>
    <n v="24.13"/>
    <n v="0.58383740624243896"/>
    <n v="2026"/>
    <s v="Q3"/>
    <n v="7"/>
    <s v="Jul"/>
  </r>
  <r>
    <n v="314"/>
    <d v="2026-07-12T00:00:00"/>
    <x v="2"/>
    <n v="2026"/>
    <n v="7"/>
    <x v="6"/>
    <x v="2"/>
    <x v="2"/>
    <x v="0"/>
    <s v="Returning"/>
    <x v="4"/>
    <s v="Resistance Band Set"/>
    <n v="2"/>
    <n v="41.09"/>
    <n v="0.05"/>
    <n v="14.54"/>
    <n v="78.070999999999998"/>
    <n v="29.08"/>
    <n v="48.991"/>
    <n v="0.62751854081541159"/>
    <n v="2026"/>
    <s v="Q3"/>
    <n v="7"/>
    <s v="Jul"/>
  </r>
  <r>
    <n v="552"/>
    <d v="2026-07-12T00:00:00"/>
    <x v="2"/>
    <n v="2026"/>
    <n v="7"/>
    <x v="6"/>
    <x v="1"/>
    <x v="12"/>
    <x v="1"/>
    <s v="Business"/>
    <x v="3"/>
    <s v="Portable Camp Stove"/>
    <n v="5"/>
    <n v="82.39"/>
    <n v="0.05"/>
    <n v="39.479999999999997"/>
    <n v="391.35249999999996"/>
    <n v="197.39999999999998"/>
    <n v="193.95249999999999"/>
    <n v="0.49559540312122702"/>
    <n v="2026"/>
    <s v="Q3"/>
    <n v="7"/>
    <s v="Jul"/>
  </r>
  <r>
    <n v="1317"/>
    <d v="2026-07-12T00:00:00"/>
    <x v="2"/>
    <n v="2026"/>
    <n v="7"/>
    <x v="6"/>
    <x v="1"/>
    <x v="14"/>
    <x v="0"/>
    <s v="Business"/>
    <x v="4"/>
    <s v="Recovery Roller"/>
    <n v="3"/>
    <n v="37"/>
    <n v="0"/>
    <n v="13.69"/>
    <n v="111"/>
    <n v="41.07"/>
    <n v="69.930000000000007"/>
    <n v="0.63000000000000012"/>
    <n v="2026"/>
    <s v="Q3"/>
    <n v="7"/>
    <s v="Jul"/>
  </r>
  <r>
    <n v="1515"/>
    <d v="2026-07-12T00:00:00"/>
    <x v="2"/>
    <n v="2026"/>
    <n v="7"/>
    <x v="6"/>
    <x v="3"/>
    <x v="8"/>
    <x v="2"/>
    <s v="New"/>
    <x v="4"/>
    <s v="Resistance Band Set"/>
    <n v="2"/>
    <n v="40.9"/>
    <n v="0"/>
    <n v="14.81"/>
    <n v="81.8"/>
    <n v="29.62"/>
    <n v="52.179999999999993"/>
    <n v="0.63789731051344734"/>
    <n v="2026"/>
    <s v="Q3"/>
    <n v="7"/>
    <s v="Jul"/>
  </r>
  <r>
    <n v="1674"/>
    <d v="2026-07-12T00:00:00"/>
    <x v="2"/>
    <n v="2026"/>
    <n v="7"/>
    <x v="6"/>
    <x v="0"/>
    <x v="0"/>
    <x v="0"/>
    <s v="New"/>
    <x v="4"/>
    <s v="Weighted Vest"/>
    <n v="1"/>
    <n v="123.33"/>
    <n v="0.1"/>
    <n v="70.900000000000006"/>
    <n v="110.997"/>
    <n v="70.900000000000006"/>
    <n v="40.096999999999994"/>
    <n v="0.36124399758552028"/>
    <n v="2026"/>
    <s v="Q3"/>
    <n v="7"/>
    <s v="Jul"/>
  </r>
  <r>
    <n v="2407"/>
    <d v="2026-07-12T00:00:00"/>
    <x v="2"/>
    <n v="2026"/>
    <n v="7"/>
    <x v="6"/>
    <x v="1"/>
    <x v="12"/>
    <x v="3"/>
    <s v="Business"/>
    <x v="1"/>
    <s v="Summit Backpack 45L"/>
    <n v="1"/>
    <n v="153.25"/>
    <n v="0.15"/>
    <n v="78.28"/>
    <n v="130.26249999999999"/>
    <n v="78.28"/>
    <n v="51.982499999999987"/>
    <n v="0.39905959121005657"/>
    <n v="2026"/>
    <s v="Q3"/>
    <n v="7"/>
    <s v="Jul"/>
  </r>
  <r>
    <n v="2817"/>
    <d v="2026-07-12T00:00:00"/>
    <x v="2"/>
    <n v="2026"/>
    <n v="7"/>
    <x v="6"/>
    <x v="3"/>
    <x v="7"/>
    <x v="3"/>
    <s v="New"/>
    <x v="2"/>
    <s v="Carry-On Duffel"/>
    <n v="3"/>
    <n v="134.43"/>
    <n v="0.1"/>
    <n v="65.78"/>
    <n v="362.96100000000001"/>
    <n v="197.34"/>
    <n v="165.62100000000001"/>
    <n v="0.45630522287518493"/>
    <n v="2026"/>
    <s v="Q3"/>
    <n v="7"/>
    <s v="Jul"/>
  </r>
  <r>
    <n v="3059"/>
    <d v="2026-07-12T00:00:00"/>
    <x v="2"/>
    <n v="2026"/>
    <n v="7"/>
    <x v="6"/>
    <x v="0"/>
    <x v="0"/>
    <x v="0"/>
    <s v="Returning"/>
    <x v="1"/>
    <s v="Hiking Daypack 20L"/>
    <n v="1"/>
    <n v="93.73"/>
    <n v="0.05"/>
    <n v="44.51"/>
    <n v="89.043499999999995"/>
    <n v="44.51"/>
    <n v="44.533499999999997"/>
    <n v="0.50013195797559618"/>
    <n v="2026"/>
    <s v="Q3"/>
    <n v="7"/>
    <s v="Jul"/>
  </r>
  <r>
    <n v="3210"/>
    <d v="2026-07-12T00:00:00"/>
    <x v="2"/>
    <n v="2026"/>
    <n v="7"/>
    <x v="6"/>
    <x v="0"/>
    <x v="0"/>
    <x v="0"/>
    <s v="Returning"/>
    <x v="2"/>
    <s v="Insulated Bottle"/>
    <n v="1"/>
    <n v="37.090000000000003"/>
    <n v="0"/>
    <n v="13.43"/>
    <n v="37.090000000000003"/>
    <n v="13.43"/>
    <n v="23.660000000000004"/>
    <n v="0.63790779185764357"/>
    <n v="2026"/>
    <s v="Q3"/>
    <n v="7"/>
    <s v="Jul"/>
  </r>
  <r>
    <n v="3670"/>
    <d v="2026-07-12T00:00:00"/>
    <x v="2"/>
    <n v="2026"/>
    <n v="7"/>
    <x v="6"/>
    <x v="0"/>
    <x v="0"/>
    <x v="2"/>
    <s v="New"/>
    <x v="2"/>
    <s v="Packing Cube Set"/>
    <n v="1"/>
    <n v="45.43"/>
    <n v="0"/>
    <n v="18.66"/>
    <n v="45.43"/>
    <n v="18.66"/>
    <n v="26.77"/>
    <n v="0.58925819942769098"/>
    <n v="2026"/>
    <s v="Q3"/>
    <n v="7"/>
    <s v="Jul"/>
  </r>
  <r>
    <n v="4017"/>
    <d v="2026-07-12T00:00:00"/>
    <x v="2"/>
    <n v="2026"/>
    <n v="7"/>
    <x v="6"/>
    <x v="3"/>
    <x v="8"/>
    <x v="3"/>
    <s v="New"/>
    <x v="4"/>
    <s v="Resistance Band Set"/>
    <n v="1"/>
    <n v="39.5"/>
    <n v="0.1"/>
    <n v="14.86"/>
    <n v="35.550000000000004"/>
    <n v="14.86"/>
    <n v="20.690000000000005"/>
    <n v="0.58199718706047832"/>
    <n v="2026"/>
    <s v="Q3"/>
    <n v="7"/>
    <s v="Jul"/>
  </r>
  <r>
    <n v="5012"/>
    <d v="2026-07-12T00:00:00"/>
    <x v="2"/>
    <n v="2026"/>
    <n v="7"/>
    <x v="6"/>
    <x v="2"/>
    <x v="16"/>
    <x v="2"/>
    <s v="Returning"/>
    <x v="4"/>
    <s v="Weighted Vest"/>
    <n v="2"/>
    <n v="123.58"/>
    <n v="0.1"/>
    <n v="68.739999999999995"/>
    <n v="222.44399999999999"/>
    <n v="137.47999999999999"/>
    <n v="84.963999999999999"/>
    <n v="0.3819568071065077"/>
    <n v="2026"/>
    <s v="Q3"/>
    <n v="7"/>
    <s v="Jul"/>
  </r>
  <r>
    <n v="884"/>
    <d v="2026-07-13T00:00:00"/>
    <x v="2"/>
    <n v="2026"/>
    <n v="7"/>
    <x v="6"/>
    <x v="3"/>
    <x v="13"/>
    <x v="2"/>
    <s v="Returning"/>
    <x v="0"/>
    <s v="Cycling Pack 12L"/>
    <n v="1"/>
    <n v="103.61"/>
    <n v="0"/>
    <n v="51.84"/>
    <n v="103.61"/>
    <n v="51.84"/>
    <n v="51.769999999999996"/>
    <n v="0.49966219476884466"/>
    <n v="2026"/>
    <s v="Q3"/>
    <n v="7"/>
    <s v="Jul"/>
  </r>
  <r>
    <n v="1025"/>
    <d v="2026-07-13T00:00:00"/>
    <x v="2"/>
    <n v="2026"/>
    <n v="7"/>
    <x v="6"/>
    <x v="2"/>
    <x v="2"/>
    <x v="2"/>
    <s v="Returning"/>
    <x v="1"/>
    <s v="Trail Boots"/>
    <n v="2"/>
    <n v="145.75"/>
    <n v="0.05"/>
    <n v="79.319999999999993"/>
    <n v="276.92500000000001"/>
    <n v="158.63999999999999"/>
    <n v="118.28500000000003"/>
    <n v="0.42713731154644768"/>
    <n v="2026"/>
    <s v="Q3"/>
    <n v="7"/>
    <s v="Jul"/>
  </r>
  <r>
    <n v="1279"/>
    <d v="2026-07-13T00:00:00"/>
    <x v="2"/>
    <n v="2026"/>
    <n v="7"/>
    <x v="6"/>
    <x v="3"/>
    <x v="8"/>
    <x v="3"/>
    <s v="New"/>
    <x v="3"/>
    <s v="Trail Tent 2P"/>
    <n v="2"/>
    <n v="193.76"/>
    <n v="0.1"/>
    <n v="104.66"/>
    <n v="348.76799999999997"/>
    <n v="209.32"/>
    <n v="139.44799999999998"/>
    <n v="0.39983025965684921"/>
    <n v="2026"/>
    <s v="Q3"/>
    <n v="7"/>
    <s v="Jul"/>
  </r>
  <r>
    <n v="1534"/>
    <d v="2026-07-13T00:00:00"/>
    <x v="2"/>
    <n v="2026"/>
    <n v="7"/>
    <x v="6"/>
    <x v="2"/>
    <x v="16"/>
    <x v="0"/>
    <s v="Returning"/>
    <x v="1"/>
    <s v="Trail Boots"/>
    <n v="2"/>
    <n v="146.09"/>
    <n v="0.1"/>
    <n v="79.36"/>
    <n v="262.96199999999999"/>
    <n v="158.72"/>
    <n v="104.24199999999999"/>
    <n v="0.39641469109605187"/>
    <n v="2026"/>
    <s v="Q3"/>
    <n v="7"/>
    <s v="Jul"/>
  </r>
  <r>
    <n v="2147"/>
    <d v="2026-07-13T00:00:00"/>
    <x v="2"/>
    <n v="2026"/>
    <n v="7"/>
    <x v="6"/>
    <x v="1"/>
    <x v="14"/>
    <x v="2"/>
    <s v="New"/>
    <x v="2"/>
    <s v="Carry-On Duffel"/>
    <n v="1"/>
    <n v="131.91999999999999"/>
    <n v="0"/>
    <n v="66.19"/>
    <n v="131.91999999999999"/>
    <n v="66.19"/>
    <n v="65.72999999999999"/>
    <n v="0.49825651910248631"/>
    <n v="2026"/>
    <s v="Q3"/>
    <n v="7"/>
    <s v="Jul"/>
  </r>
  <r>
    <n v="2385"/>
    <d v="2026-07-13T00:00:00"/>
    <x v="2"/>
    <n v="2026"/>
    <n v="7"/>
    <x v="6"/>
    <x v="1"/>
    <x v="11"/>
    <x v="1"/>
    <s v="Business"/>
    <x v="3"/>
    <s v="Portable Camp Stove"/>
    <n v="6"/>
    <n v="83.28"/>
    <n v="0.15"/>
    <n v="38.76"/>
    <n v="424.72800000000001"/>
    <n v="232.56"/>
    <n v="192.16800000000001"/>
    <n v="0.45244956772334294"/>
    <n v="2026"/>
    <s v="Q3"/>
    <n v="7"/>
    <s v="Jul"/>
  </r>
  <r>
    <n v="2517"/>
    <d v="2026-07-13T00:00:00"/>
    <x v="2"/>
    <n v="2026"/>
    <n v="7"/>
    <x v="6"/>
    <x v="1"/>
    <x v="6"/>
    <x v="0"/>
    <s v="New"/>
    <x v="2"/>
    <s v="Insulated Bottle"/>
    <n v="1"/>
    <n v="36.479999999999997"/>
    <n v="0.05"/>
    <n v="13.22"/>
    <n v="34.655999999999999"/>
    <n v="13.22"/>
    <n v="21.436"/>
    <n v="0.61853647276084955"/>
    <n v="2026"/>
    <s v="Q3"/>
    <n v="7"/>
    <s v="Jul"/>
  </r>
  <r>
    <n v="2746"/>
    <d v="2026-07-13T00:00:00"/>
    <x v="2"/>
    <n v="2026"/>
    <n v="7"/>
    <x v="6"/>
    <x v="0"/>
    <x v="0"/>
    <x v="2"/>
    <s v="New"/>
    <x v="1"/>
    <s v="Summit Backpack 45L"/>
    <n v="3"/>
    <n v="155.44"/>
    <n v="0.05"/>
    <n v="79.95"/>
    <n v="443.00399999999996"/>
    <n v="239.85000000000002"/>
    <n v="203.15399999999994"/>
    <n v="0.45858276674702703"/>
    <n v="2026"/>
    <s v="Q3"/>
    <n v="7"/>
    <s v="Jul"/>
  </r>
  <r>
    <n v="3297"/>
    <d v="2026-07-13T00:00:00"/>
    <x v="2"/>
    <n v="2026"/>
    <n v="7"/>
    <x v="6"/>
    <x v="0"/>
    <x v="15"/>
    <x v="1"/>
    <s v="Returning"/>
    <x v="4"/>
    <s v="Resistance Band Set"/>
    <n v="6"/>
    <n v="40.58"/>
    <n v="0.15"/>
    <n v="15.06"/>
    <n v="206.958"/>
    <n v="90.36"/>
    <n v="116.598"/>
    <n v="0.5633896732670397"/>
    <n v="2026"/>
    <s v="Q3"/>
    <n v="7"/>
    <s v="Jul"/>
  </r>
  <r>
    <n v="772"/>
    <d v="2026-07-14T00:00:00"/>
    <x v="2"/>
    <n v="2026"/>
    <n v="7"/>
    <x v="6"/>
    <x v="3"/>
    <x v="13"/>
    <x v="0"/>
    <s v="Returning"/>
    <x v="0"/>
    <s v="Cycling Pack 12L"/>
    <n v="2"/>
    <n v="101.03"/>
    <n v="0.1"/>
    <n v="50.98"/>
    <n v="181.85400000000001"/>
    <n v="101.96"/>
    <n v="79.89400000000002"/>
    <n v="0.43933045190097558"/>
    <n v="2026"/>
    <s v="Q3"/>
    <n v="7"/>
    <s v="Jul"/>
  </r>
  <r>
    <n v="838"/>
    <d v="2026-07-14T00:00:00"/>
    <x v="2"/>
    <n v="2026"/>
    <n v="7"/>
    <x v="6"/>
    <x v="0"/>
    <x v="9"/>
    <x v="2"/>
    <s v="Returning"/>
    <x v="3"/>
    <s v="Portable Camp Stove"/>
    <n v="1"/>
    <n v="80.150000000000006"/>
    <n v="0.05"/>
    <n v="38.89"/>
    <n v="76.142499999999998"/>
    <n v="38.89"/>
    <n v="37.252499999999998"/>
    <n v="0.48924713530551267"/>
    <n v="2026"/>
    <s v="Q3"/>
    <n v="7"/>
    <s v="Jul"/>
  </r>
  <r>
    <n v="1144"/>
    <d v="2026-07-14T00:00:00"/>
    <x v="2"/>
    <n v="2026"/>
    <n v="7"/>
    <x v="6"/>
    <x v="2"/>
    <x v="2"/>
    <x v="2"/>
    <s v="New"/>
    <x v="3"/>
    <s v="Portable Camp Stove"/>
    <n v="1"/>
    <n v="83.74"/>
    <n v="0"/>
    <n v="38.96"/>
    <n v="83.74"/>
    <n v="38.96"/>
    <n v="44.779999999999994"/>
    <n v="0.53475041796035339"/>
    <n v="2026"/>
    <s v="Q3"/>
    <n v="7"/>
    <s v="Jul"/>
  </r>
  <r>
    <n v="1686"/>
    <d v="2026-07-14T00:00:00"/>
    <x v="2"/>
    <n v="2026"/>
    <n v="7"/>
    <x v="6"/>
    <x v="2"/>
    <x v="5"/>
    <x v="1"/>
    <s v="Returning"/>
    <x v="2"/>
    <s v="Insulated Bottle"/>
    <n v="8"/>
    <n v="35.75"/>
    <n v="0.15"/>
    <n v="13.56"/>
    <n v="243.1"/>
    <n v="108.48"/>
    <n v="134.62"/>
    <n v="0.55376388317564795"/>
    <n v="2026"/>
    <s v="Q3"/>
    <n v="7"/>
    <s v="Jul"/>
  </r>
  <r>
    <n v="2823"/>
    <d v="2026-07-14T00:00:00"/>
    <x v="2"/>
    <n v="2026"/>
    <n v="7"/>
    <x v="6"/>
    <x v="0"/>
    <x v="15"/>
    <x v="0"/>
    <s v="New"/>
    <x v="0"/>
    <s v="Commuter Helmet"/>
    <n v="3"/>
    <n v="81.39"/>
    <n v="0"/>
    <n v="43.54"/>
    <n v="244.17000000000002"/>
    <n v="130.62"/>
    <n v="113.55000000000001"/>
    <n v="0.46504484580415284"/>
    <n v="2026"/>
    <s v="Q3"/>
    <n v="7"/>
    <s v="Jul"/>
  </r>
  <r>
    <n v="2883"/>
    <d v="2026-07-14T00:00:00"/>
    <x v="2"/>
    <n v="2026"/>
    <n v="7"/>
    <x v="6"/>
    <x v="2"/>
    <x v="10"/>
    <x v="3"/>
    <s v="New"/>
    <x v="2"/>
    <s v="Insulated Bottle"/>
    <n v="1"/>
    <n v="36.799999999999997"/>
    <n v="0"/>
    <n v="13.91"/>
    <n v="36.799999999999997"/>
    <n v="13.91"/>
    <n v="22.889999999999997"/>
    <n v="0.62201086956521734"/>
    <n v="2026"/>
    <s v="Q3"/>
    <n v="7"/>
    <s v="Jul"/>
  </r>
  <r>
    <n v="3259"/>
    <d v="2026-07-14T00:00:00"/>
    <x v="2"/>
    <n v="2026"/>
    <n v="7"/>
    <x v="6"/>
    <x v="2"/>
    <x v="16"/>
    <x v="1"/>
    <s v="Returning"/>
    <x v="3"/>
    <s v="Trail Tent 2P"/>
    <n v="6"/>
    <n v="194.15"/>
    <n v="0.1"/>
    <n v="105.12"/>
    <n v="1048.4100000000001"/>
    <n v="630.72"/>
    <n v="417.69000000000005"/>
    <n v="0.3984032964202936"/>
    <n v="2026"/>
    <s v="Q3"/>
    <n v="7"/>
    <s v="Jul"/>
  </r>
  <r>
    <n v="3709"/>
    <d v="2026-07-14T00:00:00"/>
    <x v="2"/>
    <n v="2026"/>
    <n v="7"/>
    <x v="6"/>
    <x v="0"/>
    <x v="9"/>
    <x v="0"/>
    <s v="New"/>
    <x v="4"/>
    <s v="Training Mat"/>
    <n v="1"/>
    <n v="50.94"/>
    <n v="0"/>
    <n v="22.28"/>
    <n v="50.94"/>
    <n v="22.28"/>
    <n v="28.659999999999997"/>
    <n v="0.5626226933647428"/>
    <n v="2026"/>
    <s v="Q3"/>
    <n v="7"/>
    <s v="Jul"/>
  </r>
  <r>
    <n v="61"/>
    <d v="2026-07-15T00:00:00"/>
    <x v="2"/>
    <n v="2026"/>
    <n v="7"/>
    <x v="6"/>
    <x v="3"/>
    <x v="8"/>
    <x v="0"/>
    <s v="Returning"/>
    <x v="4"/>
    <s v="Weighted Vest"/>
    <n v="2"/>
    <n v="125.89"/>
    <n v="0"/>
    <n v="70.8"/>
    <n v="251.78"/>
    <n v="141.6"/>
    <n v="110.18"/>
    <n v="0.43760425768528083"/>
    <n v="2026"/>
    <s v="Q3"/>
    <n v="7"/>
    <s v="Jul"/>
  </r>
  <r>
    <n v="357"/>
    <d v="2026-07-15T00:00:00"/>
    <x v="2"/>
    <n v="2026"/>
    <n v="7"/>
    <x v="6"/>
    <x v="0"/>
    <x v="9"/>
    <x v="0"/>
    <s v="New"/>
    <x v="4"/>
    <s v="Training Mat"/>
    <n v="2"/>
    <n v="51.9"/>
    <n v="0"/>
    <n v="21.82"/>
    <n v="103.8"/>
    <n v="43.64"/>
    <n v="60.16"/>
    <n v="0.57957610789980729"/>
    <n v="2026"/>
    <s v="Q3"/>
    <n v="7"/>
    <s v="Jul"/>
  </r>
  <r>
    <n v="1607"/>
    <d v="2026-07-15T00:00:00"/>
    <x v="2"/>
    <n v="2026"/>
    <n v="7"/>
    <x v="6"/>
    <x v="0"/>
    <x v="0"/>
    <x v="2"/>
    <s v="New"/>
    <x v="4"/>
    <s v="Resistance Band Set"/>
    <n v="2"/>
    <n v="39.75"/>
    <n v="0"/>
    <n v="14.78"/>
    <n v="79.5"/>
    <n v="29.56"/>
    <n v="49.94"/>
    <n v="0.62817610062893081"/>
    <n v="2026"/>
    <s v="Q3"/>
    <n v="7"/>
    <s v="Jul"/>
  </r>
  <r>
    <n v="3295"/>
    <d v="2026-07-15T00:00:00"/>
    <x v="2"/>
    <n v="2026"/>
    <n v="7"/>
    <x v="6"/>
    <x v="1"/>
    <x v="12"/>
    <x v="3"/>
    <s v="Returning"/>
    <x v="1"/>
    <s v="Hiking Daypack 20L"/>
    <n v="1"/>
    <n v="93.46"/>
    <n v="0.15"/>
    <n v="46.65"/>
    <n v="79.440999999999988"/>
    <n v="46.65"/>
    <n v="32.79099999999999"/>
    <n v="0.41277174255107557"/>
    <n v="2026"/>
    <s v="Q3"/>
    <n v="7"/>
    <s v="Jul"/>
  </r>
  <r>
    <n v="4048"/>
    <d v="2026-07-15T00:00:00"/>
    <x v="2"/>
    <n v="2026"/>
    <n v="7"/>
    <x v="6"/>
    <x v="3"/>
    <x v="13"/>
    <x v="1"/>
    <s v="Business"/>
    <x v="0"/>
    <s v="Commuter Helmet"/>
    <n v="3"/>
    <n v="82.79"/>
    <n v="0.1"/>
    <n v="43.07"/>
    <n v="223.53300000000002"/>
    <n v="129.21"/>
    <n v="94.323000000000008"/>
    <n v="0.42196454214813922"/>
    <n v="2026"/>
    <s v="Q3"/>
    <n v="7"/>
    <s v="Jul"/>
  </r>
  <r>
    <n v="4424"/>
    <d v="2026-07-15T00:00:00"/>
    <x v="2"/>
    <n v="2026"/>
    <n v="7"/>
    <x v="6"/>
    <x v="2"/>
    <x v="2"/>
    <x v="2"/>
    <s v="Business"/>
    <x v="1"/>
    <s v="Hiking Daypack 20L"/>
    <n v="1"/>
    <n v="92.54"/>
    <n v="0"/>
    <n v="44.48"/>
    <n v="92.54"/>
    <n v="44.48"/>
    <n v="48.060000000000009"/>
    <n v="0.51934298681651181"/>
    <n v="2026"/>
    <s v="Q3"/>
    <n v="7"/>
    <s v="Jul"/>
  </r>
  <r>
    <n v="4732"/>
    <d v="2026-07-15T00:00:00"/>
    <x v="2"/>
    <n v="2026"/>
    <n v="7"/>
    <x v="6"/>
    <x v="1"/>
    <x v="14"/>
    <x v="2"/>
    <s v="New"/>
    <x v="2"/>
    <s v="Packing Cube Set"/>
    <n v="1"/>
    <n v="46.53"/>
    <n v="0"/>
    <n v="18.829999999999998"/>
    <n v="46.53"/>
    <n v="18.829999999999998"/>
    <n v="27.700000000000003"/>
    <n v="0.59531485063399958"/>
    <n v="2026"/>
    <s v="Q3"/>
    <n v="7"/>
    <s v="Jul"/>
  </r>
  <r>
    <n v="194"/>
    <d v="2026-07-16T00:00:00"/>
    <x v="2"/>
    <n v="2026"/>
    <n v="7"/>
    <x v="6"/>
    <x v="1"/>
    <x v="12"/>
    <x v="0"/>
    <s v="Returning"/>
    <x v="0"/>
    <s v="Trail Bike Light"/>
    <n v="2"/>
    <n v="49.69"/>
    <n v="0"/>
    <n v="21.97"/>
    <n v="99.38"/>
    <n v="43.94"/>
    <n v="55.44"/>
    <n v="0.557858724089354"/>
    <n v="2026"/>
    <s v="Q3"/>
    <n v="7"/>
    <s v="Jul"/>
  </r>
  <r>
    <n v="258"/>
    <d v="2026-07-16T00:00:00"/>
    <x v="2"/>
    <n v="2026"/>
    <n v="7"/>
    <x v="6"/>
    <x v="3"/>
    <x v="8"/>
    <x v="3"/>
    <s v="New"/>
    <x v="1"/>
    <s v="Trekking Poles"/>
    <n v="3"/>
    <n v="71.34"/>
    <n v="0.1"/>
    <n v="31.71"/>
    <n v="192.61800000000002"/>
    <n v="95.13"/>
    <n v="97.488000000000028"/>
    <n v="0.50612092327819835"/>
    <n v="2026"/>
    <s v="Q3"/>
    <n v="7"/>
    <s v="Jul"/>
  </r>
  <r>
    <n v="543"/>
    <d v="2026-07-16T00:00:00"/>
    <x v="2"/>
    <n v="2026"/>
    <n v="7"/>
    <x v="6"/>
    <x v="1"/>
    <x v="14"/>
    <x v="3"/>
    <s v="Returning"/>
    <x v="0"/>
    <s v="Commuter Helmet"/>
    <n v="1"/>
    <n v="83.03"/>
    <n v="0"/>
    <n v="42.41"/>
    <n v="83.03"/>
    <n v="42.41"/>
    <n v="40.620000000000005"/>
    <n v="0.48922076357942917"/>
    <n v="2026"/>
    <s v="Q3"/>
    <n v="7"/>
    <s v="Jul"/>
  </r>
  <r>
    <n v="972"/>
    <d v="2026-07-16T00:00:00"/>
    <x v="2"/>
    <n v="2026"/>
    <n v="7"/>
    <x v="6"/>
    <x v="3"/>
    <x v="4"/>
    <x v="0"/>
    <s v="Returning"/>
    <x v="4"/>
    <s v="Resistance Band Set"/>
    <n v="1"/>
    <n v="40.799999999999997"/>
    <n v="0"/>
    <n v="14.42"/>
    <n v="40.799999999999997"/>
    <n v="14.42"/>
    <n v="26.379999999999995"/>
    <n v="0.64656862745098032"/>
    <n v="2026"/>
    <s v="Q3"/>
    <n v="7"/>
    <s v="Jul"/>
  </r>
  <r>
    <n v="1146"/>
    <d v="2026-07-16T00:00:00"/>
    <x v="2"/>
    <n v="2026"/>
    <n v="7"/>
    <x v="6"/>
    <x v="1"/>
    <x v="6"/>
    <x v="3"/>
    <s v="Returning"/>
    <x v="3"/>
    <s v="Compact Sleeping Bag"/>
    <n v="2"/>
    <n v="125.34"/>
    <n v="0.15"/>
    <n v="59.04"/>
    <n v="213.078"/>
    <n v="118.08"/>
    <n v="94.998000000000005"/>
    <n v="0.44583673584321237"/>
    <n v="2026"/>
    <s v="Q3"/>
    <n v="7"/>
    <s v="Jul"/>
  </r>
  <r>
    <n v="1464"/>
    <d v="2026-07-16T00:00:00"/>
    <x v="2"/>
    <n v="2026"/>
    <n v="7"/>
    <x v="6"/>
    <x v="0"/>
    <x v="9"/>
    <x v="0"/>
    <s v="Returning"/>
    <x v="4"/>
    <s v="Weighted Vest"/>
    <n v="1"/>
    <n v="122.73"/>
    <n v="0.1"/>
    <n v="70.540000000000006"/>
    <n v="110.45700000000001"/>
    <n v="70.540000000000006"/>
    <n v="39.917000000000002"/>
    <n v="0.36138044668966202"/>
    <n v="2026"/>
    <s v="Q3"/>
    <n v="7"/>
    <s v="Jul"/>
  </r>
  <r>
    <n v="1581"/>
    <d v="2026-07-16T00:00:00"/>
    <x v="2"/>
    <n v="2026"/>
    <n v="7"/>
    <x v="6"/>
    <x v="2"/>
    <x v="5"/>
    <x v="2"/>
    <s v="New"/>
    <x v="1"/>
    <s v="Hiking Daypack 20L"/>
    <n v="5"/>
    <n v="92.72"/>
    <n v="0.1"/>
    <n v="46.2"/>
    <n v="417.24"/>
    <n v="231"/>
    <n v="186.24"/>
    <n v="0.44636180615473109"/>
    <n v="2026"/>
    <s v="Q3"/>
    <n v="7"/>
    <s v="Jul"/>
  </r>
  <r>
    <n v="1894"/>
    <d v="2026-07-16T00:00:00"/>
    <x v="2"/>
    <n v="2026"/>
    <n v="7"/>
    <x v="6"/>
    <x v="3"/>
    <x v="7"/>
    <x v="1"/>
    <s v="Business"/>
    <x v="4"/>
    <s v="Recovery Roller"/>
    <n v="5"/>
    <n v="36.29"/>
    <n v="0.05"/>
    <n v="13.52"/>
    <n v="172.37749999999997"/>
    <n v="67.599999999999994"/>
    <n v="104.77749999999997"/>
    <n v="0.60783744978317933"/>
    <n v="2026"/>
    <s v="Q3"/>
    <n v="7"/>
    <s v="Jul"/>
  </r>
  <r>
    <n v="2100"/>
    <d v="2026-07-16T00:00:00"/>
    <x v="2"/>
    <n v="2026"/>
    <n v="7"/>
    <x v="6"/>
    <x v="2"/>
    <x v="2"/>
    <x v="0"/>
    <s v="Business"/>
    <x v="0"/>
    <s v="Trail Bike Light"/>
    <n v="2"/>
    <n v="49.84"/>
    <n v="0.1"/>
    <n v="23.06"/>
    <n v="89.712000000000003"/>
    <n v="46.12"/>
    <n v="43.592000000000006"/>
    <n v="0.48591046905653651"/>
    <n v="2026"/>
    <s v="Q3"/>
    <n v="7"/>
    <s v="Jul"/>
  </r>
  <r>
    <n v="2902"/>
    <d v="2026-07-16T00:00:00"/>
    <x v="2"/>
    <n v="2026"/>
    <n v="7"/>
    <x v="6"/>
    <x v="1"/>
    <x v="12"/>
    <x v="3"/>
    <s v="Business"/>
    <x v="4"/>
    <s v="Recovery Roller"/>
    <n v="1"/>
    <n v="35.799999999999997"/>
    <n v="0"/>
    <n v="14.05"/>
    <n v="35.799999999999997"/>
    <n v="14.05"/>
    <n v="21.749999999999996"/>
    <n v="0.60754189944134074"/>
    <n v="2026"/>
    <s v="Q3"/>
    <n v="7"/>
    <s v="Jul"/>
  </r>
  <r>
    <n v="3115"/>
    <d v="2026-07-16T00:00:00"/>
    <x v="2"/>
    <n v="2026"/>
    <n v="7"/>
    <x v="6"/>
    <x v="3"/>
    <x v="13"/>
    <x v="0"/>
    <s v="New"/>
    <x v="3"/>
    <s v="Trail Tent 2P"/>
    <n v="1"/>
    <n v="195.12"/>
    <n v="0"/>
    <n v="101.14"/>
    <n v="195.12"/>
    <n v="101.14"/>
    <n v="93.98"/>
    <n v="0.48165231652316526"/>
    <n v="2026"/>
    <s v="Q3"/>
    <n v="7"/>
    <s v="Jul"/>
  </r>
  <r>
    <n v="3546"/>
    <d v="2026-07-16T00:00:00"/>
    <x v="2"/>
    <n v="2026"/>
    <n v="7"/>
    <x v="6"/>
    <x v="0"/>
    <x v="15"/>
    <x v="0"/>
    <s v="New"/>
    <x v="0"/>
    <s v="Compact Repair Kit"/>
    <n v="2"/>
    <n v="39.69"/>
    <n v="0.05"/>
    <n v="16.88"/>
    <n v="75.410999999999987"/>
    <n v="33.76"/>
    <n v="41.650999999999989"/>
    <n v="0.55231995332245953"/>
    <n v="2026"/>
    <s v="Q3"/>
    <n v="7"/>
    <s v="Jul"/>
  </r>
  <r>
    <n v="4224"/>
    <d v="2026-07-16T00:00:00"/>
    <x v="2"/>
    <n v="2026"/>
    <n v="7"/>
    <x v="6"/>
    <x v="2"/>
    <x v="3"/>
    <x v="2"/>
    <s v="Returning"/>
    <x v="3"/>
    <s v="Alpine Tent 4P"/>
    <n v="1"/>
    <n v="348.73"/>
    <n v="0.15"/>
    <n v="190.33"/>
    <n v="296.4205"/>
    <n v="190.33"/>
    <n v="106.09049999999999"/>
    <n v="0.35790540802677273"/>
    <n v="2026"/>
    <s v="Q3"/>
    <n v="7"/>
    <s v="Jul"/>
  </r>
  <r>
    <n v="4858"/>
    <d v="2026-07-16T00:00:00"/>
    <x v="2"/>
    <n v="2026"/>
    <n v="7"/>
    <x v="6"/>
    <x v="1"/>
    <x v="12"/>
    <x v="2"/>
    <s v="Returning"/>
    <x v="2"/>
    <s v="Insulated Bottle"/>
    <n v="1"/>
    <n v="35.5"/>
    <n v="0"/>
    <n v="13.26"/>
    <n v="35.5"/>
    <n v="13.26"/>
    <n v="22.240000000000002"/>
    <n v="0.62647887323943663"/>
    <n v="2026"/>
    <s v="Q3"/>
    <n v="7"/>
    <s v="Jul"/>
  </r>
  <r>
    <n v="768"/>
    <d v="2026-07-17T00:00:00"/>
    <x v="2"/>
    <n v="2026"/>
    <n v="7"/>
    <x v="6"/>
    <x v="0"/>
    <x v="9"/>
    <x v="0"/>
    <s v="Business"/>
    <x v="2"/>
    <s v="Packing Cube Set"/>
    <n v="1"/>
    <n v="46.44"/>
    <n v="0"/>
    <n v="18.47"/>
    <n v="46.44"/>
    <n v="18.47"/>
    <n v="27.97"/>
    <n v="0.60228251507321273"/>
    <n v="2026"/>
    <s v="Q3"/>
    <n v="7"/>
    <s v="Jul"/>
  </r>
  <r>
    <n v="1901"/>
    <d v="2026-07-17T00:00:00"/>
    <x v="2"/>
    <n v="2026"/>
    <n v="7"/>
    <x v="6"/>
    <x v="1"/>
    <x v="14"/>
    <x v="0"/>
    <s v="New"/>
    <x v="1"/>
    <s v="Trekking Poles"/>
    <n v="1"/>
    <n v="70.44"/>
    <n v="0.05"/>
    <n v="32.229999999999997"/>
    <n v="66.917999999999992"/>
    <n v="32.229999999999997"/>
    <n v="34.687999999999995"/>
    <n v="0.51836576108072563"/>
    <n v="2026"/>
    <s v="Q3"/>
    <n v="7"/>
    <s v="Jul"/>
  </r>
  <r>
    <n v="2226"/>
    <d v="2026-07-17T00:00:00"/>
    <x v="2"/>
    <n v="2026"/>
    <n v="7"/>
    <x v="6"/>
    <x v="0"/>
    <x v="15"/>
    <x v="2"/>
    <s v="New"/>
    <x v="1"/>
    <s v="Trekking Poles"/>
    <n v="1"/>
    <n v="69.78"/>
    <n v="0.05"/>
    <n v="32.83"/>
    <n v="66.290999999999997"/>
    <n v="32.83"/>
    <n v="33.460999999999999"/>
    <n v="0.50475931876121949"/>
    <n v="2026"/>
    <s v="Q3"/>
    <n v="7"/>
    <s v="Jul"/>
  </r>
  <r>
    <n v="2660"/>
    <d v="2026-07-17T00:00:00"/>
    <x v="2"/>
    <n v="2026"/>
    <n v="7"/>
    <x v="6"/>
    <x v="2"/>
    <x v="5"/>
    <x v="2"/>
    <s v="New"/>
    <x v="2"/>
    <s v="Insulated Bottle"/>
    <n v="4"/>
    <n v="35.450000000000003"/>
    <n v="0.1"/>
    <n v="13.83"/>
    <n v="127.62000000000002"/>
    <n v="55.32"/>
    <n v="72.300000000000011"/>
    <n v="0.56652562294311237"/>
    <n v="2026"/>
    <s v="Q3"/>
    <n v="7"/>
    <s v="Jul"/>
  </r>
  <r>
    <n v="3004"/>
    <d v="2026-07-17T00:00:00"/>
    <x v="2"/>
    <n v="2026"/>
    <n v="7"/>
    <x v="6"/>
    <x v="3"/>
    <x v="8"/>
    <x v="0"/>
    <s v="Returning"/>
    <x v="0"/>
    <s v="Trail Bike Light"/>
    <n v="1"/>
    <n v="50.82"/>
    <n v="0.05"/>
    <n v="22.36"/>
    <n v="48.278999999999996"/>
    <n v="22.36"/>
    <n v="25.918999999999997"/>
    <n v="0.5368586756146565"/>
    <n v="2026"/>
    <s v="Q3"/>
    <n v="7"/>
    <s v="Jul"/>
  </r>
  <r>
    <n v="4020"/>
    <d v="2026-07-17T00:00:00"/>
    <x v="2"/>
    <n v="2026"/>
    <n v="7"/>
    <x v="6"/>
    <x v="2"/>
    <x v="2"/>
    <x v="0"/>
    <s v="Returning"/>
    <x v="3"/>
    <s v="Compact Sleeping Bag"/>
    <n v="1"/>
    <n v="126.13"/>
    <n v="0.15"/>
    <n v="60.43"/>
    <n v="107.2105"/>
    <n v="60.43"/>
    <n v="46.780499999999996"/>
    <n v="0.43634252242084498"/>
    <n v="2026"/>
    <s v="Q3"/>
    <n v="7"/>
    <s v="Jul"/>
  </r>
  <r>
    <n v="4154"/>
    <d v="2026-07-17T00:00:00"/>
    <x v="2"/>
    <n v="2026"/>
    <n v="7"/>
    <x v="6"/>
    <x v="2"/>
    <x v="10"/>
    <x v="0"/>
    <s v="Returning"/>
    <x v="1"/>
    <s v="Trekking Poles"/>
    <n v="3"/>
    <n v="72.150000000000006"/>
    <n v="0"/>
    <n v="33.01"/>
    <n v="216.45000000000002"/>
    <n v="99.03"/>
    <n v="117.42000000000002"/>
    <n v="0.54248094248094247"/>
    <n v="2026"/>
    <s v="Q3"/>
    <n v="7"/>
    <s v="Jul"/>
  </r>
  <r>
    <n v="4957"/>
    <d v="2026-07-17T00:00:00"/>
    <x v="2"/>
    <n v="2026"/>
    <n v="7"/>
    <x v="6"/>
    <x v="1"/>
    <x v="1"/>
    <x v="0"/>
    <s v="Returning"/>
    <x v="4"/>
    <s v="Recovery Roller"/>
    <n v="1"/>
    <n v="35.58"/>
    <n v="0"/>
    <n v="13.68"/>
    <n v="35.58"/>
    <n v="13.68"/>
    <n v="21.9"/>
    <n v="0.61551433389544685"/>
    <n v="2026"/>
    <s v="Q3"/>
    <n v="7"/>
    <s v="Jul"/>
  </r>
  <r>
    <n v="945"/>
    <d v="2026-07-18T00:00:00"/>
    <x v="2"/>
    <n v="2026"/>
    <n v="7"/>
    <x v="6"/>
    <x v="2"/>
    <x v="3"/>
    <x v="0"/>
    <s v="New"/>
    <x v="1"/>
    <s v="Summit Backpack 45L"/>
    <n v="1"/>
    <n v="154.9"/>
    <n v="0.05"/>
    <n v="77.819999999999993"/>
    <n v="147.155"/>
    <n v="77.819999999999993"/>
    <n v="69.335000000000008"/>
    <n v="0.47116985491488572"/>
    <n v="2026"/>
    <s v="Q3"/>
    <n v="7"/>
    <s v="Jul"/>
  </r>
  <r>
    <n v="1726"/>
    <d v="2026-07-18T00:00:00"/>
    <x v="2"/>
    <n v="2026"/>
    <n v="7"/>
    <x v="6"/>
    <x v="1"/>
    <x v="14"/>
    <x v="2"/>
    <s v="Business"/>
    <x v="3"/>
    <s v="Portable Camp Stove"/>
    <n v="2"/>
    <n v="80.98"/>
    <n v="0.05"/>
    <n v="39.85"/>
    <n v="153.86199999999999"/>
    <n v="79.7"/>
    <n v="74.161999999999992"/>
    <n v="0.48200335365457353"/>
    <n v="2026"/>
    <s v="Q3"/>
    <n v="7"/>
    <s v="Jul"/>
  </r>
  <r>
    <n v="1790"/>
    <d v="2026-07-18T00:00:00"/>
    <x v="2"/>
    <n v="2026"/>
    <n v="7"/>
    <x v="6"/>
    <x v="1"/>
    <x v="12"/>
    <x v="0"/>
    <s v="New"/>
    <x v="1"/>
    <s v="Hiking Daypack 20L"/>
    <n v="1"/>
    <n v="91.36"/>
    <n v="0"/>
    <n v="44.86"/>
    <n v="91.36"/>
    <n v="44.86"/>
    <n v="46.5"/>
    <n v="0.50897548161120842"/>
    <n v="2026"/>
    <s v="Q3"/>
    <n v="7"/>
    <s v="Jul"/>
  </r>
  <r>
    <n v="2193"/>
    <d v="2026-07-18T00:00:00"/>
    <x v="2"/>
    <n v="2026"/>
    <n v="7"/>
    <x v="6"/>
    <x v="2"/>
    <x v="2"/>
    <x v="0"/>
    <s v="Returning"/>
    <x v="0"/>
    <s v="Compact Repair Kit"/>
    <n v="2"/>
    <n v="39.409999999999997"/>
    <n v="0"/>
    <n v="16.8"/>
    <n v="78.819999999999993"/>
    <n v="33.6"/>
    <n v="45.219999999999992"/>
    <n v="0.57371225577264651"/>
    <n v="2026"/>
    <s v="Q3"/>
    <n v="7"/>
    <s v="Jul"/>
  </r>
  <r>
    <n v="2781"/>
    <d v="2026-07-18T00:00:00"/>
    <x v="2"/>
    <n v="2026"/>
    <n v="7"/>
    <x v="6"/>
    <x v="0"/>
    <x v="0"/>
    <x v="0"/>
    <s v="Returning"/>
    <x v="2"/>
    <s v="Carry-On Duffel"/>
    <n v="2"/>
    <n v="134.99"/>
    <n v="0"/>
    <n v="68.77"/>
    <n v="269.98"/>
    <n v="137.54"/>
    <n v="132.44000000000003"/>
    <n v="0.49055485591525305"/>
    <n v="2026"/>
    <s v="Q3"/>
    <n v="7"/>
    <s v="Jul"/>
  </r>
  <r>
    <n v="3043"/>
    <d v="2026-07-18T00:00:00"/>
    <x v="2"/>
    <n v="2026"/>
    <n v="7"/>
    <x v="6"/>
    <x v="1"/>
    <x v="12"/>
    <x v="3"/>
    <s v="New"/>
    <x v="0"/>
    <s v="Compact Repair Kit"/>
    <n v="2"/>
    <n v="40.93"/>
    <n v="0.05"/>
    <n v="16.89"/>
    <n v="77.766999999999996"/>
    <n v="33.78"/>
    <n v="43.986999999999995"/>
    <n v="0.56562552239381736"/>
    <n v="2026"/>
    <s v="Q3"/>
    <n v="7"/>
    <s v="Jul"/>
  </r>
  <r>
    <n v="3102"/>
    <d v="2026-07-18T00:00:00"/>
    <x v="2"/>
    <n v="2026"/>
    <n v="7"/>
    <x v="6"/>
    <x v="3"/>
    <x v="13"/>
    <x v="3"/>
    <s v="Returning"/>
    <x v="1"/>
    <s v="Hiking Daypack 20L"/>
    <n v="1"/>
    <n v="90.02"/>
    <n v="0.05"/>
    <n v="45.83"/>
    <n v="85.518999999999991"/>
    <n v="45.83"/>
    <n v="39.688999999999993"/>
    <n v="0.46409569803201622"/>
    <n v="2026"/>
    <s v="Q3"/>
    <n v="7"/>
    <s v="Jul"/>
  </r>
  <r>
    <n v="3156"/>
    <d v="2026-07-18T00:00:00"/>
    <x v="2"/>
    <n v="2026"/>
    <n v="7"/>
    <x v="6"/>
    <x v="0"/>
    <x v="0"/>
    <x v="2"/>
    <s v="Returning"/>
    <x v="4"/>
    <s v="Training Mat"/>
    <n v="2"/>
    <n v="50.73"/>
    <n v="0"/>
    <n v="21.87"/>
    <n v="101.46"/>
    <n v="43.74"/>
    <n v="57.719999999999992"/>
    <n v="0.56889414547604966"/>
    <n v="2026"/>
    <s v="Q3"/>
    <n v="7"/>
    <s v="Jul"/>
  </r>
  <r>
    <n v="3308"/>
    <d v="2026-07-18T00:00:00"/>
    <x v="2"/>
    <n v="2026"/>
    <n v="7"/>
    <x v="6"/>
    <x v="3"/>
    <x v="13"/>
    <x v="2"/>
    <s v="New"/>
    <x v="4"/>
    <s v="Weighted Vest"/>
    <n v="3"/>
    <n v="121.05"/>
    <n v="0.05"/>
    <n v="68.56"/>
    <n v="344.99249999999995"/>
    <n v="205.68"/>
    <n v="139.31249999999994"/>
    <n v="0.40381312637231231"/>
    <n v="2026"/>
    <s v="Q3"/>
    <n v="7"/>
    <s v="Jul"/>
  </r>
  <r>
    <n v="3329"/>
    <d v="2026-07-18T00:00:00"/>
    <x v="2"/>
    <n v="2026"/>
    <n v="7"/>
    <x v="6"/>
    <x v="1"/>
    <x v="11"/>
    <x v="0"/>
    <s v="New"/>
    <x v="0"/>
    <s v="Commuter Helmet"/>
    <n v="2"/>
    <n v="81.739999999999995"/>
    <n v="0"/>
    <n v="42.75"/>
    <n v="163.47999999999999"/>
    <n v="85.5"/>
    <n v="77.97999999999999"/>
    <n v="0.47700024467824809"/>
    <n v="2026"/>
    <s v="Q3"/>
    <n v="7"/>
    <s v="Jul"/>
  </r>
  <r>
    <n v="4102"/>
    <d v="2026-07-18T00:00:00"/>
    <x v="2"/>
    <n v="2026"/>
    <n v="7"/>
    <x v="6"/>
    <x v="1"/>
    <x v="12"/>
    <x v="0"/>
    <s v="Returning"/>
    <x v="1"/>
    <s v="Summit Backpack 45L"/>
    <n v="3"/>
    <n v="154.01"/>
    <n v="0.1"/>
    <n v="78.78"/>
    <n v="415.827"/>
    <n v="236.34"/>
    <n v="179.48699999999999"/>
    <n v="0.43163863818366771"/>
    <n v="2026"/>
    <s v="Q3"/>
    <n v="7"/>
    <s v="Jul"/>
  </r>
  <r>
    <n v="4109"/>
    <d v="2026-07-18T00:00:00"/>
    <x v="2"/>
    <n v="2026"/>
    <n v="7"/>
    <x v="6"/>
    <x v="1"/>
    <x v="12"/>
    <x v="3"/>
    <s v="New"/>
    <x v="0"/>
    <s v="Cycling Pack 12L"/>
    <n v="4"/>
    <n v="101.61"/>
    <n v="0"/>
    <n v="51.68"/>
    <n v="406.44"/>
    <n v="206.72"/>
    <n v="199.72"/>
    <n v="0.49138864285011319"/>
    <n v="2026"/>
    <s v="Q3"/>
    <n v="7"/>
    <s v="Jul"/>
  </r>
  <r>
    <n v="4813"/>
    <d v="2026-07-18T00:00:00"/>
    <x v="2"/>
    <n v="2026"/>
    <n v="7"/>
    <x v="6"/>
    <x v="2"/>
    <x v="10"/>
    <x v="2"/>
    <s v="Returning"/>
    <x v="4"/>
    <s v="Recovery Roller"/>
    <n v="2"/>
    <n v="36.869999999999997"/>
    <n v="0.15"/>
    <n v="13.94"/>
    <n v="62.678999999999995"/>
    <n v="27.88"/>
    <n v="34.798999999999992"/>
    <n v="0.55519392459994565"/>
    <n v="2026"/>
    <s v="Q3"/>
    <n v="7"/>
    <s v="Jul"/>
  </r>
  <r>
    <n v="5054"/>
    <d v="2026-07-18T00:00:00"/>
    <x v="2"/>
    <n v="2026"/>
    <n v="7"/>
    <x v="6"/>
    <x v="3"/>
    <x v="8"/>
    <x v="0"/>
    <s v="New"/>
    <x v="3"/>
    <s v="Compact Sleeping Bag"/>
    <n v="2"/>
    <n v="121.06"/>
    <n v="0"/>
    <n v="59.62"/>
    <n v="242.12"/>
    <n v="119.24"/>
    <n v="122.88000000000001"/>
    <n v="0.50751693375185858"/>
    <n v="2026"/>
    <s v="Q3"/>
    <n v="7"/>
    <s v="Jul"/>
  </r>
  <r>
    <n v="138"/>
    <d v="2026-07-19T00:00:00"/>
    <x v="2"/>
    <n v="2026"/>
    <n v="7"/>
    <x v="6"/>
    <x v="1"/>
    <x v="12"/>
    <x v="0"/>
    <s v="New"/>
    <x v="1"/>
    <s v="Trekking Poles"/>
    <n v="2"/>
    <n v="71.81"/>
    <n v="0"/>
    <n v="32.35"/>
    <n v="143.62"/>
    <n v="64.7"/>
    <n v="78.92"/>
    <n v="0.54950563988302459"/>
    <n v="2026"/>
    <s v="Q3"/>
    <n v="7"/>
    <s v="Jul"/>
  </r>
  <r>
    <n v="433"/>
    <d v="2026-07-19T00:00:00"/>
    <x v="2"/>
    <n v="2026"/>
    <n v="7"/>
    <x v="6"/>
    <x v="1"/>
    <x v="12"/>
    <x v="0"/>
    <s v="New"/>
    <x v="1"/>
    <s v="Trail Boots"/>
    <n v="4"/>
    <n v="145.18"/>
    <n v="0"/>
    <n v="79.540000000000006"/>
    <n v="580.72"/>
    <n v="318.16000000000003"/>
    <n v="262.56"/>
    <n v="0.45212839234054275"/>
    <n v="2026"/>
    <s v="Q3"/>
    <n v="7"/>
    <s v="Jul"/>
  </r>
  <r>
    <n v="484"/>
    <d v="2026-07-19T00:00:00"/>
    <x v="2"/>
    <n v="2026"/>
    <n v="7"/>
    <x v="6"/>
    <x v="1"/>
    <x v="12"/>
    <x v="0"/>
    <s v="New"/>
    <x v="4"/>
    <s v="Recovery Roller"/>
    <n v="2"/>
    <n v="36.07"/>
    <n v="0"/>
    <n v="13.6"/>
    <n v="72.14"/>
    <n v="27.2"/>
    <n v="44.94"/>
    <n v="0.62295536456889378"/>
    <n v="2026"/>
    <s v="Q3"/>
    <n v="7"/>
    <s v="Jul"/>
  </r>
  <r>
    <n v="492"/>
    <d v="2026-07-19T00:00:00"/>
    <x v="2"/>
    <n v="2026"/>
    <n v="7"/>
    <x v="6"/>
    <x v="1"/>
    <x v="14"/>
    <x v="2"/>
    <s v="New"/>
    <x v="1"/>
    <s v="Trekking Poles"/>
    <n v="3"/>
    <n v="72.23"/>
    <n v="0.1"/>
    <n v="31.67"/>
    <n v="195.02100000000002"/>
    <n v="95.01"/>
    <n v="100.01100000000001"/>
    <n v="0.5128216961250327"/>
    <n v="2026"/>
    <s v="Q3"/>
    <n v="7"/>
    <s v="Jul"/>
  </r>
  <r>
    <n v="626"/>
    <d v="2026-07-19T00:00:00"/>
    <x v="2"/>
    <n v="2026"/>
    <n v="7"/>
    <x v="6"/>
    <x v="1"/>
    <x v="14"/>
    <x v="2"/>
    <s v="Returning"/>
    <x v="2"/>
    <s v="Insulated Bottle"/>
    <n v="1"/>
    <n v="36.549999999999997"/>
    <n v="0.1"/>
    <n v="13.2"/>
    <n v="32.894999999999996"/>
    <n v="13.2"/>
    <n v="19.694999999999997"/>
    <n v="0.59872321021431829"/>
    <n v="2026"/>
    <s v="Q3"/>
    <n v="7"/>
    <s v="Jul"/>
  </r>
  <r>
    <n v="1409"/>
    <d v="2026-07-19T00:00:00"/>
    <x v="2"/>
    <n v="2026"/>
    <n v="7"/>
    <x v="6"/>
    <x v="1"/>
    <x v="14"/>
    <x v="0"/>
    <s v="New"/>
    <x v="3"/>
    <s v="Compact Sleeping Bag"/>
    <n v="5"/>
    <n v="124.68"/>
    <n v="0.05"/>
    <n v="60.61"/>
    <n v="592.23"/>
    <n v="303.05"/>
    <n v="289.18"/>
    <n v="0.48829002245749115"/>
    <n v="2026"/>
    <s v="Q3"/>
    <n v="7"/>
    <s v="Jul"/>
  </r>
  <r>
    <n v="1486"/>
    <d v="2026-07-19T00:00:00"/>
    <x v="2"/>
    <n v="2026"/>
    <n v="7"/>
    <x v="6"/>
    <x v="3"/>
    <x v="8"/>
    <x v="0"/>
    <s v="Returning"/>
    <x v="0"/>
    <s v="Cycling Pack 12L"/>
    <n v="1"/>
    <n v="101.7"/>
    <n v="0.05"/>
    <n v="49.92"/>
    <n v="96.614999999999995"/>
    <n v="49.92"/>
    <n v="46.694999999999993"/>
    <n v="0.48331004502406455"/>
    <n v="2026"/>
    <s v="Q3"/>
    <n v="7"/>
    <s v="Jul"/>
  </r>
  <r>
    <n v="1940"/>
    <d v="2026-07-19T00:00:00"/>
    <x v="2"/>
    <n v="2026"/>
    <n v="7"/>
    <x v="6"/>
    <x v="2"/>
    <x v="16"/>
    <x v="0"/>
    <s v="New"/>
    <x v="4"/>
    <s v="Training Mat"/>
    <n v="2"/>
    <n v="50.24"/>
    <n v="0.05"/>
    <n v="21.88"/>
    <n v="95.456000000000003"/>
    <n v="43.76"/>
    <n v="51.696000000000005"/>
    <n v="0.54156889037881328"/>
    <n v="2026"/>
    <s v="Q3"/>
    <n v="7"/>
    <s v="Jul"/>
  </r>
  <r>
    <n v="2215"/>
    <d v="2026-07-19T00:00:00"/>
    <x v="2"/>
    <n v="2026"/>
    <n v="7"/>
    <x v="6"/>
    <x v="3"/>
    <x v="13"/>
    <x v="2"/>
    <s v="Returning"/>
    <x v="4"/>
    <s v="Recovery Roller"/>
    <n v="3"/>
    <n v="35.53"/>
    <n v="0"/>
    <n v="14"/>
    <n v="106.59"/>
    <n v="42"/>
    <n v="64.59"/>
    <n v="0.60596678862932729"/>
    <n v="2026"/>
    <s v="Q3"/>
    <n v="7"/>
    <s v="Jul"/>
  </r>
  <r>
    <n v="2555"/>
    <d v="2026-07-19T00:00:00"/>
    <x v="2"/>
    <n v="2026"/>
    <n v="7"/>
    <x v="6"/>
    <x v="2"/>
    <x v="2"/>
    <x v="3"/>
    <s v="New"/>
    <x v="2"/>
    <s v="Packing Cube Set"/>
    <n v="2"/>
    <n v="46.89"/>
    <n v="0.1"/>
    <n v="18.53"/>
    <n v="84.402000000000001"/>
    <n v="37.06"/>
    <n v="47.341999999999999"/>
    <n v="0.56091087888912583"/>
    <n v="2026"/>
    <s v="Q3"/>
    <n v="7"/>
    <s v="Jul"/>
  </r>
  <r>
    <n v="4710"/>
    <d v="2026-07-19T00:00:00"/>
    <x v="2"/>
    <n v="2026"/>
    <n v="7"/>
    <x v="6"/>
    <x v="0"/>
    <x v="0"/>
    <x v="2"/>
    <s v="Returning"/>
    <x v="3"/>
    <s v="Trail Tent 2P"/>
    <n v="1"/>
    <n v="197.29"/>
    <n v="0.1"/>
    <n v="104.7"/>
    <n v="177.56100000000001"/>
    <n v="104.7"/>
    <n v="72.861000000000004"/>
    <n v="0.4103434875901803"/>
    <n v="2026"/>
    <s v="Q3"/>
    <n v="7"/>
    <s v="Jul"/>
  </r>
  <r>
    <n v="4974"/>
    <d v="2026-07-19T00:00:00"/>
    <x v="2"/>
    <n v="2026"/>
    <n v="7"/>
    <x v="6"/>
    <x v="0"/>
    <x v="9"/>
    <x v="2"/>
    <s v="Business"/>
    <x v="1"/>
    <s v="Trekking Poles"/>
    <n v="1"/>
    <n v="70.52"/>
    <n v="0.1"/>
    <n v="33.28"/>
    <n v="63.467999999999996"/>
    <n v="33.28"/>
    <n v="30.187999999999995"/>
    <n v="0.47564126804058732"/>
    <n v="2026"/>
    <s v="Q3"/>
    <n v="7"/>
    <s v="Jul"/>
  </r>
  <r>
    <n v="5048"/>
    <d v="2026-07-19T00:00:00"/>
    <x v="2"/>
    <n v="2026"/>
    <n v="7"/>
    <x v="6"/>
    <x v="1"/>
    <x v="12"/>
    <x v="3"/>
    <s v="New"/>
    <x v="4"/>
    <s v="Training Mat"/>
    <n v="3"/>
    <n v="49.9"/>
    <n v="0.05"/>
    <n v="22.27"/>
    <n v="142.21499999999997"/>
    <n v="66.81"/>
    <n v="75.404999999999973"/>
    <n v="0.53021833139964125"/>
    <n v="2026"/>
    <s v="Q3"/>
    <n v="7"/>
    <s v="Jul"/>
  </r>
  <r>
    <n v="1"/>
    <d v="2026-07-20T00:00:00"/>
    <x v="2"/>
    <n v="2026"/>
    <n v="7"/>
    <x v="6"/>
    <x v="3"/>
    <x v="7"/>
    <x v="2"/>
    <s v="New"/>
    <x v="1"/>
    <s v="Summit Backpack 45L"/>
    <n v="3"/>
    <n v="156.25"/>
    <n v="0"/>
    <n v="79.900000000000006"/>
    <n v="468.75"/>
    <n v="239.70000000000002"/>
    <n v="229.04999999999998"/>
    <n v="0.48863999999999996"/>
    <n v="2026"/>
    <s v="Q3"/>
    <n v="7"/>
    <s v="Jul"/>
  </r>
  <r>
    <n v="270"/>
    <d v="2026-07-20T00:00:00"/>
    <x v="2"/>
    <n v="2026"/>
    <n v="7"/>
    <x v="6"/>
    <x v="2"/>
    <x v="2"/>
    <x v="3"/>
    <s v="Returning"/>
    <x v="3"/>
    <s v="Compact Sleeping Bag"/>
    <n v="3"/>
    <n v="120.14"/>
    <n v="0"/>
    <n v="58.9"/>
    <n v="360.42"/>
    <n v="176.7"/>
    <n v="183.72000000000003"/>
    <n v="0.5097386382553688"/>
    <n v="2026"/>
    <s v="Q3"/>
    <n v="7"/>
    <s v="Jul"/>
  </r>
  <r>
    <n v="2130"/>
    <d v="2026-07-20T00:00:00"/>
    <x v="2"/>
    <n v="2026"/>
    <n v="7"/>
    <x v="6"/>
    <x v="1"/>
    <x v="14"/>
    <x v="2"/>
    <s v="Returning"/>
    <x v="1"/>
    <s v="Trail Boots"/>
    <n v="1"/>
    <n v="145.21"/>
    <n v="0"/>
    <n v="80.52"/>
    <n v="145.21"/>
    <n v="80.52"/>
    <n v="64.690000000000012"/>
    <n v="0.44549273466014744"/>
    <n v="2026"/>
    <s v="Q3"/>
    <n v="7"/>
    <s v="Jul"/>
  </r>
  <r>
    <n v="2474"/>
    <d v="2026-07-20T00:00:00"/>
    <x v="2"/>
    <n v="2026"/>
    <n v="7"/>
    <x v="6"/>
    <x v="2"/>
    <x v="2"/>
    <x v="2"/>
    <s v="Returning"/>
    <x v="0"/>
    <s v="Compact Repair Kit"/>
    <n v="2"/>
    <n v="39.78"/>
    <n v="0.1"/>
    <n v="16.260000000000002"/>
    <n v="71.603999999999999"/>
    <n v="32.520000000000003"/>
    <n v="39.083999999999996"/>
    <n v="0.54583542818836928"/>
    <n v="2026"/>
    <s v="Q3"/>
    <n v="7"/>
    <s v="Jul"/>
  </r>
  <r>
    <n v="2514"/>
    <d v="2026-07-20T00:00:00"/>
    <x v="2"/>
    <n v="2026"/>
    <n v="7"/>
    <x v="6"/>
    <x v="1"/>
    <x v="6"/>
    <x v="0"/>
    <s v="New"/>
    <x v="2"/>
    <s v="Travel Backpack 35L"/>
    <n v="2"/>
    <n v="161.97"/>
    <n v="0.1"/>
    <n v="88.57"/>
    <n v="291.54599999999999"/>
    <n v="177.14"/>
    <n v="114.40600000000001"/>
    <n v="0.39241148909606033"/>
    <n v="2026"/>
    <s v="Q3"/>
    <n v="7"/>
    <s v="Jul"/>
  </r>
  <r>
    <n v="2616"/>
    <d v="2026-07-20T00:00:00"/>
    <x v="2"/>
    <n v="2026"/>
    <n v="7"/>
    <x v="6"/>
    <x v="2"/>
    <x v="3"/>
    <x v="2"/>
    <s v="New"/>
    <x v="4"/>
    <s v="Weighted Vest"/>
    <n v="2"/>
    <n v="125.37"/>
    <n v="0"/>
    <n v="68.040000000000006"/>
    <n v="250.74"/>
    <n v="136.08000000000001"/>
    <n v="114.66"/>
    <n v="0.457286432160804"/>
    <n v="2026"/>
    <s v="Q3"/>
    <n v="7"/>
    <s v="Jul"/>
  </r>
  <r>
    <n v="2632"/>
    <d v="2026-07-20T00:00:00"/>
    <x v="2"/>
    <n v="2026"/>
    <n v="7"/>
    <x v="6"/>
    <x v="0"/>
    <x v="15"/>
    <x v="0"/>
    <s v="New"/>
    <x v="3"/>
    <s v="Trail Tent 2P"/>
    <n v="1"/>
    <n v="196.57"/>
    <n v="0"/>
    <n v="104.78"/>
    <n v="196.57"/>
    <n v="104.78"/>
    <n v="91.789999999999992"/>
    <n v="0.46695833545301924"/>
    <n v="2026"/>
    <s v="Q3"/>
    <n v="7"/>
    <s v="Jul"/>
  </r>
  <r>
    <n v="3725"/>
    <d v="2026-07-20T00:00:00"/>
    <x v="2"/>
    <n v="2026"/>
    <n v="7"/>
    <x v="6"/>
    <x v="2"/>
    <x v="16"/>
    <x v="0"/>
    <s v="Returning"/>
    <x v="3"/>
    <s v="Trail Tent 2P"/>
    <n v="2"/>
    <n v="195.74"/>
    <n v="0.05"/>
    <n v="107.17"/>
    <n v="371.90600000000001"/>
    <n v="214.34"/>
    <n v="157.566"/>
    <n v="0.4236715729243411"/>
    <n v="2026"/>
    <s v="Q3"/>
    <n v="7"/>
    <s v="Jul"/>
  </r>
  <r>
    <n v="3834"/>
    <d v="2026-07-20T00:00:00"/>
    <x v="2"/>
    <n v="2026"/>
    <n v="7"/>
    <x v="6"/>
    <x v="1"/>
    <x v="14"/>
    <x v="2"/>
    <s v="New"/>
    <x v="3"/>
    <s v="Trail Tent 2P"/>
    <n v="3"/>
    <n v="192.28"/>
    <n v="0"/>
    <n v="104.3"/>
    <n v="576.84"/>
    <n v="312.89999999999998"/>
    <n v="263.94000000000005"/>
    <n v="0.45756188891200339"/>
    <n v="2026"/>
    <s v="Q3"/>
    <n v="7"/>
    <s v="Jul"/>
  </r>
  <r>
    <n v="159"/>
    <d v="2026-07-21T00:00:00"/>
    <x v="2"/>
    <n v="2026"/>
    <n v="7"/>
    <x v="6"/>
    <x v="1"/>
    <x v="1"/>
    <x v="0"/>
    <s v="Returning"/>
    <x v="1"/>
    <s v="Trekking Poles"/>
    <n v="2"/>
    <n v="70.150000000000006"/>
    <n v="0.05"/>
    <n v="32.950000000000003"/>
    <n v="133.285"/>
    <n v="65.900000000000006"/>
    <n v="67.384999999999991"/>
    <n v="0.50557076940390888"/>
    <n v="2026"/>
    <s v="Q3"/>
    <n v="7"/>
    <s v="Jul"/>
  </r>
  <r>
    <n v="435"/>
    <d v="2026-07-21T00:00:00"/>
    <x v="2"/>
    <n v="2026"/>
    <n v="7"/>
    <x v="6"/>
    <x v="2"/>
    <x v="2"/>
    <x v="0"/>
    <s v="Returning"/>
    <x v="3"/>
    <s v="Alpine Tent 4P"/>
    <n v="2"/>
    <n v="342.38"/>
    <n v="0.05"/>
    <n v="192.01"/>
    <n v="650.52199999999993"/>
    <n v="384.02"/>
    <n v="266.50199999999995"/>
    <n v="0.40967407712575438"/>
    <n v="2026"/>
    <s v="Q3"/>
    <n v="7"/>
    <s v="Jul"/>
  </r>
  <r>
    <n v="1467"/>
    <d v="2026-07-21T00:00:00"/>
    <x v="2"/>
    <n v="2026"/>
    <n v="7"/>
    <x v="6"/>
    <x v="1"/>
    <x v="14"/>
    <x v="3"/>
    <s v="New"/>
    <x v="4"/>
    <s v="Training Mat"/>
    <n v="1"/>
    <n v="50.59"/>
    <n v="0.05"/>
    <n v="22.04"/>
    <n v="48.060499999999998"/>
    <n v="22.04"/>
    <n v="26.020499999999998"/>
    <n v="0.54141134611583319"/>
    <n v="2026"/>
    <s v="Q3"/>
    <n v="7"/>
    <s v="Jul"/>
  </r>
  <r>
    <n v="1552"/>
    <d v="2026-07-21T00:00:00"/>
    <x v="2"/>
    <n v="2026"/>
    <n v="7"/>
    <x v="6"/>
    <x v="3"/>
    <x v="4"/>
    <x v="2"/>
    <s v="New"/>
    <x v="2"/>
    <s v="Packing Cube Set"/>
    <n v="2"/>
    <n v="46.34"/>
    <n v="0.1"/>
    <n v="18.41"/>
    <n v="83.412000000000006"/>
    <n v="36.82"/>
    <n v="46.592000000000006"/>
    <n v="0.55857670359180933"/>
    <n v="2026"/>
    <s v="Q3"/>
    <n v="7"/>
    <s v="Jul"/>
  </r>
  <r>
    <n v="1745"/>
    <d v="2026-07-21T00:00:00"/>
    <x v="2"/>
    <n v="2026"/>
    <n v="7"/>
    <x v="6"/>
    <x v="1"/>
    <x v="6"/>
    <x v="3"/>
    <s v="New"/>
    <x v="1"/>
    <s v="Hiking Daypack 20L"/>
    <n v="1"/>
    <n v="91.45"/>
    <n v="0"/>
    <n v="44.16"/>
    <n v="91.45"/>
    <n v="44.16"/>
    <n v="47.290000000000006"/>
    <n v="0.51711317659923461"/>
    <n v="2026"/>
    <s v="Q3"/>
    <n v="7"/>
    <s v="Jul"/>
  </r>
  <r>
    <n v="2174"/>
    <d v="2026-07-21T00:00:00"/>
    <x v="2"/>
    <n v="2026"/>
    <n v="7"/>
    <x v="6"/>
    <x v="3"/>
    <x v="8"/>
    <x v="3"/>
    <s v="Returning"/>
    <x v="0"/>
    <s v="Compact Repair Kit"/>
    <n v="3"/>
    <n v="40.28"/>
    <n v="0"/>
    <n v="17.12"/>
    <n v="120.84"/>
    <n v="51.36"/>
    <n v="69.48"/>
    <n v="0.57497517378351537"/>
    <n v="2026"/>
    <s v="Q3"/>
    <n v="7"/>
    <s v="Jul"/>
  </r>
  <r>
    <n v="3444"/>
    <d v="2026-07-21T00:00:00"/>
    <x v="2"/>
    <n v="2026"/>
    <n v="7"/>
    <x v="6"/>
    <x v="1"/>
    <x v="14"/>
    <x v="0"/>
    <s v="Returning"/>
    <x v="4"/>
    <s v="Recovery Roller"/>
    <n v="2"/>
    <n v="36.93"/>
    <n v="0"/>
    <n v="13.63"/>
    <n v="73.86"/>
    <n v="27.26"/>
    <n v="46.599999999999994"/>
    <n v="0.63092336853506625"/>
    <n v="2026"/>
    <s v="Q3"/>
    <n v="7"/>
    <s v="Jul"/>
  </r>
  <r>
    <n v="3646"/>
    <d v="2026-07-21T00:00:00"/>
    <x v="2"/>
    <n v="2026"/>
    <n v="7"/>
    <x v="6"/>
    <x v="2"/>
    <x v="2"/>
    <x v="3"/>
    <s v="Returning"/>
    <x v="1"/>
    <s v="Trail Boots"/>
    <n v="1"/>
    <n v="143.69"/>
    <n v="0"/>
    <n v="80.87"/>
    <n v="143.69"/>
    <n v="80.87"/>
    <n v="62.819999999999993"/>
    <n v="0.43719117544714309"/>
    <n v="2026"/>
    <s v="Q3"/>
    <n v="7"/>
    <s v="Jul"/>
  </r>
  <r>
    <n v="4558"/>
    <d v="2026-07-21T00:00:00"/>
    <x v="2"/>
    <n v="2026"/>
    <n v="7"/>
    <x v="6"/>
    <x v="1"/>
    <x v="14"/>
    <x v="3"/>
    <s v="New"/>
    <x v="1"/>
    <s v="Trail Boots"/>
    <n v="2"/>
    <n v="147.09"/>
    <n v="0"/>
    <n v="81.58"/>
    <n v="294.18"/>
    <n v="163.16"/>
    <n v="131.02000000000001"/>
    <n v="0.44537358080087025"/>
    <n v="2026"/>
    <s v="Q3"/>
    <n v="7"/>
    <s v="Jul"/>
  </r>
  <r>
    <n v="4564"/>
    <d v="2026-07-21T00:00:00"/>
    <x v="2"/>
    <n v="2026"/>
    <n v="7"/>
    <x v="6"/>
    <x v="2"/>
    <x v="5"/>
    <x v="0"/>
    <s v="New"/>
    <x v="1"/>
    <s v="Summit Backpack 45L"/>
    <n v="1"/>
    <n v="153.88"/>
    <n v="0"/>
    <n v="80.98"/>
    <n v="153.88"/>
    <n v="80.98"/>
    <n v="72.899999999999991"/>
    <n v="0.47374577592929551"/>
    <n v="2026"/>
    <s v="Q3"/>
    <n v="7"/>
    <s v="Jul"/>
  </r>
  <r>
    <n v="4616"/>
    <d v="2026-07-21T00:00:00"/>
    <x v="2"/>
    <n v="2026"/>
    <n v="7"/>
    <x v="6"/>
    <x v="3"/>
    <x v="13"/>
    <x v="3"/>
    <s v="New"/>
    <x v="1"/>
    <s v="Trekking Poles"/>
    <n v="3"/>
    <n v="72.2"/>
    <n v="0"/>
    <n v="31.45"/>
    <n v="216.60000000000002"/>
    <n v="94.35"/>
    <n v="122.25000000000003"/>
    <n v="0.5644044321329641"/>
    <n v="2026"/>
    <s v="Q3"/>
    <n v="7"/>
    <s v="Jul"/>
  </r>
  <r>
    <n v="536"/>
    <d v="2026-07-22T00:00:00"/>
    <x v="2"/>
    <n v="2026"/>
    <n v="7"/>
    <x v="6"/>
    <x v="3"/>
    <x v="13"/>
    <x v="2"/>
    <s v="Business"/>
    <x v="4"/>
    <s v="Resistance Band Set"/>
    <n v="1"/>
    <n v="40.67"/>
    <n v="0"/>
    <n v="14.28"/>
    <n v="40.67"/>
    <n v="14.28"/>
    <n v="26.39"/>
    <n v="0.64888123924268504"/>
    <n v="2026"/>
    <s v="Q3"/>
    <n v="7"/>
    <s v="Jul"/>
  </r>
  <r>
    <n v="571"/>
    <d v="2026-07-22T00:00:00"/>
    <x v="2"/>
    <n v="2026"/>
    <n v="7"/>
    <x v="6"/>
    <x v="0"/>
    <x v="0"/>
    <x v="0"/>
    <s v="New"/>
    <x v="1"/>
    <s v="Summit Backpack 45L"/>
    <n v="3"/>
    <n v="152.53"/>
    <n v="0"/>
    <n v="80.88"/>
    <n v="457.59000000000003"/>
    <n v="242.64"/>
    <n v="214.95000000000005"/>
    <n v="0.46974365698551113"/>
    <n v="2026"/>
    <s v="Q3"/>
    <n v="7"/>
    <s v="Jul"/>
  </r>
  <r>
    <n v="965"/>
    <d v="2026-07-22T00:00:00"/>
    <x v="2"/>
    <n v="2026"/>
    <n v="7"/>
    <x v="6"/>
    <x v="1"/>
    <x v="11"/>
    <x v="2"/>
    <s v="Returning"/>
    <x v="2"/>
    <s v="Insulated Bottle"/>
    <n v="2"/>
    <n v="35.39"/>
    <n v="0.05"/>
    <n v="13.39"/>
    <n v="67.241"/>
    <n v="26.78"/>
    <n v="40.460999999999999"/>
    <n v="0.60173108668818132"/>
    <n v="2026"/>
    <s v="Q3"/>
    <n v="7"/>
    <s v="Jul"/>
  </r>
  <r>
    <n v="1504"/>
    <d v="2026-07-22T00:00:00"/>
    <x v="2"/>
    <n v="2026"/>
    <n v="7"/>
    <x v="6"/>
    <x v="3"/>
    <x v="4"/>
    <x v="0"/>
    <s v="Returning"/>
    <x v="1"/>
    <s v="Hiking Daypack 20L"/>
    <n v="5"/>
    <n v="93.35"/>
    <n v="0"/>
    <n v="46.31"/>
    <n v="466.75"/>
    <n v="231.55"/>
    <n v="235.2"/>
    <n v="0.50391001606855912"/>
    <n v="2026"/>
    <s v="Q3"/>
    <n v="7"/>
    <s v="Jul"/>
  </r>
  <r>
    <n v="2560"/>
    <d v="2026-07-22T00:00:00"/>
    <x v="2"/>
    <n v="2026"/>
    <n v="7"/>
    <x v="6"/>
    <x v="1"/>
    <x v="12"/>
    <x v="0"/>
    <s v="Returning"/>
    <x v="0"/>
    <s v="Trail Bike Light"/>
    <n v="2"/>
    <n v="51.71"/>
    <n v="0"/>
    <n v="22.75"/>
    <n v="103.42"/>
    <n v="45.5"/>
    <n v="57.92"/>
    <n v="0.5600464126861342"/>
    <n v="2026"/>
    <s v="Q3"/>
    <n v="7"/>
    <s v="Jul"/>
  </r>
  <r>
    <n v="2758"/>
    <d v="2026-07-22T00:00:00"/>
    <x v="2"/>
    <n v="2026"/>
    <n v="7"/>
    <x v="6"/>
    <x v="0"/>
    <x v="0"/>
    <x v="0"/>
    <s v="New"/>
    <x v="0"/>
    <s v="Compact Repair Kit"/>
    <n v="1"/>
    <n v="39.86"/>
    <n v="0"/>
    <n v="16.53"/>
    <n v="39.86"/>
    <n v="16.53"/>
    <n v="23.33"/>
    <n v="0.58529854490717503"/>
    <n v="2026"/>
    <s v="Q3"/>
    <n v="7"/>
    <s v="Jul"/>
  </r>
  <r>
    <n v="4030"/>
    <d v="2026-07-22T00:00:00"/>
    <x v="2"/>
    <n v="2026"/>
    <n v="7"/>
    <x v="6"/>
    <x v="3"/>
    <x v="8"/>
    <x v="0"/>
    <s v="New"/>
    <x v="3"/>
    <s v="Portable Camp Stove"/>
    <n v="2"/>
    <n v="83.71"/>
    <n v="0"/>
    <n v="39.29"/>
    <n v="167.42"/>
    <n v="78.58"/>
    <n v="88.839999999999989"/>
    <n v="0.53064150041811009"/>
    <n v="2026"/>
    <s v="Q3"/>
    <n v="7"/>
    <s v="Jul"/>
  </r>
  <r>
    <n v="4337"/>
    <d v="2026-07-22T00:00:00"/>
    <x v="2"/>
    <n v="2026"/>
    <n v="7"/>
    <x v="6"/>
    <x v="1"/>
    <x v="14"/>
    <x v="2"/>
    <s v="New"/>
    <x v="2"/>
    <s v="Packing Cube Set"/>
    <n v="1"/>
    <n v="47.62"/>
    <n v="0"/>
    <n v="17.82"/>
    <n v="47.62"/>
    <n v="17.82"/>
    <n v="29.799999999999997"/>
    <n v="0.62578748425031494"/>
    <n v="2026"/>
    <s v="Q3"/>
    <n v="7"/>
    <s v="Jul"/>
  </r>
  <r>
    <n v="5129"/>
    <d v="2026-07-22T00:00:00"/>
    <x v="2"/>
    <n v="2026"/>
    <n v="7"/>
    <x v="6"/>
    <x v="1"/>
    <x v="12"/>
    <x v="0"/>
    <s v="Returning"/>
    <x v="0"/>
    <s v="Commuter Helmet"/>
    <n v="1"/>
    <n v="80.05"/>
    <n v="0.05"/>
    <n v="43.81"/>
    <n v="76.047499999999999"/>
    <n v="43.81"/>
    <n v="32.237499999999997"/>
    <n v="0.42391268615010352"/>
    <n v="2026"/>
    <s v="Q3"/>
    <n v="7"/>
    <s v="Jul"/>
  </r>
  <r>
    <n v="81"/>
    <d v="2026-07-23T00:00:00"/>
    <x v="2"/>
    <n v="2026"/>
    <n v="7"/>
    <x v="6"/>
    <x v="3"/>
    <x v="8"/>
    <x v="2"/>
    <s v="Returning"/>
    <x v="4"/>
    <s v="Training Mat"/>
    <n v="1"/>
    <n v="51.82"/>
    <n v="0"/>
    <n v="21.43"/>
    <n v="51.82"/>
    <n v="21.43"/>
    <n v="30.39"/>
    <n v="0.58645310690852959"/>
    <n v="2026"/>
    <s v="Q3"/>
    <n v="7"/>
    <s v="Jul"/>
  </r>
  <r>
    <n v="493"/>
    <d v="2026-07-23T00:00:00"/>
    <x v="2"/>
    <n v="2026"/>
    <n v="7"/>
    <x v="6"/>
    <x v="1"/>
    <x v="11"/>
    <x v="0"/>
    <s v="Business"/>
    <x v="2"/>
    <s v="Travel Backpack 35L"/>
    <n v="4"/>
    <n v="161.28"/>
    <n v="0.15"/>
    <n v="89.2"/>
    <n v="548.35199999999998"/>
    <n v="356.8"/>
    <n v="191.55199999999996"/>
    <n v="0.3493230625583566"/>
    <n v="2026"/>
    <s v="Q3"/>
    <n v="7"/>
    <s v="Jul"/>
  </r>
  <r>
    <n v="613"/>
    <d v="2026-07-23T00:00:00"/>
    <x v="2"/>
    <n v="2026"/>
    <n v="7"/>
    <x v="6"/>
    <x v="0"/>
    <x v="0"/>
    <x v="0"/>
    <s v="New"/>
    <x v="0"/>
    <s v="Compact Repair Kit"/>
    <n v="1"/>
    <n v="39.86"/>
    <n v="0.05"/>
    <n v="16.989999999999998"/>
    <n v="37.866999999999997"/>
    <n v="16.989999999999998"/>
    <n v="20.876999999999999"/>
    <n v="0.55132437214461139"/>
    <n v="2026"/>
    <s v="Q3"/>
    <n v="7"/>
    <s v="Jul"/>
  </r>
  <r>
    <n v="958"/>
    <d v="2026-07-23T00:00:00"/>
    <x v="2"/>
    <n v="2026"/>
    <n v="7"/>
    <x v="6"/>
    <x v="3"/>
    <x v="8"/>
    <x v="3"/>
    <s v="New"/>
    <x v="0"/>
    <s v="Cycling Pack 12L"/>
    <n v="6"/>
    <n v="102.96"/>
    <n v="0.05"/>
    <n v="51.74"/>
    <n v="586.87199999999996"/>
    <n v="310.44"/>
    <n v="276.43199999999996"/>
    <n v="0.47102604997341835"/>
    <n v="2026"/>
    <s v="Q3"/>
    <n v="7"/>
    <s v="Jul"/>
  </r>
  <r>
    <n v="1270"/>
    <d v="2026-07-23T00:00:00"/>
    <x v="2"/>
    <n v="2026"/>
    <n v="7"/>
    <x v="6"/>
    <x v="1"/>
    <x v="12"/>
    <x v="3"/>
    <s v="Returning"/>
    <x v="1"/>
    <s v="Hiking Daypack 20L"/>
    <n v="1"/>
    <n v="94.04"/>
    <n v="0"/>
    <n v="44.88"/>
    <n v="94.04"/>
    <n v="44.88"/>
    <n v="49.160000000000004"/>
    <n v="0.52275627392598889"/>
    <n v="2026"/>
    <s v="Q3"/>
    <n v="7"/>
    <s v="Jul"/>
  </r>
  <r>
    <n v="1513"/>
    <d v="2026-07-23T00:00:00"/>
    <x v="2"/>
    <n v="2026"/>
    <n v="7"/>
    <x v="6"/>
    <x v="3"/>
    <x v="8"/>
    <x v="0"/>
    <s v="New"/>
    <x v="1"/>
    <s v="Trekking Poles"/>
    <n v="2"/>
    <n v="70.790000000000006"/>
    <n v="0"/>
    <n v="32.44"/>
    <n v="141.58000000000001"/>
    <n v="64.88"/>
    <n v="76.700000000000017"/>
    <n v="0.541743184065546"/>
    <n v="2026"/>
    <s v="Q3"/>
    <n v="7"/>
    <s v="Jul"/>
  </r>
  <r>
    <n v="2009"/>
    <d v="2026-07-23T00:00:00"/>
    <x v="2"/>
    <n v="2026"/>
    <n v="7"/>
    <x v="6"/>
    <x v="2"/>
    <x v="10"/>
    <x v="0"/>
    <s v="New"/>
    <x v="2"/>
    <s v="Packing Cube Set"/>
    <n v="2"/>
    <n v="46.41"/>
    <n v="0"/>
    <n v="18.600000000000001"/>
    <n v="92.82"/>
    <n v="37.200000000000003"/>
    <n v="55.61999999999999"/>
    <n v="0.59922430510665803"/>
    <n v="2026"/>
    <s v="Q3"/>
    <n v="7"/>
    <s v="Jul"/>
  </r>
  <r>
    <n v="2838"/>
    <d v="2026-07-23T00:00:00"/>
    <x v="2"/>
    <n v="2026"/>
    <n v="7"/>
    <x v="6"/>
    <x v="3"/>
    <x v="13"/>
    <x v="3"/>
    <s v="New"/>
    <x v="1"/>
    <s v="Trekking Poles"/>
    <n v="1"/>
    <n v="69.75"/>
    <n v="0"/>
    <n v="33.299999999999997"/>
    <n v="69.75"/>
    <n v="33.299999999999997"/>
    <n v="36.450000000000003"/>
    <n v="0.52258064516129032"/>
    <n v="2026"/>
    <s v="Q3"/>
    <n v="7"/>
    <s v="Jul"/>
  </r>
  <r>
    <n v="3730"/>
    <d v="2026-07-23T00:00:00"/>
    <x v="2"/>
    <n v="2026"/>
    <n v="7"/>
    <x v="6"/>
    <x v="0"/>
    <x v="15"/>
    <x v="2"/>
    <s v="Business"/>
    <x v="0"/>
    <s v="Compact Repair Kit"/>
    <n v="3"/>
    <n v="40.81"/>
    <n v="0"/>
    <n v="16.86"/>
    <n v="122.43"/>
    <n v="50.58"/>
    <n v="71.850000000000009"/>
    <n v="0.58686596422445481"/>
    <n v="2026"/>
    <s v="Q3"/>
    <n v="7"/>
    <s v="Jul"/>
  </r>
  <r>
    <n v="4287"/>
    <d v="2026-07-23T00:00:00"/>
    <x v="2"/>
    <n v="2026"/>
    <n v="7"/>
    <x v="6"/>
    <x v="3"/>
    <x v="8"/>
    <x v="3"/>
    <s v="Returning"/>
    <x v="1"/>
    <s v="Summit Backpack 45L"/>
    <n v="5"/>
    <n v="156.69"/>
    <n v="0"/>
    <n v="80.489999999999995"/>
    <n v="783.45"/>
    <n v="402.45"/>
    <n v="381.00000000000006"/>
    <n v="0.48631054949262881"/>
    <n v="2026"/>
    <s v="Q3"/>
    <n v="7"/>
    <s v="Jul"/>
  </r>
  <r>
    <n v="4297"/>
    <d v="2026-07-23T00:00:00"/>
    <x v="2"/>
    <n v="2026"/>
    <n v="7"/>
    <x v="6"/>
    <x v="1"/>
    <x v="6"/>
    <x v="3"/>
    <s v="Returning"/>
    <x v="2"/>
    <s v="Travel Backpack 35L"/>
    <n v="1"/>
    <n v="168.59"/>
    <n v="0.1"/>
    <n v="88.8"/>
    <n v="151.73099999999999"/>
    <n v="88.8"/>
    <n v="62.930999999999997"/>
    <n v="0.41475374181940405"/>
    <n v="2026"/>
    <s v="Q3"/>
    <n v="7"/>
    <s v="Jul"/>
  </r>
  <r>
    <n v="5118"/>
    <d v="2026-07-23T00:00:00"/>
    <x v="2"/>
    <n v="2026"/>
    <n v="7"/>
    <x v="6"/>
    <x v="1"/>
    <x v="12"/>
    <x v="0"/>
    <s v="Business"/>
    <x v="2"/>
    <s v="Insulated Bottle"/>
    <n v="5"/>
    <n v="36.880000000000003"/>
    <n v="0.1"/>
    <n v="13.76"/>
    <n v="165.96"/>
    <n v="68.8"/>
    <n v="97.160000000000011"/>
    <n v="0.58544227524704751"/>
    <n v="2026"/>
    <s v="Q3"/>
    <n v="7"/>
    <s v="Jul"/>
  </r>
  <r>
    <n v="363"/>
    <d v="2026-07-24T00:00:00"/>
    <x v="2"/>
    <n v="2026"/>
    <n v="7"/>
    <x v="6"/>
    <x v="0"/>
    <x v="0"/>
    <x v="1"/>
    <s v="Business"/>
    <x v="2"/>
    <s v="Carry-On Duffel"/>
    <n v="8"/>
    <n v="136.13"/>
    <n v="0.1"/>
    <n v="66.55"/>
    <n v="980.13599999999997"/>
    <n v="532.4"/>
    <n v="447.73599999999999"/>
    <n v="0.45681007533648393"/>
    <n v="2026"/>
    <s v="Q3"/>
    <n v="7"/>
    <s v="Jul"/>
  </r>
  <r>
    <n v="4243"/>
    <d v="2026-07-24T00:00:00"/>
    <x v="2"/>
    <n v="2026"/>
    <n v="7"/>
    <x v="6"/>
    <x v="1"/>
    <x v="14"/>
    <x v="3"/>
    <s v="Returning"/>
    <x v="0"/>
    <s v="Compact Repair Kit"/>
    <n v="2"/>
    <n v="40.479999999999997"/>
    <n v="0.05"/>
    <n v="16.93"/>
    <n v="76.911999999999992"/>
    <n v="33.86"/>
    <n v="43.051999999999992"/>
    <n v="0.5597566049511129"/>
    <n v="2026"/>
    <s v="Q3"/>
    <n v="7"/>
    <s v="Jul"/>
  </r>
  <r>
    <n v="4348"/>
    <d v="2026-07-24T00:00:00"/>
    <x v="2"/>
    <n v="2026"/>
    <n v="7"/>
    <x v="6"/>
    <x v="0"/>
    <x v="0"/>
    <x v="0"/>
    <s v="New"/>
    <x v="0"/>
    <s v="Trail Bike Light"/>
    <n v="4"/>
    <n v="50.09"/>
    <n v="0"/>
    <n v="22.11"/>
    <n v="200.36"/>
    <n v="88.44"/>
    <n v="111.92000000000002"/>
    <n v="0.55859452984627678"/>
    <n v="2026"/>
    <s v="Q3"/>
    <n v="7"/>
    <s v="Jul"/>
  </r>
  <r>
    <n v="4405"/>
    <d v="2026-07-24T00:00:00"/>
    <x v="2"/>
    <n v="2026"/>
    <n v="7"/>
    <x v="6"/>
    <x v="3"/>
    <x v="8"/>
    <x v="0"/>
    <s v="Returning"/>
    <x v="1"/>
    <s v="Summit Backpack 45L"/>
    <n v="1"/>
    <n v="156.54"/>
    <n v="0.1"/>
    <n v="77.38"/>
    <n v="140.886"/>
    <n v="77.38"/>
    <n v="63.506"/>
    <n v="0.4507616086765186"/>
    <n v="2026"/>
    <s v="Q3"/>
    <n v="7"/>
    <s v="Jul"/>
  </r>
  <r>
    <n v="4857"/>
    <d v="2026-07-24T00:00:00"/>
    <x v="2"/>
    <n v="2026"/>
    <n v="7"/>
    <x v="6"/>
    <x v="1"/>
    <x v="6"/>
    <x v="2"/>
    <s v="Returning"/>
    <x v="1"/>
    <s v="Summit Backpack 45L"/>
    <n v="1"/>
    <n v="152.1"/>
    <n v="0.1"/>
    <n v="80.459999999999994"/>
    <n v="136.88999999999999"/>
    <n v="80.459999999999994"/>
    <n v="56.429999999999993"/>
    <n v="0.41222879684418146"/>
    <n v="2026"/>
    <s v="Q3"/>
    <n v="7"/>
    <s v="Jul"/>
  </r>
  <r>
    <n v="87"/>
    <d v="2026-07-25T00:00:00"/>
    <x v="2"/>
    <n v="2026"/>
    <n v="7"/>
    <x v="6"/>
    <x v="1"/>
    <x v="11"/>
    <x v="0"/>
    <s v="Returning"/>
    <x v="1"/>
    <s v="Summit Backpack 45L"/>
    <n v="1"/>
    <n v="155.35"/>
    <n v="0"/>
    <n v="80.47"/>
    <n v="155.35"/>
    <n v="80.47"/>
    <n v="74.88"/>
    <n v="0.48200836820083681"/>
    <n v="2026"/>
    <s v="Q3"/>
    <n v="7"/>
    <s v="Jul"/>
  </r>
  <r>
    <n v="315"/>
    <d v="2026-07-25T00:00:00"/>
    <x v="2"/>
    <n v="2026"/>
    <n v="7"/>
    <x v="6"/>
    <x v="2"/>
    <x v="3"/>
    <x v="3"/>
    <s v="New"/>
    <x v="0"/>
    <s v="Commuter Helmet"/>
    <n v="1"/>
    <n v="81.13"/>
    <n v="0.05"/>
    <n v="42.41"/>
    <n v="77.073499999999996"/>
    <n v="42.41"/>
    <n v="34.663499999999999"/>
    <n v="0.44974602165465433"/>
    <n v="2026"/>
    <s v="Q3"/>
    <n v="7"/>
    <s v="Jul"/>
  </r>
  <r>
    <n v="970"/>
    <d v="2026-07-25T00:00:00"/>
    <x v="2"/>
    <n v="2026"/>
    <n v="7"/>
    <x v="6"/>
    <x v="1"/>
    <x v="11"/>
    <x v="0"/>
    <s v="New"/>
    <x v="1"/>
    <s v="Trail Boots"/>
    <n v="1"/>
    <n v="145.87"/>
    <n v="0"/>
    <n v="81.430000000000007"/>
    <n v="145.87"/>
    <n v="81.430000000000007"/>
    <n v="64.44"/>
    <n v="0.44176321382052508"/>
    <n v="2026"/>
    <s v="Q3"/>
    <n v="7"/>
    <s v="Jul"/>
  </r>
  <r>
    <n v="1891"/>
    <d v="2026-07-25T00:00:00"/>
    <x v="2"/>
    <n v="2026"/>
    <n v="7"/>
    <x v="6"/>
    <x v="1"/>
    <x v="12"/>
    <x v="0"/>
    <s v="New"/>
    <x v="1"/>
    <s v="Summit Backpack 45L"/>
    <n v="6"/>
    <n v="151.88999999999999"/>
    <n v="0.15"/>
    <n v="76.83"/>
    <n v="774.6389999999999"/>
    <n v="460.98"/>
    <n v="313.65899999999988"/>
    <n v="0.40490989996630677"/>
    <n v="2026"/>
    <s v="Q3"/>
    <n v="7"/>
    <s v="Jul"/>
  </r>
  <r>
    <n v="2148"/>
    <d v="2026-07-25T00:00:00"/>
    <x v="2"/>
    <n v="2026"/>
    <n v="7"/>
    <x v="6"/>
    <x v="2"/>
    <x v="10"/>
    <x v="0"/>
    <s v="New"/>
    <x v="4"/>
    <s v="Resistance Band Set"/>
    <n v="2"/>
    <n v="41.14"/>
    <n v="0.1"/>
    <n v="14.84"/>
    <n v="74.052000000000007"/>
    <n v="29.68"/>
    <n v="44.372000000000007"/>
    <n v="0.59920056176740677"/>
    <n v="2026"/>
    <s v="Q3"/>
    <n v="7"/>
    <s v="Jul"/>
  </r>
  <r>
    <n v="2467"/>
    <d v="2026-07-25T00:00:00"/>
    <x v="2"/>
    <n v="2026"/>
    <n v="7"/>
    <x v="6"/>
    <x v="3"/>
    <x v="4"/>
    <x v="2"/>
    <s v="Returning"/>
    <x v="0"/>
    <s v="Trail Bike Light"/>
    <n v="1"/>
    <n v="49.5"/>
    <n v="0"/>
    <n v="21.83"/>
    <n v="49.5"/>
    <n v="21.83"/>
    <n v="27.67"/>
    <n v="0.55898989898989904"/>
    <n v="2026"/>
    <s v="Q3"/>
    <n v="7"/>
    <s v="Jul"/>
  </r>
  <r>
    <n v="3710"/>
    <d v="2026-07-25T00:00:00"/>
    <x v="2"/>
    <n v="2026"/>
    <n v="7"/>
    <x v="6"/>
    <x v="3"/>
    <x v="7"/>
    <x v="0"/>
    <s v="New"/>
    <x v="2"/>
    <s v="Packing Cube Set"/>
    <n v="2"/>
    <n v="46.48"/>
    <n v="0.05"/>
    <n v="18.760000000000002"/>
    <n v="88.311999999999983"/>
    <n v="37.520000000000003"/>
    <n v="50.79199999999998"/>
    <n v="0.57514267596702584"/>
    <n v="2026"/>
    <s v="Q3"/>
    <n v="7"/>
    <s v="Jul"/>
  </r>
  <r>
    <n v="3714"/>
    <d v="2026-07-25T00:00:00"/>
    <x v="2"/>
    <n v="2026"/>
    <n v="7"/>
    <x v="6"/>
    <x v="2"/>
    <x v="2"/>
    <x v="3"/>
    <s v="Returning"/>
    <x v="2"/>
    <s v="Insulated Bottle"/>
    <n v="1"/>
    <n v="36.909999999999997"/>
    <n v="0"/>
    <n v="13.56"/>
    <n v="36.909999999999997"/>
    <n v="13.56"/>
    <n v="23.349999999999994"/>
    <n v="0.63261988620969922"/>
    <n v="2026"/>
    <s v="Q3"/>
    <n v="7"/>
    <s v="Jul"/>
  </r>
  <r>
    <n v="3893"/>
    <d v="2026-07-25T00:00:00"/>
    <x v="2"/>
    <n v="2026"/>
    <n v="7"/>
    <x v="6"/>
    <x v="0"/>
    <x v="0"/>
    <x v="0"/>
    <s v="Returning"/>
    <x v="2"/>
    <s v="Insulated Bottle"/>
    <n v="1"/>
    <n v="35.6"/>
    <n v="0"/>
    <n v="13.91"/>
    <n v="35.6"/>
    <n v="13.91"/>
    <n v="21.69"/>
    <n v="0.60926966292134832"/>
    <n v="2026"/>
    <s v="Q3"/>
    <n v="7"/>
    <s v="Jul"/>
  </r>
  <r>
    <n v="4136"/>
    <d v="2026-07-25T00:00:00"/>
    <x v="2"/>
    <n v="2026"/>
    <n v="7"/>
    <x v="6"/>
    <x v="1"/>
    <x v="11"/>
    <x v="2"/>
    <s v="New"/>
    <x v="0"/>
    <s v="Commuter Helmet"/>
    <n v="2"/>
    <n v="80.25"/>
    <n v="0.05"/>
    <n v="42.39"/>
    <n v="152.47499999999999"/>
    <n v="84.78"/>
    <n v="67.694999999999993"/>
    <n v="0.44397442203639936"/>
    <n v="2026"/>
    <s v="Q3"/>
    <n v="7"/>
    <s v="Jul"/>
  </r>
  <r>
    <n v="4212"/>
    <d v="2026-07-25T00:00:00"/>
    <x v="2"/>
    <n v="2026"/>
    <n v="7"/>
    <x v="6"/>
    <x v="0"/>
    <x v="0"/>
    <x v="3"/>
    <s v="Returning"/>
    <x v="2"/>
    <s v="Packing Cube Set"/>
    <n v="2"/>
    <n v="47.52"/>
    <n v="0.1"/>
    <n v="17.86"/>
    <n v="85.536000000000001"/>
    <n v="35.72"/>
    <n v="49.816000000000003"/>
    <n v="0.58239805462027683"/>
    <n v="2026"/>
    <s v="Q3"/>
    <n v="7"/>
    <s v="Jul"/>
  </r>
  <r>
    <n v="4332"/>
    <d v="2026-07-25T00:00:00"/>
    <x v="2"/>
    <n v="2026"/>
    <n v="7"/>
    <x v="6"/>
    <x v="3"/>
    <x v="13"/>
    <x v="0"/>
    <s v="New"/>
    <x v="2"/>
    <s v="Travel Backpack 35L"/>
    <n v="2"/>
    <n v="164.58"/>
    <n v="0.1"/>
    <n v="86.55"/>
    <n v="296.24400000000003"/>
    <n v="173.1"/>
    <n v="123.14400000000003"/>
    <n v="0.41568436829100341"/>
    <n v="2026"/>
    <s v="Q3"/>
    <n v="7"/>
    <s v="Jul"/>
  </r>
  <r>
    <n v="702"/>
    <d v="2026-07-26T00:00:00"/>
    <x v="2"/>
    <n v="2026"/>
    <n v="7"/>
    <x v="6"/>
    <x v="0"/>
    <x v="9"/>
    <x v="0"/>
    <s v="New"/>
    <x v="0"/>
    <s v="Compact Repair Kit"/>
    <n v="1"/>
    <n v="39.99"/>
    <n v="0.05"/>
    <n v="16.739999999999998"/>
    <n v="37.990499999999997"/>
    <n v="16.739999999999998"/>
    <n v="21.250499999999999"/>
    <n v="0.55936352509179932"/>
    <n v="2026"/>
    <s v="Q3"/>
    <n v="7"/>
    <s v="Jul"/>
  </r>
  <r>
    <n v="1223"/>
    <d v="2026-07-26T00:00:00"/>
    <x v="2"/>
    <n v="2026"/>
    <n v="7"/>
    <x v="6"/>
    <x v="1"/>
    <x v="12"/>
    <x v="2"/>
    <s v="New"/>
    <x v="1"/>
    <s v="Trail Boots"/>
    <n v="1"/>
    <n v="140.44"/>
    <n v="0"/>
    <n v="77.08"/>
    <n v="140.44"/>
    <n v="77.08"/>
    <n v="63.36"/>
    <n v="0.45115351751637711"/>
    <n v="2026"/>
    <s v="Q3"/>
    <n v="7"/>
    <s v="Jul"/>
  </r>
  <r>
    <n v="1370"/>
    <d v="2026-07-26T00:00:00"/>
    <x v="2"/>
    <n v="2026"/>
    <n v="7"/>
    <x v="6"/>
    <x v="2"/>
    <x v="10"/>
    <x v="3"/>
    <s v="New"/>
    <x v="4"/>
    <s v="Weighted Vest"/>
    <n v="2"/>
    <n v="123.73"/>
    <n v="0.05"/>
    <n v="68.22"/>
    <n v="235.08699999999999"/>
    <n v="136.44"/>
    <n v="98.646999999999991"/>
    <n v="0.41961911973014243"/>
    <n v="2026"/>
    <s v="Q3"/>
    <n v="7"/>
    <s v="Jul"/>
  </r>
  <r>
    <n v="3476"/>
    <d v="2026-07-26T00:00:00"/>
    <x v="2"/>
    <n v="2026"/>
    <n v="7"/>
    <x v="6"/>
    <x v="3"/>
    <x v="13"/>
    <x v="1"/>
    <s v="New"/>
    <x v="2"/>
    <s v="Carry-On Duffel"/>
    <n v="3"/>
    <n v="132.68"/>
    <n v="0.15"/>
    <n v="67.38"/>
    <n v="338.334"/>
    <n v="202.14"/>
    <n v="136.19400000000002"/>
    <n v="0.40254304917625783"/>
    <n v="2026"/>
    <s v="Q3"/>
    <n v="7"/>
    <s v="Jul"/>
  </r>
  <r>
    <n v="4066"/>
    <d v="2026-07-26T00:00:00"/>
    <x v="2"/>
    <n v="2026"/>
    <n v="7"/>
    <x v="6"/>
    <x v="3"/>
    <x v="7"/>
    <x v="2"/>
    <s v="New"/>
    <x v="4"/>
    <s v="Recovery Roller"/>
    <n v="1"/>
    <n v="35.479999999999997"/>
    <n v="0.05"/>
    <n v="14.15"/>
    <n v="33.705999999999996"/>
    <n v="14.15"/>
    <n v="19.555999999999997"/>
    <n v="0.58019343737020113"/>
    <n v="2026"/>
    <s v="Q3"/>
    <n v="7"/>
    <s v="Jul"/>
  </r>
  <r>
    <n v="4153"/>
    <d v="2026-07-26T00:00:00"/>
    <x v="2"/>
    <n v="2026"/>
    <n v="7"/>
    <x v="6"/>
    <x v="3"/>
    <x v="7"/>
    <x v="0"/>
    <s v="Business"/>
    <x v="2"/>
    <s v="Carry-On Duffel"/>
    <n v="3"/>
    <n v="134.63"/>
    <n v="0"/>
    <n v="67.2"/>
    <n v="403.89"/>
    <n v="201.60000000000002"/>
    <n v="202.28999999999996"/>
    <n v="0.50085419297333422"/>
    <n v="2026"/>
    <s v="Q3"/>
    <n v="7"/>
    <s v="Jul"/>
  </r>
  <r>
    <n v="379"/>
    <d v="2026-07-27T00:00:00"/>
    <x v="2"/>
    <n v="2026"/>
    <n v="7"/>
    <x v="6"/>
    <x v="0"/>
    <x v="9"/>
    <x v="3"/>
    <s v="New"/>
    <x v="1"/>
    <s v="Trekking Poles"/>
    <n v="3"/>
    <n v="72.03"/>
    <n v="0"/>
    <n v="32.46"/>
    <n v="216.09"/>
    <n v="97.38"/>
    <n v="118.71000000000001"/>
    <n v="0.54935443565181175"/>
    <n v="2026"/>
    <s v="Q3"/>
    <n v="7"/>
    <s v="Jul"/>
  </r>
  <r>
    <n v="820"/>
    <d v="2026-07-27T00:00:00"/>
    <x v="2"/>
    <n v="2026"/>
    <n v="7"/>
    <x v="6"/>
    <x v="3"/>
    <x v="7"/>
    <x v="3"/>
    <s v="Returning"/>
    <x v="4"/>
    <s v="Resistance Band Set"/>
    <n v="1"/>
    <n v="40.24"/>
    <n v="0"/>
    <n v="15.05"/>
    <n v="40.24"/>
    <n v="15.05"/>
    <n v="25.19"/>
    <n v="0.62599403578528823"/>
    <n v="2026"/>
    <s v="Q3"/>
    <n v="7"/>
    <s v="Jul"/>
  </r>
  <r>
    <n v="2003"/>
    <d v="2026-07-27T00:00:00"/>
    <x v="2"/>
    <n v="2026"/>
    <n v="7"/>
    <x v="6"/>
    <x v="2"/>
    <x v="5"/>
    <x v="2"/>
    <s v="Returning"/>
    <x v="2"/>
    <s v="Insulated Bottle"/>
    <n v="1"/>
    <n v="36.14"/>
    <n v="0"/>
    <n v="13.52"/>
    <n v="36.14"/>
    <n v="13.52"/>
    <n v="22.62"/>
    <n v="0.62589928057553956"/>
    <n v="2026"/>
    <s v="Q3"/>
    <n v="7"/>
    <s v="Jul"/>
  </r>
  <r>
    <n v="2682"/>
    <d v="2026-07-27T00:00:00"/>
    <x v="2"/>
    <n v="2026"/>
    <n v="7"/>
    <x v="6"/>
    <x v="1"/>
    <x v="11"/>
    <x v="0"/>
    <s v="New"/>
    <x v="4"/>
    <s v="Resistance Band Set"/>
    <n v="2"/>
    <n v="40.22"/>
    <n v="0.05"/>
    <n v="14.72"/>
    <n v="76.417999999999992"/>
    <n v="29.44"/>
    <n v="46.977999999999994"/>
    <n v="0.61475045146431473"/>
    <n v="2026"/>
    <s v="Q3"/>
    <n v="7"/>
    <s v="Jul"/>
  </r>
  <r>
    <n v="3860"/>
    <d v="2026-07-27T00:00:00"/>
    <x v="2"/>
    <n v="2026"/>
    <n v="7"/>
    <x v="6"/>
    <x v="3"/>
    <x v="7"/>
    <x v="0"/>
    <s v="Returning"/>
    <x v="4"/>
    <s v="Recovery Roller"/>
    <n v="3"/>
    <n v="37.130000000000003"/>
    <n v="0.05"/>
    <n v="14.29"/>
    <n v="105.82050000000001"/>
    <n v="42.87"/>
    <n v="62.950500000000012"/>
    <n v="0.59488000907196625"/>
    <n v="2026"/>
    <s v="Q3"/>
    <n v="7"/>
    <s v="Jul"/>
  </r>
  <r>
    <n v="4063"/>
    <d v="2026-07-27T00:00:00"/>
    <x v="2"/>
    <n v="2026"/>
    <n v="7"/>
    <x v="6"/>
    <x v="0"/>
    <x v="9"/>
    <x v="0"/>
    <s v="New"/>
    <x v="3"/>
    <s v="Compact Sleeping Bag"/>
    <n v="4"/>
    <n v="125.07"/>
    <n v="0.05"/>
    <n v="60"/>
    <n v="475.26599999999996"/>
    <n v="240"/>
    <n v="235.26599999999996"/>
    <n v="0.4950196311118405"/>
    <n v="2026"/>
    <s v="Q3"/>
    <n v="7"/>
    <s v="Jul"/>
  </r>
  <r>
    <n v="4474"/>
    <d v="2026-07-27T00:00:00"/>
    <x v="2"/>
    <n v="2026"/>
    <n v="7"/>
    <x v="6"/>
    <x v="3"/>
    <x v="13"/>
    <x v="1"/>
    <s v="Returning"/>
    <x v="4"/>
    <s v="Weighted Vest"/>
    <n v="5"/>
    <n v="122.14"/>
    <n v="0.05"/>
    <n v="70.64"/>
    <n v="580.16499999999996"/>
    <n v="353.2"/>
    <n v="226.96499999999997"/>
    <n v="0.39120767367903958"/>
    <n v="2026"/>
    <s v="Q3"/>
    <n v="7"/>
    <s v="Jul"/>
  </r>
  <r>
    <n v="21"/>
    <d v="2026-07-28T00:00:00"/>
    <x v="2"/>
    <n v="2026"/>
    <n v="7"/>
    <x v="6"/>
    <x v="1"/>
    <x v="11"/>
    <x v="0"/>
    <s v="Business"/>
    <x v="3"/>
    <s v="Compact Sleeping Bag"/>
    <n v="1"/>
    <n v="120.09"/>
    <n v="0"/>
    <n v="62.18"/>
    <n v="120.09"/>
    <n v="62.18"/>
    <n v="57.910000000000004"/>
    <n v="0.48222166708302111"/>
    <n v="2026"/>
    <s v="Q3"/>
    <n v="7"/>
    <s v="Jul"/>
  </r>
  <r>
    <n v="368"/>
    <d v="2026-07-28T00:00:00"/>
    <x v="2"/>
    <n v="2026"/>
    <n v="7"/>
    <x v="6"/>
    <x v="3"/>
    <x v="4"/>
    <x v="3"/>
    <s v="Returning"/>
    <x v="0"/>
    <s v="Cycling Pack 12L"/>
    <n v="6"/>
    <n v="102.75"/>
    <n v="0"/>
    <n v="51.55"/>
    <n v="616.5"/>
    <n v="309.29999999999995"/>
    <n v="307.20000000000005"/>
    <n v="0.49829683698296845"/>
    <n v="2026"/>
    <s v="Q3"/>
    <n v="7"/>
    <s v="Jul"/>
  </r>
  <r>
    <n v="457"/>
    <d v="2026-07-28T00:00:00"/>
    <x v="2"/>
    <n v="2026"/>
    <n v="7"/>
    <x v="6"/>
    <x v="2"/>
    <x v="2"/>
    <x v="0"/>
    <s v="Returning"/>
    <x v="3"/>
    <s v="Trail Tent 2P"/>
    <n v="4"/>
    <n v="191.15"/>
    <n v="0"/>
    <n v="105.01"/>
    <n v="764.6"/>
    <n v="420.04"/>
    <n v="344.56"/>
    <n v="0.45064085796494896"/>
    <n v="2026"/>
    <s v="Q3"/>
    <n v="7"/>
    <s v="Jul"/>
  </r>
  <r>
    <n v="1516"/>
    <d v="2026-07-28T00:00:00"/>
    <x v="2"/>
    <n v="2026"/>
    <n v="7"/>
    <x v="6"/>
    <x v="0"/>
    <x v="9"/>
    <x v="0"/>
    <s v="Business"/>
    <x v="4"/>
    <s v="Resistance Band Set"/>
    <n v="2"/>
    <n v="40.15"/>
    <n v="0.1"/>
    <n v="14.86"/>
    <n v="72.27"/>
    <n v="29.72"/>
    <n v="42.55"/>
    <n v="0.58876435588764353"/>
    <n v="2026"/>
    <s v="Q3"/>
    <n v="7"/>
    <s v="Jul"/>
  </r>
  <r>
    <n v="2266"/>
    <d v="2026-07-28T00:00:00"/>
    <x v="2"/>
    <n v="2026"/>
    <n v="7"/>
    <x v="6"/>
    <x v="1"/>
    <x v="11"/>
    <x v="3"/>
    <s v="Business"/>
    <x v="3"/>
    <s v="Portable Camp Stove"/>
    <n v="1"/>
    <n v="83.05"/>
    <n v="0"/>
    <n v="38.86"/>
    <n v="83.05"/>
    <n v="38.86"/>
    <n v="44.19"/>
    <n v="0.53208910295003009"/>
    <n v="2026"/>
    <s v="Q3"/>
    <n v="7"/>
    <s v="Jul"/>
  </r>
  <r>
    <n v="2802"/>
    <d v="2026-07-28T00:00:00"/>
    <x v="2"/>
    <n v="2026"/>
    <n v="7"/>
    <x v="6"/>
    <x v="0"/>
    <x v="9"/>
    <x v="0"/>
    <s v="Returning"/>
    <x v="1"/>
    <s v="Trail Boots"/>
    <n v="2"/>
    <n v="146.22999999999999"/>
    <n v="0"/>
    <n v="79.040000000000006"/>
    <n v="292.45999999999998"/>
    <n v="158.08000000000001"/>
    <n v="134.37999999999997"/>
    <n v="0.45948163851466861"/>
    <n v="2026"/>
    <s v="Q3"/>
    <n v="7"/>
    <s v="Jul"/>
  </r>
  <r>
    <n v="3604"/>
    <d v="2026-07-28T00:00:00"/>
    <x v="2"/>
    <n v="2026"/>
    <n v="7"/>
    <x v="6"/>
    <x v="1"/>
    <x v="14"/>
    <x v="0"/>
    <s v="Returning"/>
    <x v="1"/>
    <s v="Trail Boots"/>
    <n v="2"/>
    <n v="144.09"/>
    <n v="0"/>
    <n v="77.67"/>
    <n v="288.18"/>
    <n v="155.34"/>
    <n v="132.84"/>
    <n v="0.46096189881324173"/>
    <n v="2026"/>
    <s v="Q3"/>
    <n v="7"/>
    <s v="Jul"/>
  </r>
  <r>
    <n v="3644"/>
    <d v="2026-07-28T00:00:00"/>
    <x v="2"/>
    <n v="2026"/>
    <n v="7"/>
    <x v="6"/>
    <x v="2"/>
    <x v="10"/>
    <x v="2"/>
    <s v="Business"/>
    <x v="1"/>
    <s v="Hiking Daypack 20L"/>
    <n v="3"/>
    <n v="93.01"/>
    <n v="0.15"/>
    <n v="46.68"/>
    <n v="237.17550000000003"/>
    <n v="140.04"/>
    <n v="97.135500000000036"/>
    <n v="0.4095511551572571"/>
    <n v="2026"/>
    <s v="Q3"/>
    <n v="7"/>
    <s v="Jul"/>
  </r>
  <r>
    <n v="4271"/>
    <d v="2026-07-28T00:00:00"/>
    <x v="2"/>
    <n v="2026"/>
    <n v="7"/>
    <x v="6"/>
    <x v="0"/>
    <x v="0"/>
    <x v="2"/>
    <s v="New"/>
    <x v="3"/>
    <s v="Compact Sleeping Bag"/>
    <n v="1"/>
    <n v="121.61"/>
    <n v="0.1"/>
    <n v="60.58"/>
    <n v="109.449"/>
    <n v="60.58"/>
    <n v="48.869"/>
    <n v="0.4465001964385239"/>
    <n v="2026"/>
    <s v="Q3"/>
    <n v="7"/>
    <s v="Jul"/>
  </r>
  <r>
    <n v="272"/>
    <d v="2026-07-29T00:00:00"/>
    <x v="2"/>
    <n v="2026"/>
    <n v="7"/>
    <x v="6"/>
    <x v="3"/>
    <x v="4"/>
    <x v="0"/>
    <s v="Business"/>
    <x v="3"/>
    <s v="Trail Tent 2P"/>
    <n v="2"/>
    <n v="195.09"/>
    <n v="0"/>
    <n v="106.82"/>
    <n v="390.18"/>
    <n v="213.64"/>
    <n v="176.54000000000002"/>
    <n v="0.45245783997129535"/>
    <n v="2026"/>
    <s v="Q3"/>
    <n v="7"/>
    <s v="Jul"/>
  </r>
  <r>
    <n v="1469"/>
    <d v="2026-07-29T00:00:00"/>
    <x v="2"/>
    <n v="2026"/>
    <n v="7"/>
    <x v="6"/>
    <x v="2"/>
    <x v="10"/>
    <x v="2"/>
    <s v="Returning"/>
    <x v="2"/>
    <s v="Travel Backpack 35L"/>
    <n v="3"/>
    <n v="167.52"/>
    <n v="0"/>
    <n v="87.26"/>
    <n v="502.56000000000006"/>
    <n v="261.78000000000003"/>
    <n v="240.78000000000003"/>
    <n v="0.4791069723018147"/>
    <n v="2026"/>
    <s v="Q3"/>
    <n v="7"/>
    <s v="Jul"/>
  </r>
  <r>
    <n v="2253"/>
    <d v="2026-07-29T00:00:00"/>
    <x v="2"/>
    <n v="2026"/>
    <n v="7"/>
    <x v="6"/>
    <x v="1"/>
    <x v="14"/>
    <x v="3"/>
    <s v="New"/>
    <x v="0"/>
    <s v="Trail Bike Light"/>
    <n v="3"/>
    <n v="50.98"/>
    <n v="0"/>
    <n v="22.63"/>
    <n v="152.94"/>
    <n v="67.89"/>
    <n v="85.05"/>
    <n v="0.55610043154178113"/>
    <n v="2026"/>
    <s v="Q3"/>
    <n v="7"/>
    <s v="Jul"/>
  </r>
  <r>
    <n v="2554"/>
    <d v="2026-07-29T00:00:00"/>
    <x v="2"/>
    <n v="2026"/>
    <n v="7"/>
    <x v="6"/>
    <x v="1"/>
    <x v="11"/>
    <x v="3"/>
    <s v="New"/>
    <x v="4"/>
    <s v="Training Mat"/>
    <n v="2"/>
    <n v="49.98"/>
    <n v="0.1"/>
    <n v="21.91"/>
    <n v="89.963999999999999"/>
    <n v="43.82"/>
    <n v="46.143999999999998"/>
    <n v="0.51291627762215997"/>
    <n v="2026"/>
    <s v="Q3"/>
    <n v="7"/>
    <s v="Jul"/>
  </r>
  <r>
    <n v="2624"/>
    <d v="2026-07-29T00:00:00"/>
    <x v="2"/>
    <n v="2026"/>
    <n v="7"/>
    <x v="6"/>
    <x v="3"/>
    <x v="4"/>
    <x v="1"/>
    <s v="Business"/>
    <x v="2"/>
    <s v="Insulated Bottle"/>
    <n v="4"/>
    <n v="36.44"/>
    <n v="0.15"/>
    <n v="13.32"/>
    <n v="123.89599999999999"/>
    <n v="53.28"/>
    <n v="70.615999999999985"/>
    <n v="0.5699619035319945"/>
    <n v="2026"/>
    <s v="Q3"/>
    <n v="7"/>
    <s v="Jul"/>
  </r>
  <r>
    <n v="3338"/>
    <d v="2026-07-29T00:00:00"/>
    <x v="2"/>
    <n v="2026"/>
    <n v="7"/>
    <x v="6"/>
    <x v="0"/>
    <x v="0"/>
    <x v="0"/>
    <s v="Returning"/>
    <x v="3"/>
    <s v="Trail Tent 2P"/>
    <n v="1"/>
    <n v="195.34"/>
    <n v="0.05"/>
    <n v="106.6"/>
    <n v="185.57300000000001"/>
    <n v="106.6"/>
    <n v="78.973000000000013"/>
    <n v="0.42556298599472991"/>
    <n v="2026"/>
    <s v="Q3"/>
    <n v="7"/>
    <s v="Jul"/>
  </r>
  <r>
    <n v="4575"/>
    <d v="2026-07-29T00:00:00"/>
    <x v="2"/>
    <n v="2026"/>
    <n v="7"/>
    <x v="6"/>
    <x v="2"/>
    <x v="5"/>
    <x v="0"/>
    <s v="Business"/>
    <x v="0"/>
    <s v="Cycling Pack 12L"/>
    <n v="1"/>
    <n v="103.31"/>
    <n v="0"/>
    <n v="50.93"/>
    <n v="103.31"/>
    <n v="50.93"/>
    <n v="52.38"/>
    <n v="0.50701771367728199"/>
    <n v="2026"/>
    <s v="Q3"/>
    <n v="7"/>
    <s v="Jul"/>
  </r>
  <r>
    <n v="4871"/>
    <d v="2026-07-29T00:00:00"/>
    <x v="2"/>
    <n v="2026"/>
    <n v="7"/>
    <x v="6"/>
    <x v="0"/>
    <x v="0"/>
    <x v="0"/>
    <s v="New"/>
    <x v="3"/>
    <s v="Compact Sleeping Bag"/>
    <n v="3"/>
    <n v="123.31"/>
    <n v="0"/>
    <n v="59.16"/>
    <n v="369.93"/>
    <n v="177.48"/>
    <n v="192.45000000000002"/>
    <n v="0.52023355770010549"/>
    <n v="2026"/>
    <s v="Q3"/>
    <n v="7"/>
    <s v="Jul"/>
  </r>
  <r>
    <n v="4931"/>
    <d v="2026-07-29T00:00:00"/>
    <x v="2"/>
    <n v="2026"/>
    <n v="7"/>
    <x v="6"/>
    <x v="0"/>
    <x v="15"/>
    <x v="0"/>
    <s v="New"/>
    <x v="4"/>
    <s v="Resistance Band Set"/>
    <n v="1"/>
    <n v="40.36"/>
    <n v="0.1"/>
    <n v="14.82"/>
    <n v="36.323999999999998"/>
    <n v="14.82"/>
    <n v="21.503999999999998"/>
    <n v="0.59200528576148004"/>
    <n v="2026"/>
    <s v="Q3"/>
    <n v="7"/>
    <s v="Jul"/>
  </r>
  <r>
    <n v="4962"/>
    <d v="2026-07-29T00:00:00"/>
    <x v="2"/>
    <n v="2026"/>
    <n v="7"/>
    <x v="6"/>
    <x v="0"/>
    <x v="15"/>
    <x v="2"/>
    <s v="New"/>
    <x v="3"/>
    <s v="Portable Camp Stove"/>
    <n v="2"/>
    <n v="83.06"/>
    <n v="0"/>
    <n v="38.74"/>
    <n v="166.12"/>
    <n v="77.48"/>
    <n v="88.64"/>
    <n v="0.5335901757765471"/>
    <n v="2026"/>
    <s v="Q3"/>
    <n v="7"/>
    <s v="Jul"/>
  </r>
  <r>
    <n v="5006"/>
    <d v="2026-07-29T00:00:00"/>
    <x v="2"/>
    <n v="2026"/>
    <n v="7"/>
    <x v="6"/>
    <x v="2"/>
    <x v="3"/>
    <x v="0"/>
    <s v="Returning"/>
    <x v="1"/>
    <s v="Summit Backpack 45L"/>
    <n v="2"/>
    <n v="151.72999999999999"/>
    <n v="0"/>
    <n v="81.209999999999994"/>
    <n v="303.45999999999998"/>
    <n v="162.41999999999999"/>
    <n v="141.04"/>
    <n v="0.46477295195412904"/>
    <n v="2026"/>
    <s v="Q3"/>
    <n v="7"/>
    <s v="Jul"/>
  </r>
  <r>
    <n v="5033"/>
    <d v="2026-07-29T00:00:00"/>
    <x v="2"/>
    <n v="2026"/>
    <n v="7"/>
    <x v="6"/>
    <x v="3"/>
    <x v="8"/>
    <x v="0"/>
    <s v="New"/>
    <x v="1"/>
    <s v="Trekking Poles"/>
    <n v="4"/>
    <n v="72.010000000000005"/>
    <n v="0.05"/>
    <n v="32.36"/>
    <n v="273.63800000000003"/>
    <n v="129.44"/>
    <n v="144.19800000000004"/>
    <n v="0.52696628392255473"/>
    <n v="2026"/>
    <s v="Q3"/>
    <n v="7"/>
    <s v="Jul"/>
  </r>
  <r>
    <n v="5117"/>
    <d v="2026-07-29T00:00:00"/>
    <x v="2"/>
    <n v="2026"/>
    <n v="7"/>
    <x v="6"/>
    <x v="1"/>
    <x v="11"/>
    <x v="0"/>
    <s v="Business"/>
    <x v="1"/>
    <s v="Summit Backpack 45L"/>
    <n v="1"/>
    <n v="154.87"/>
    <n v="0"/>
    <n v="80.459999999999994"/>
    <n v="154.87"/>
    <n v="80.459999999999994"/>
    <n v="74.410000000000011"/>
    <n v="0.48046748886162594"/>
    <n v="2026"/>
    <s v="Q3"/>
    <n v="7"/>
    <s v="Jul"/>
  </r>
  <r>
    <n v="954"/>
    <d v="2026-07-30T00:00:00"/>
    <x v="2"/>
    <n v="2026"/>
    <n v="7"/>
    <x v="6"/>
    <x v="1"/>
    <x v="1"/>
    <x v="0"/>
    <s v="New"/>
    <x v="2"/>
    <s v="Carry-On Duffel"/>
    <n v="3"/>
    <n v="134.61000000000001"/>
    <n v="0.1"/>
    <n v="65.77"/>
    <n v="363.44700000000006"/>
    <n v="197.31"/>
    <n v="166.13700000000006"/>
    <n v="0.45711479252820914"/>
    <n v="2026"/>
    <s v="Q3"/>
    <n v="7"/>
    <s v="Jul"/>
  </r>
  <r>
    <n v="1644"/>
    <d v="2026-07-30T00:00:00"/>
    <x v="2"/>
    <n v="2026"/>
    <n v="7"/>
    <x v="6"/>
    <x v="3"/>
    <x v="13"/>
    <x v="0"/>
    <s v="Returning"/>
    <x v="0"/>
    <s v="Commuter Helmet"/>
    <n v="3"/>
    <n v="81.5"/>
    <n v="0.05"/>
    <n v="43.85"/>
    <n v="232.27499999999998"/>
    <n v="131.55000000000001"/>
    <n v="100.72499999999997"/>
    <n v="0.43364546335163051"/>
    <n v="2026"/>
    <s v="Q3"/>
    <n v="7"/>
    <s v="Jul"/>
  </r>
  <r>
    <n v="2030"/>
    <d v="2026-07-30T00:00:00"/>
    <x v="2"/>
    <n v="2026"/>
    <n v="7"/>
    <x v="6"/>
    <x v="0"/>
    <x v="0"/>
    <x v="3"/>
    <s v="Business"/>
    <x v="2"/>
    <s v="Carry-On Duffel"/>
    <n v="2"/>
    <n v="135.63"/>
    <n v="0"/>
    <n v="66.63"/>
    <n v="271.26"/>
    <n v="133.26"/>
    <n v="138"/>
    <n v="0.50873700508737008"/>
    <n v="2026"/>
    <s v="Q3"/>
    <n v="7"/>
    <s v="Jul"/>
  </r>
  <r>
    <n v="2595"/>
    <d v="2026-07-30T00:00:00"/>
    <x v="2"/>
    <n v="2026"/>
    <n v="7"/>
    <x v="6"/>
    <x v="0"/>
    <x v="9"/>
    <x v="1"/>
    <s v="Business"/>
    <x v="2"/>
    <s v="Carry-On Duffel"/>
    <n v="15"/>
    <n v="133.44999999999999"/>
    <n v="0.2"/>
    <n v="65.819999999999993"/>
    <n v="1601.3999999999999"/>
    <n v="987.3"/>
    <n v="614.09999999999991"/>
    <n v="0.3834769576620457"/>
    <n v="2026"/>
    <s v="Q3"/>
    <n v="7"/>
    <s v="Jul"/>
  </r>
  <r>
    <n v="2763"/>
    <d v="2026-07-30T00:00:00"/>
    <x v="2"/>
    <n v="2026"/>
    <n v="7"/>
    <x v="6"/>
    <x v="0"/>
    <x v="15"/>
    <x v="0"/>
    <s v="Business"/>
    <x v="3"/>
    <s v="Compact Sleeping Bag"/>
    <n v="1"/>
    <n v="120.94"/>
    <n v="0"/>
    <n v="62.24"/>
    <n v="120.94"/>
    <n v="62.24"/>
    <n v="58.699999999999996"/>
    <n v="0.48536464362493797"/>
    <n v="2026"/>
    <s v="Q3"/>
    <n v="7"/>
    <s v="Jul"/>
  </r>
  <r>
    <n v="3537"/>
    <d v="2026-07-30T00:00:00"/>
    <x v="2"/>
    <n v="2026"/>
    <n v="7"/>
    <x v="6"/>
    <x v="1"/>
    <x v="11"/>
    <x v="0"/>
    <s v="Returning"/>
    <x v="3"/>
    <s v="Alpine Tent 4P"/>
    <n v="2"/>
    <n v="332.99"/>
    <n v="0.15"/>
    <n v="199.09"/>
    <n v="566.08299999999997"/>
    <n v="398.18"/>
    <n v="167.90299999999996"/>
    <n v="0.29660491482697759"/>
    <n v="2026"/>
    <s v="Q3"/>
    <n v="7"/>
    <s v="Jul"/>
  </r>
  <r>
    <n v="3550"/>
    <d v="2026-07-30T00:00:00"/>
    <x v="2"/>
    <n v="2026"/>
    <n v="7"/>
    <x v="6"/>
    <x v="0"/>
    <x v="15"/>
    <x v="0"/>
    <s v="Returning"/>
    <x v="3"/>
    <s v="Compact Sleeping Bag"/>
    <n v="3"/>
    <n v="120.88"/>
    <n v="0"/>
    <n v="60.97"/>
    <n v="362.64"/>
    <n v="182.91"/>
    <n v="179.73"/>
    <n v="0.49561548643282594"/>
    <n v="2026"/>
    <s v="Q3"/>
    <n v="7"/>
    <s v="Jul"/>
  </r>
  <r>
    <n v="3875"/>
    <d v="2026-07-30T00:00:00"/>
    <x v="2"/>
    <n v="2026"/>
    <n v="7"/>
    <x v="6"/>
    <x v="3"/>
    <x v="8"/>
    <x v="0"/>
    <s v="Returning"/>
    <x v="0"/>
    <s v="Cycling Pack 12L"/>
    <n v="1"/>
    <n v="101.73"/>
    <n v="0.05"/>
    <n v="51.63"/>
    <n v="96.643500000000003"/>
    <n v="51.63"/>
    <n v="45.013500000000001"/>
    <n v="0.46576852038678235"/>
    <n v="2026"/>
    <s v="Q3"/>
    <n v="7"/>
    <s v="Jul"/>
  </r>
  <r>
    <n v="4467"/>
    <d v="2026-07-30T00:00:00"/>
    <x v="2"/>
    <n v="2026"/>
    <n v="7"/>
    <x v="6"/>
    <x v="3"/>
    <x v="7"/>
    <x v="0"/>
    <s v="Returning"/>
    <x v="2"/>
    <s v="Insulated Bottle"/>
    <n v="2"/>
    <n v="36.21"/>
    <n v="0"/>
    <n v="13.5"/>
    <n v="72.42"/>
    <n v="27"/>
    <n v="45.42"/>
    <n v="0.62717481358740679"/>
    <n v="2026"/>
    <s v="Q3"/>
    <n v="7"/>
    <s v="Jul"/>
  </r>
  <r>
    <n v="739"/>
    <d v="2026-07-31T00:00:00"/>
    <x v="2"/>
    <n v="2026"/>
    <n v="7"/>
    <x v="6"/>
    <x v="3"/>
    <x v="7"/>
    <x v="0"/>
    <s v="Business"/>
    <x v="0"/>
    <s v="Cycling Pack 12L"/>
    <n v="5"/>
    <n v="104.65"/>
    <n v="0"/>
    <n v="49.2"/>
    <n v="523.25"/>
    <n v="246"/>
    <n v="277.25"/>
    <n v="0.52986144290492121"/>
    <n v="2026"/>
    <s v="Q3"/>
    <n v="7"/>
    <s v="Jul"/>
  </r>
  <r>
    <n v="2376"/>
    <d v="2026-07-31T00:00:00"/>
    <x v="2"/>
    <n v="2026"/>
    <n v="7"/>
    <x v="6"/>
    <x v="2"/>
    <x v="5"/>
    <x v="1"/>
    <s v="Returning"/>
    <x v="3"/>
    <s v="Trail Tent 2P"/>
    <n v="5"/>
    <n v="198.35"/>
    <n v="0.05"/>
    <n v="104.96"/>
    <n v="942.16249999999991"/>
    <n v="524.79999999999995"/>
    <n v="417.36249999999995"/>
    <n v="0.44298356175288234"/>
    <n v="2026"/>
    <s v="Q3"/>
    <n v="7"/>
    <s v="Jul"/>
  </r>
  <r>
    <n v="3109"/>
    <d v="2026-07-31T00:00:00"/>
    <x v="2"/>
    <n v="2026"/>
    <n v="7"/>
    <x v="6"/>
    <x v="0"/>
    <x v="0"/>
    <x v="3"/>
    <s v="Returning"/>
    <x v="4"/>
    <s v="Recovery Roller"/>
    <n v="2"/>
    <n v="36.56"/>
    <n v="0.05"/>
    <n v="13.76"/>
    <n v="69.463999999999999"/>
    <n v="27.52"/>
    <n v="41.944000000000003"/>
    <n v="0.60382356328457909"/>
    <n v="2026"/>
    <s v="Q3"/>
    <n v="7"/>
    <s v="Jul"/>
  </r>
  <r>
    <n v="4362"/>
    <d v="2026-07-31T00:00:00"/>
    <x v="2"/>
    <n v="2026"/>
    <n v="7"/>
    <x v="6"/>
    <x v="1"/>
    <x v="14"/>
    <x v="0"/>
    <s v="Returning"/>
    <x v="1"/>
    <s v="Hiking Daypack 20L"/>
    <n v="5"/>
    <n v="92.41"/>
    <n v="0"/>
    <n v="44.29"/>
    <n v="462.04999999999995"/>
    <n v="221.45"/>
    <n v="240.59999999999997"/>
    <n v="0.52072286549074775"/>
    <n v="2026"/>
    <s v="Q3"/>
    <n v="7"/>
    <s v="Jul"/>
  </r>
  <r>
    <n v="777"/>
    <d v="2026-08-01T00:00:00"/>
    <x v="2"/>
    <n v="2026"/>
    <n v="8"/>
    <x v="7"/>
    <x v="3"/>
    <x v="13"/>
    <x v="0"/>
    <s v="Returning"/>
    <x v="3"/>
    <s v="Compact Sleeping Bag"/>
    <n v="4"/>
    <n v="121.87"/>
    <n v="0"/>
    <n v="59.89"/>
    <n v="487.48"/>
    <n v="239.56"/>
    <n v="247.92000000000002"/>
    <n v="0.50857471075736438"/>
    <n v="2026"/>
    <s v="Q3"/>
    <n v="8"/>
    <s v="Aug"/>
  </r>
  <r>
    <n v="831"/>
    <d v="2026-08-01T00:00:00"/>
    <x v="2"/>
    <n v="2026"/>
    <n v="8"/>
    <x v="7"/>
    <x v="3"/>
    <x v="8"/>
    <x v="0"/>
    <s v="Returning"/>
    <x v="2"/>
    <s v="Carry-On Duffel"/>
    <n v="2"/>
    <n v="130.9"/>
    <n v="0.05"/>
    <n v="67.959999999999994"/>
    <n v="248.71"/>
    <n v="135.91999999999999"/>
    <n v="112.79000000000002"/>
    <n v="0.45350006031120588"/>
    <n v="2026"/>
    <s v="Q3"/>
    <n v="8"/>
    <s v="Aug"/>
  </r>
  <r>
    <n v="2059"/>
    <d v="2026-08-01T00:00:00"/>
    <x v="2"/>
    <n v="2026"/>
    <n v="8"/>
    <x v="7"/>
    <x v="2"/>
    <x v="2"/>
    <x v="2"/>
    <s v="New"/>
    <x v="0"/>
    <s v="Trail Bike Light"/>
    <n v="1"/>
    <n v="50.98"/>
    <n v="0"/>
    <n v="22.92"/>
    <n v="50.98"/>
    <n v="22.92"/>
    <n v="28.059999999999995"/>
    <n v="0.55041192624558644"/>
    <n v="2026"/>
    <s v="Q3"/>
    <n v="8"/>
    <s v="Aug"/>
  </r>
  <r>
    <n v="2519"/>
    <d v="2026-08-01T00:00:00"/>
    <x v="2"/>
    <n v="2026"/>
    <n v="8"/>
    <x v="7"/>
    <x v="2"/>
    <x v="2"/>
    <x v="0"/>
    <s v="Returning"/>
    <x v="1"/>
    <s v="Hiking Daypack 20L"/>
    <n v="2"/>
    <n v="91.11"/>
    <n v="0"/>
    <n v="44.19"/>
    <n v="182.22"/>
    <n v="88.38"/>
    <n v="93.84"/>
    <n v="0.51498189002304906"/>
    <n v="2026"/>
    <s v="Q3"/>
    <n v="8"/>
    <s v="Aug"/>
  </r>
  <r>
    <n v="2644"/>
    <d v="2026-08-01T00:00:00"/>
    <x v="2"/>
    <n v="2026"/>
    <n v="8"/>
    <x v="7"/>
    <x v="0"/>
    <x v="0"/>
    <x v="3"/>
    <s v="Returning"/>
    <x v="2"/>
    <s v="Insulated Bottle"/>
    <n v="3"/>
    <n v="35.619999999999997"/>
    <n v="0.05"/>
    <n v="13.47"/>
    <n v="101.51699999999998"/>
    <n v="40.410000000000004"/>
    <n v="61.106999999999978"/>
    <n v="0.60193859156594454"/>
    <n v="2026"/>
    <s v="Q3"/>
    <n v="8"/>
    <s v="Aug"/>
  </r>
  <r>
    <n v="4141"/>
    <d v="2026-08-01T00:00:00"/>
    <x v="2"/>
    <n v="2026"/>
    <n v="8"/>
    <x v="7"/>
    <x v="3"/>
    <x v="13"/>
    <x v="0"/>
    <s v="New"/>
    <x v="1"/>
    <s v="Hiking Daypack 20L"/>
    <n v="1"/>
    <n v="91.95"/>
    <n v="0.05"/>
    <n v="46.47"/>
    <n v="87.352499999999992"/>
    <n v="46.47"/>
    <n v="40.882499999999993"/>
    <n v="0.46801751523997592"/>
    <n v="2026"/>
    <s v="Q3"/>
    <n v="8"/>
    <s v="Aug"/>
  </r>
  <r>
    <n v="4804"/>
    <d v="2026-08-01T00:00:00"/>
    <x v="2"/>
    <n v="2026"/>
    <n v="8"/>
    <x v="7"/>
    <x v="0"/>
    <x v="9"/>
    <x v="0"/>
    <s v="Returning"/>
    <x v="4"/>
    <s v="Training Mat"/>
    <n v="1"/>
    <n v="49.46"/>
    <n v="0"/>
    <n v="21.47"/>
    <n v="49.46"/>
    <n v="21.47"/>
    <n v="27.990000000000002"/>
    <n v="0.5659118479579458"/>
    <n v="2026"/>
    <s v="Q3"/>
    <n v="8"/>
    <s v="Aug"/>
  </r>
  <r>
    <n v="5161"/>
    <d v="2026-08-01T00:00:00"/>
    <x v="2"/>
    <n v="2026"/>
    <n v="8"/>
    <x v="7"/>
    <x v="0"/>
    <x v="15"/>
    <x v="0"/>
    <s v="New"/>
    <x v="0"/>
    <s v="Compact Repair Kit"/>
    <n v="1"/>
    <n v="41.25"/>
    <n v="0.05"/>
    <n v="16.98"/>
    <n v="39.1875"/>
    <n v="16.98"/>
    <n v="22.2075"/>
    <n v="0.56669856459330148"/>
    <n v="2026"/>
    <s v="Q3"/>
    <n v="8"/>
    <s v="Aug"/>
  </r>
  <r>
    <n v="590"/>
    <d v="2026-08-02T00:00:00"/>
    <x v="2"/>
    <n v="2026"/>
    <n v="8"/>
    <x v="7"/>
    <x v="2"/>
    <x v="5"/>
    <x v="0"/>
    <s v="Returning"/>
    <x v="2"/>
    <s v="Carry-On Duffel"/>
    <n v="4"/>
    <n v="133.65"/>
    <n v="0"/>
    <n v="66"/>
    <n v="534.6"/>
    <n v="264"/>
    <n v="270.60000000000002"/>
    <n v="0.50617283950617287"/>
    <n v="2026"/>
    <s v="Q3"/>
    <n v="8"/>
    <s v="Aug"/>
  </r>
  <r>
    <n v="1599"/>
    <d v="2026-08-02T00:00:00"/>
    <x v="2"/>
    <n v="2026"/>
    <n v="8"/>
    <x v="7"/>
    <x v="3"/>
    <x v="4"/>
    <x v="0"/>
    <s v="Returning"/>
    <x v="3"/>
    <s v="Trail Tent 2P"/>
    <n v="2"/>
    <n v="200.45"/>
    <n v="0.05"/>
    <n v="105.42"/>
    <n v="380.85499999999996"/>
    <n v="210.84"/>
    <n v="170.01499999999996"/>
    <n v="0.44640348689133652"/>
    <n v="2026"/>
    <s v="Q3"/>
    <n v="8"/>
    <s v="Aug"/>
  </r>
  <r>
    <n v="1665"/>
    <d v="2026-08-02T00:00:00"/>
    <x v="2"/>
    <n v="2026"/>
    <n v="8"/>
    <x v="7"/>
    <x v="0"/>
    <x v="0"/>
    <x v="3"/>
    <s v="Returning"/>
    <x v="0"/>
    <s v="Trail Bike Light"/>
    <n v="2"/>
    <n v="51.87"/>
    <n v="0.05"/>
    <n v="21.98"/>
    <n v="98.552999999999997"/>
    <n v="43.96"/>
    <n v="54.592999999999996"/>
    <n v="0.55394559272675614"/>
    <n v="2026"/>
    <s v="Q3"/>
    <n v="8"/>
    <s v="Aug"/>
  </r>
  <r>
    <n v="2409"/>
    <d v="2026-08-02T00:00:00"/>
    <x v="2"/>
    <n v="2026"/>
    <n v="8"/>
    <x v="7"/>
    <x v="3"/>
    <x v="13"/>
    <x v="0"/>
    <s v="Returning"/>
    <x v="3"/>
    <s v="Portable Camp Stove"/>
    <n v="1"/>
    <n v="83.6"/>
    <n v="0.05"/>
    <n v="38.51"/>
    <n v="79.419999999999987"/>
    <n v="38.51"/>
    <n v="40.909999999999989"/>
    <n v="0.51510954419541677"/>
    <n v="2026"/>
    <s v="Q3"/>
    <n v="8"/>
    <s v="Aug"/>
  </r>
  <r>
    <n v="2936"/>
    <d v="2026-08-02T00:00:00"/>
    <x v="2"/>
    <n v="2026"/>
    <n v="8"/>
    <x v="7"/>
    <x v="2"/>
    <x v="16"/>
    <x v="0"/>
    <s v="New"/>
    <x v="2"/>
    <s v="Insulated Bottle"/>
    <n v="1"/>
    <n v="35.74"/>
    <n v="0"/>
    <n v="13.49"/>
    <n v="35.74"/>
    <n v="13.49"/>
    <n v="22.25"/>
    <n v="0.62255176273083379"/>
    <n v="2026"/>
    <s v="Q3"/>
    <n v="8"/>
    <s v="Aug"/>
  </r>
  <r>
    <n v="3397"/>
    <d v="2026-08-02T00:00:00"/>
    <x v="2"/>
    <n v="2026"/>
    <n v="8"/>
    <x v="7"/>
    <x v="3"/>
    <x v="4"/>
    <x v="0"/>
    <s v="Returning"/>
    <x v="0"/>
    <s v="Commuter Helmet"/>
    <n v="1"/>
    <n v="79.849999999999994"/>
    <n v="0.1"/>
    <n v="43.11"/>
    <n v="71.864999999999995"/>
    <n v="43.11"/>
    <n v="28.754999999999995"/>
    <n v="0.40012523481527862"/>
    <n v="2026"/>
    <s v="Q3"/>
    <n v="8"/>
    <s v="Aug"/>
  </r>
  <r>
    <n v="4556"/>
    <d v="2026-08-02T00:00:00"/>
    <x v="2"/>
    <n v="2026"/>
    <n v="8"/>
    <x v="7"/>
    <x v="0"/>
    <x v="15"/>
    <x v="0"/>
    <s v="Returning"/>
    <x v="2"/>
    <s v="Packing Cube Set"/>
    <n v="2"/>
    <n v="46.44"/>
    <n v="0"/>
    <n v="18.489999999999998"/>
    <n v="92.88"/>
    <n v="36.979999999999997"/>
    <n v="55.9"/>
    <n v="0.60185185185185186"/>
    <n v="2026"/>
    <s v="Q3"/>
    <n v="8"/>
    <s v="Aug"/>
  </r>
  <r>
    <n v="4614"/>
    <d v="2026-08-02T00:00:00"/>
    <x v="2"/>
    <n v="2026"/>
    <n v="8"/>
    <x v="7"/>
    <x v="3"/>
    <x v="8"/>
    <x v="2"/>
    <s v="Returning"/>
    <x v="0"/>
    <s v="Trail Bike Light"/>
    <n v="2"/>
    <n v="50.44"/>
    <n v="0"/>
    <n v="22.99"/>
    <n v="100.88"/>
    <n v="45.98"/>
    <n v="54.9"/>
    <n v="0.54421094369547984"/>
    <n v="2026"/>
    <s v="Q3"/>
    <n v="8"/>
    <s v="Aug"/>
  </r>
  <r>
    <n v="4999"/>
    <d v="2026-08-02T00:00:00"/>
    <x v="2"/>
    <n v="2026"/>
    <n v="8"/>
    <x v="7"/>
    <x v="3"/>
    <x v="8"/>
    <x v="0"/>
    <s v="Returning"/>
    <x v="0"/>
    <s v="Commuter Helmet"/>
    <n v="2"/>
    <n v="81.38"/>
    <n v="0"/>
    <n v="42.19"/>
    <n v="162.76"/>
    <n v="84.38"/>
    <n v="78.38"/>
    <n v="0.4815679528139592"/>
    <n v="2026"/>
    <s v="Q3"/>
    <n v="8"/>
    <s v="Aug"/>
  </r>
  <r>
    <n v="207"/>
    <d v="2026-08-03T00:00:00"/>
    <x v="2"/>
    <n v="2026"/>
    <n v="8"/>
    <x v="7"/>
    <x v="2"/>
    <x v="16"/>
    <x v="0"/>
    <s v="Returning"/>
    <x v="4"/>
    <s v="Resistance Band Set"/>
    <n v="1"/>
    <n v="41.3"/>
    <n v="0"/>
    <n v="14.52"/>
    <n v="41.3"/>
    <n v="14.52"/>
    <n v="26.779999999999998"/>
    <n v="0.64842615012106541"/>
    <n v="2026"/>
    <s v="Q3"/>
    <n v="8"/>
    <s v="Aug"/>
  </r>
  <r>
    <n v="295"/>
    <d v="2026-08-03T00:00:00"/>
    <x v="2"/>
    <n v="2026"/>
    <n v="8"/>
    <x v="7"/>
    <x v="3"/>
    <x v="8"/>
    <x v="3"/>
    <s v="Returning"/>
    <x v="2"/>
    <s v="Insulated Bottle"/>
    <n v="2"/>
    <n v="36.15"/>
    <n v="0.1"/>
    <n v="13.19"/>
    <n v="65.069999999999993"/>
    <n v="26.38"/>
    <n v="38.69"/>
    <n v="0.59459044106347014"/>
    <n v="2026"/>
    <s v="Q3"/>
    <n v="8"/>
    <s v="Aug"/>
  </r>
  <r>
    <n v="657"/>
    <d v="2026-08-03T00:00:00"/>
    <x v="2"/>
    <n v="2026"/>
    <n v="8"/>
    <x v="7"/>
    <x v="1"/>
    <x v="12"/>
    <x v="0"/>
    <s v="Returning"/>
    <x v="2"/>
    <s v="Carry-On Duffel"/>
    <n v="3"/>
    <n v="132.59"/>
    <n v="0.1"/>
    <n v="66.040000000000006"/>
    <n v="357.99299999999999"/>
    <n v="198.12"/>
    <n v="159.87299999999999"/>
    <n v="0.44658135773604507"/>
    <n v="2026"/>
    <s v="Q3"/>
    <n v="8"/>
    <s v="Aug"/>
  </r>
  <r>
    <n v="694"/>
    <d v="2026-08-03T00:00:00"/>
    <x v="2"/>
    <n v="2026"/>
    <n v="8"/>
    <x v="7"/>
    <x v="2"/>
    <x v="3"/>
    <x v="0"/>
    <s v="New"/>
    <x v="1"/>
    <s v="Trail Boots"/>
    <n v="3"/>
    <n v="144"/>
    <n v="0"/>
    <n v="78.89"/>
    <n v="432"/>
    <n v="236.67000000000002"/>
    <n v="195.32999999999998"/>
    <n v="0.45215277777777774"/>
    <n v="2026"/>
    <s v="Q3"/>
    <n v="8"/>
    <s v="Aug"/>
  </r>
  <r>
    <n v="1187"/>
    <d v="2026-08-03T00:00:00"/>
    <x v="2"/>
    <n v="2026"/>
    <n v="8"/>
    <x v="7"/>
    <x v="0"/>
    <x v="0"/>
    <x v="0"/>
    <s v="Returning"/>
    <x v="2"/>
    <s v="Packing Cube Set"/>
    <n v="2"/>
    <n v="45.45"/>
    <n v="0.05"/>
    <n v="18.829999999999998"/>
    <n v="86.355000000000004"/>
    <n v="37.659999999999997"/>
    <n v="48.695000000000007"/>
    <n v="0.56389323142840608"/>
    <n v="2026"/>
    <s v="Q3"/>
    <n v="8"/>
    <s v="Aug"/>
  </r>
  <r>
    <n v="1915"/>
    <d v="2026-08-03T00:00:00"/>
    <x v="2"/>
    <n v="2026"/>
    <n v="8"/>
    <x v="7"/>
    <x v="1"/>
    <x v="6"/>
    <x v="0"/>
    <s v="Returning"/>
    <x v="0"/>
    <s v="Compact Repair Kit"/>
    <n v="1"/>
    <n v="41.16"/>
    <n v="0.05"/>
    <n v="16.66"/>
    <n v="39.101999999999997"/>
    <n v="16.66"/>
    <n v="22.441999999999997"/>
    <n v="0.57393483709273174"/>
    <n v="2026"/>
    <s v="Q3"/>
    <n v="8"/>
    <s v="Aug"/>
  </r>
  <r>
    <n v="2156"/>
    <d v="2026-08-03T00:00:00"/>
    <x v="2"/>
    <n v="2026"/>
    <n v="8"/>
    <x v="7"/>
    <x v="0"/>
    <x v="0"/>
    <x v="2"/>
    <s v="Returning"/>
    <x v="2"/>
    <s v="Travel Backpack 35L"/>
    <n v="1"/>
    <n v="162.78"/>
    <n v="0"/>
    <n v="85.08"/>
    <n v="162.78"/>
    <n v="85.08"/>
    <n v="77.7"/>
    <n v="0.47733136748986366"/>
    <n v="2026"/>
    <s v="Q3"/>
    <n v="8"/>
    <s v="Aug"/>
  </r>
  <r>
    <n v="2539"/>
    <d v="2026-08-03T00:00:00"/>
    <x v="2"/>
    <n v="2026"/>
    <n v="8"/>
    <x v="7"/>
    <x v="2"/>
    <x v="16"/>
    <x v="2"/>
    <s v="New"/>
    <x v="0"/>
    <s v="Commuter Helmet"/>
    <n v="1"/>
    <n v="80.040000000000006"/>
    <n v="0.1"/>
    <n v="41.88"/>
    <n v="72.036000000000001"/>
    <n v="41.88"/>
    <n v="30.155999999999999"/>
    <n v="0.41862402132267196"/>
    <n v="2026"/>
    <s v="Q3"/>
    <n v="8"/>
    <s v="Aug"/>
  </r>
  <r>
    <n v="3803"/>
    <d v="2026-08-03T00:00:00"/>
    <x v="2"/>
    <n v="2026"/>
    <n v="8"/>
    <x v="7"/>
    <x v="2"/>
    <x v="5"/>
    <x v="0"/>
    <s v="New"/>
    <x v="1"/>
    <s v="Hiking Daypack 20L"/>
    <n v="1"/>
    <n v="90.21"/>
    <n v="0"/>
    <n v="46.31"/>
    <n v="90.21"/>
    <n v="46.31"/>
    <n v="43.899999999999991"/>
    <n v="0.48664227912648261"/>
    <n v="2026"/>
    <s v="Q3"/>
    <n v="8"/>
    <s v="Aug"/>
  </r>
  <r>
    <n v="100"/>
    <d v="2026-08-04T00:00:00"/>
    <x v="2"/>
    <n v="2026"/>
    <n v="8"/>
    <x v="7"/>
    <x v="0"/>
    <x v="9"/>
    <x v="2"/>
    <s v="Business"/>
    <x v="2"/>
    <s v="Carry-On Duffel"/>
    <n v="1"/>
    <n v="133.6"/>
    <n v="0.1"/>
    <n v="67.3"/>
    <n v="120.24"/>
    <n v="67.3"/>
    <n v="52.94"/>
    <n v="0.44028609447771122"/>
    <n v="2026"/>
    <s v="Q3"/>
    <n v="8"/>
    <s v="Aug"/>
  </r>
  <r>
    <n v="118"/>
    <d v="2026-08-04T00:00:00"/>
    <x v="2"/>
    <n v="2026"/>
    <n v="8"/>
    <x v="7"/>
    <x v="3"/>
    <x v="4"/>
    <x v="0"/>
    <s v="Returning"/>
    <x v="2"/>
    <s v="Packing Cube Set"/>
    <n v="1"/>
    <n v="47.53"/>
    <n v="0"/>
    <n v="18.04"/>
    <n v="47.53"/>
    <n v="18.04"/>
    <n v="29.490000000000002"/>
    <n v="0.62045024195245113"/>
    <n v="2026"/>
    <s v="Q3"/>
    <n v="8"/>
    <s v="Aug"/>
  </r>
  <r>
    <n v="220"/>
    <d v="2026-08-04T00:00:00"/>
    <x v="2"/>
    <n v="2026"/>
    <n v="8"/>
    <x v="7"/>
    <x v="0"/>
    <x v="15"/>
    <x v="0"/>
    <s v="Returning"/>
    <x v="2"/>
    <s v="Packing Cube Set"/>
    <n v="2"/>
    <n v="46.71"/>
    <n v="0"/>
    <n v="18.41"/>
    <n v="93.42"/>
    <n v="36.82"/>
    <n v="56.6"/>
    <n v="0.60586598158852489"/>
    <n v="2026"/>
    <s v="Q3"/>
    <n v="8"/>
    <s v="Aug"/>
  </r>
  <r>
    <n v="1145"/>
    <d v="2026-08-04T00:00:00"/>
    <x v="2"/>
    <n v="2026"/>
    <n v="8"/>
    <x v="7"/>
    <x v="2"/>
    <x v="16"/>
    <x v="3"/>
    <s v="New"/>
    <x v="3"/>
    <s v="Trail Tent 2P"/>
    <n v="1"/>
    <n v="197.26"/>
    <n v="0"/>
    <n v="104.09"/>
    <n v="197.26"/>
    <n v="104.09"/>
    <n v="93.169999999999987"/>
    <n v="0.47232079488999285"/>
    <n v="2026"/>
    <s v="Q3"/>
    <n v="8"/>
    <s v="Aug"/>
  </r>
  <r>
    <n v="1289"/>
    <d v="2026-08-04T00:00:00"/>
    <x v="2"/>
    <n v="2026"/>
    <n v="8"/>
    <x v="7"/>
    <x v="2"/>
    <x v="16"/>
    <x v="3"/>
    <s v="New"/>
    <x v="1"/>
    <s v="Trekking Poles"/>
    <n v="1"/>
    <n v="70.56"/>
    <n v="0"/>
    <n v="32.11"/>
    <n v="70.56"/>
    <n v="32.11"/>
    <n v="38.450000000000003"/>
    <n v="0.54492630385487528"/>
    <n v="2026"/>
    <s v="Q3"/>
    <n v="8"/>
    <s v="Aug"/>
  </r>
  <r>
    <n v="1411"/>
    <d v="2026-08-04T00:00:00"/>
    <x v="2"/>
    <n v="2026"/>
    <n v="8"/>
    <x v="7"/>
    <x v="1"/>
    <x v="12"/>
    <x v="0"/>
    <s v="Business"/>
    <x v="4"/>
    <s v="Recovery Roller"/>
    <n v="1"/>
    <n v="36.58"/>
    <n v="0"/>
    <n v="13.98"/>
    <n v="36.58"/>
    <n v="13.98"/>
    <n v="22.599999999999998"/>
    <n v="0.61782394751230174"/>
    <n v="2026"/>
    <s v="Q3"/>
    <n v="8"/>
    <s v="Aug"/>
  </r>
  <r>
    <n v="1799"/>
    <d v="2026-08-04T00:00:00"/>
    <x v="2"/>
    <n v="2026"/>
    <n v="8"/>
    <x v="7"/>
    <x v="3"/>
    <x v="13"/>
    <x v="1"/>
    <s v="Business"/>
    <x v="0"/>
    <s v="Commuter Helmet"/>
    <n v="4"/>
    <n v="82.98"/>
    <n v="0.05"/>
    <n v="43.79"/>
    <n v="315.32400000000001"/>
    <n v="175.16"/>
    <n v="140.16400000000002"/>
    <n v="0.44450787126891711"/>
    <n v="2026"/>
    <s v="Q3"/>
    <n v="8"/>
    <s v="Aug"/>
  </r>
  <r>
    <n v="1871"/>
    <d v="2026-08-04T00:00:00"/>
    <x v="2"/>
    <n v="2026"/>
    <n v="8"/>
    <x v="7"/>
    <x v="0"/>
    <x v="0"/>
    <x v="0"/>
    <s v="New"/>
    <x v="0"/>
    <s v="Compact Repair Kit"/>
    <n v="1"/>
    <n v="41.25"/>
    <n v="0"/>
    <n v="17.02"/>
    <n v="41.25"/>
    <n v="17.02"/>
    <n v="24.23"/>
    <n v="0.58739393939393936"/>
    <n v="2026"/>
    <s v="Q3"/>
    <n v="8"/>
    <s v="Aug"/>
  </r>
  <r>
    <n v="4180"/>
    <d v="2026-08-04T00:00:00"/>
    <x v="2"/>
    <n v="2026"/>
    <n v="8"/>
    <x v="7"/>
    <x v="2"/>
    <x v="3"/>
    <x v="0"/>
    <s v="Returning"/>
    <x v="0"/>
    <s v="Cycling Pack 12L"/>
    <n v="1"/>
    <n v="101.37"/>
    <n v="0"/>
    <n v="51.56"/>
    <n v="101.37"/>
    <n v="51.56"/>
    <n v="49.81"/>
    <n v="0.49136825490776365"/>
    <n v="2026"/>
    <s v="Q3"/>
    <n v="8"/>
    <s v="Aug"/>
  </r>
  <r>
    <n v="4338"/>
    <d v="2026-08-04T00:00:00"/>
    <x v="2"/>
    <n v="2026"/>
    <n v="8"/>
    <x v="7"/>
    <x v="2"/>
    <x v="16"/>
    <x v="0"/>
    <s v="Returning"/>
    <x v="3"/>
    <s v="Alpine Tent 4P"/>
    <n v="1"/>
    <n v="340.66"/>
    <n v="0.05"/>
    <n v="194.13"/>
    <n v="323.62700000000001"/>
    <n v="194.13"/>
    <n v="129.49700000000001"/>
    <n v="0.40014275693931595"/>
    <n v="2026"/>
    <s v="Q3"/>
    <n v="8"/>
    <s v="Aug"/>
  </r>
  <r>
    <n v="4463"/>
    <d v="2026-08-04T00:00:00"/>
    <x v="2"/>
    <n v="2026"/>
    <n v="8"/>
    <x v="7"/>
    <x v="2"/>
    <x v="2"/>
    <x v="3"/>
    <s v="Business"/>
    <x v="0"/>
    <s v="Trail Bike Light"/>
    <n v="1"/>
    <n v="50.43"/>
    <n v="0.15"/>
    <n v="22.94"/>
    <n v="42.865499999999997"/>
    <n v="22.94"/>
    <n v="19.925499999999996"/>
    <n v="0.46483768998378644"/>
    <n v="2026"/>
    <s v="Q3"/>
    <n v="8"/>
    <s v="Aug"/>
  </r>
  <r>
    <n v="382"/>
    <d v="2026-08-05T00:00:00"/>
    <x v="2"/>
    <n v="2026"/>
    <n v="8"/>
    <x v="7"/>
    <x v="3"/>
    <x v="8"/>
    <x v="0"/>
    <s v="New"/>
    <x v="4"/>
    <s v="Resistance Band Set"/>
    <n v="1"/>
    <n v="40.42"/>
    <n v="0.05"/>
    <n v="14.33"/>
    <n v="38.399000000000001"/>
    <n v="14.33"/>
    <n v="24.069000000000003"/>
    <n v="0.62681319826037141"/>
    <n v="2026"/>
    <s v="Q3"/>
    <n v="8"/>
    <s v="Aug"/>
  </r>
  <r>
    <n v="1011"/>
    <d v="2026-08-05T00:00:00"/>
    <x v="2"/>
    <n v="2026"/>
    <n v="8"/>
    <x v="7"/>
    <x v="0"/>
    <x v="0"/>
    <x v="0"/>
    <s v="New"/>
    <x v="0"/>
    <s v="Trail Bike Light"/>
    <n v="1"/>
    <n v="51.81"/>
    <n v="0.05"/>
    <n v="22.28"/>
    <n v="49.219499999999996"/>
    <n v="22.28"/>
    <n v="26.939499999999995"/>
    <n v="0.54733388189640275"/>
    <n v="2026"/>
    <s v="Q3"/>
    <n v="8"/>
    <s v="Aug"/>
  </r>
  <r>
    <n v="1148"/>
    <d v="2026-08-05T00:00:00"/>
    <x v="2"/>
    <n v="2026"/>
    <n v="8"/>
    <x v="7"/>
    <x v="2"/>
    <x v="2"/>
    <x v="2"/>
    <s v="New"/>
    <x v="4"/>
    <s v="Recovery Roller"/>
    <n v="3"/>
    <n v="35.9"/>
    <n v="0"/>
    <n v="14.11"/>
    <n v="107.69999999999999"/>
    <n v="42.33"/>
    <n v="65.36999999999999"/>
    <n v="0.60696378830083564"/>
    <n v="2026"/>
    <s v="Q3"/>
    <n v="8"/>
    <s v="Aug"/>
  </r>
  <r>
    <n v="1397"/>
    <d v="2026-08-05T00:00:00"/>
    <x v="2"/>
    <n v="2026"/>
    <n v="8"/>
    <x v="7"/>
    <x v="1"/>
    <x v="14"/>
    <x v="2"/>
    <s v="Business"/>
    <x v="1"/>
    <s v="Hiking Daypack 20L"/>
    <n v="2"/>
    <n v="90.27"/>
    <n v="0.05"/>
    <n v="46.38"/>
    <n v="171.51299999999998"/>
    <n v="92.76"/>
    <n v="78.752999999999972"/>
    <n v="0.45916636056742044"/>
    <n v="2026"/>
    <s v="Q3"/>
    <n v="8"/>
    <s v="Aug"/>
  </r>
  <r>
    <n v="2252"/>
    <d v="2026-08-05T00:00:00"/>
    <x v="2"/>
    <n v="2026"/>
    <n v="8"/>
    <x v="7"/>
    <x v="1"/>
    <x v="11"/>
    <x v="0"/>
    <s v="New"/>
    <x v="0"/>
    <s v="Trail Bike Light"/>
    <n v="1"/>
    <n v="49.68"/>
    <n v="0.05"/>
    <n v="22.02"/>
    <n v="47.195999999999998"/>
    <n v="22.02"/>
    <n v="25.175999999999998"/>
    <n v="0.53343503686753113"/>
    <n v="2026"/>
    <s v="Q3"/>
    <n v="8"/>
    <s v="Aug"/>
  </r>
  <r>
    <n v="2415"/>
    <d v="2026-08-05T00:00:00"/>
    <x v="2"/>
    <n v="2026"/>
    <n v="8"/>
    <x v="7"/>
    <x v="1"/>
    <x v="12"/>
    <x v="0"/>
    <s v="New"/>
    <x v="2"/>
    <s v="Carry-On Duffel"/>
    <n v="2"/>
    <n v="131.25"/>
    <n v="0.05"/>
    <n v="65.42"/>
    <n v="249.375"/>
    <n v="130.84"/>
    <n v="118.535"/>
    <n v="0.47532832080200499"/>
    <n v="2026"/>
    <s v="Q3"/>
    <n v="8"/>
    <s v="Aug"/>
  </r>
  <r>
    <n v="2525"/>
    <d v="2026-08-05T00:00:00"/>
    <x v="2"/>
    <n v="2026"/>
    <n v="8"/>
    <x v="7"/>
    <x v="3"/>
    <x v="4"/>
    <x v="2"/>
    <s v="New"/>
    <x v="4"/>
    <s v="Recovery Roller"/>
    <n v="2"/>
    <n v="36.78"/>
    <n v="0.05"/>
    <n v="13.85"/>
    <n v="69.882000000000005"/>
    <n v="27.7"/>
    <n v="42.182000000000002"/>
    <n v="0.60361752668784519"/>
    <n v="2026"/>
    <s v="Q3"/>
    <n v="8"/>
    <s v="Aug"/>
  </r>
  <r>
    <n v="2652"/>
    <d v="2026-08-05T00:00:00"/>
    <x v="2"/>
    <n v="2026"/>
    <n v="8"/>
    <x v="7"/>
    <x v="2"/>
    <x v="2"/>
    <x v="2"/>
    <s v="Returning"/>
    <x v="0"/>
    <s v="Commuter Helmet"/>
    <n v="1"/>
    <n v="80.790000000000006"/>
    <n v="0.1"/>
    <n v="43.65"/>
    <n v="72.711000000000013"/>
    <n v="43.65"/>
    <n v="29.061000000000014"/>
    <n v="0.39967817799232591"/>
    <n v="2026"/>
    <s v="Q3"/>
    <n v="8"/>
    <s v="Aug"/>
  </r>
  <r>
    <n v="4035"/>
    <d v="2026-08-05T00:00:00"/>
    <x v="2"/>
    <n v="2026"/>
    <n v="8"/>
    <x v="7"/>
    <x v="0"/>
    <x v="9"/>
    <x v="0"/>
    <s v="Returning"/>
    <x v="0"/>
    <s v="Compact Repair Kit"/>
    <n v="2"/>
    <n v="40.53"/>
    <n v="0.05"/>
    <n v="17.100000000000001"/>
    <n v="77.007000000000005"/>
    <n v="34.200000000000003"/>
    <n v="42.807000000000002"/>
    <n v="0.55588452997779425"/>
    <n v="2026"/>
    <s v="Q3"/>
    <n v="8"/>
    <s v="Aug"/>
  </r>
  <r>
    <n v="4377"/>
    <d v="2026-08-05T00:00:00"/>
    <x v="2"/>
    <n v="2026"/>
    <n v="8"/>
    <x v="7"/>
    <x v="2"/>
    <x v="2"/>
    <x v="3"/>
    <s v="New"/>
    <x v="0"/>
    <s v="Commuter Helmet"/>
    <n v="2"/>
    <n v="81.66"/>
    <n v="0"/>
    <n v="42.11"/>
    <n v="163.32"/>
    <n v="84.22"/>
    <n v="79.099999999999994"/>
    <n v="0.48432525104090129"/>
    <n v="2026"/>
    <s v="Q3"/>
    <n v="8"/>
    <s v="Aug"/>
  </r>
  <r>
    <n v="4734"/>
    <d v="2026-08-05T00:00:00"/>
    <x v="2"/>
    <n v="2026"/>
    <n v="8"/>
    <x v="7"/>
    <x v="1"/>
    <x v="12"/>
    <x v="3"/>
    <s v="Returning"/>
    <x v="1"/>
    <s v="Trail Boots"/>
    <n v="1"/>
    <n v="146.55000000000001"/>
    <n v="0"/>
    <n v="78.8"/>
    <n v="146.55000000000001"/>
    <n v="78.8"/>
    <n v="67.750000000000014"/>
    <n v="0.46229955646537024"/>
    <n v="2026"/>
    <s v="Q3"/>
    <n v="8"/>
    <s v="Aug"/>
  </r>
  <r>
    <n v="4892"/>
    <d v="2026-08-05T00:00:00"/>
    <x v="2"/>
    <n v="2026"/>
    <n v="8"/>
    <x v="7"/>
    <x v="1"/>
    <x v="1"/>
    <x v="2"/>
    <s v="Returning"/>
    <x v="2"/>
    <s v="Travel Backpack 35L"/>
    <n v="2"/>
    <n v="161.75"/>
    <n v="0.1"/>
    <n v="85.85"/>
    <n v="291.15000000000003"/>
    <n v="171.7"/>
    <n v="119.45000000000005"/>
    <n v="0.41026962047054794"/>
    <n v="2026"/>
    <s v="Q3"/>
    <n v="8"/>
    <s v="Aug"/>
  </r>
  <r>
    <n v="5059"/>
    <d v="2026-08-05T00:00:00"/>
    <x v="2"/>
    <n v="2026"/>
    <n v="8"/>
    <x v="7"/>
    <x v="1"/>
    <x v="1"/>
    <x v="3"/>
    <s v="Returning"/>
    <x v="3"/>
    <s v="Compact Sleeping Bag"/>
    <n v="2"/>
    <n v="122.47"/>
    <n v="0"/>
    <n v="59.73"/>
    <n v="244.94"/>
    <n v="119.46"/>
    <n v="125.48"/>
    <n v="0.5122887237690863"/>
    <n v="2026"/>
    <s v="Q3"/>
    <n v="8"/>
    <s v="Aug"/>
  </r>
  <r>
    <n v="835"/>
    <d v="2026-08-06T00:00:00"/>
    <x v="2"/>
    <n v="2026"/>
    <n v="8"/>
    <x v="7"/>
    <x v="3"/>
    <x v="7"/>
    <x v="3"/>
    <s v="Returning"/>
    <x v="1"/>
    <s v="Trekking Poles"/>
    <n v="3"/>
    <n v="70.930000000000007"/>
    <n v="0"/>
    <n v="32.9"/>
    <n v="212.79000000000002"/>
    <n v="98.699999999999989"/>
    <n v="114.09000000000003"/>
    <n v="0.53616241364725792"/>
    <n v="2026"/>
    <s v="Q3"/>
    <n v="8"/>
    <s v="Aug"/>
  </r>
  <r>
    <n v="1104"/>
    <d v="2026-08-06T00:00:00"/>
    <x v="2"/>
    <n v="2026"/>
    <n v="8"/>
    <x v="7"/>
    <x v="0"/>
    <x v="15"/>
    <x v="0"/>
    <s v="Returning"/>
    <x v="3"/>
    <s v="Trail Tent 2P"/>
    <n v="1"/>
    <n v="191.44"/>
    <n v="0"/>
    <n v="102.13"/>
    <n v="191.44"/>
    <n v="102.13"/>
    <n v="89.31"/>
    <n v="0.46651692436272463"/>
    <n v="2026"/>
    <s v="Q3"/>
    <n v="8"/>
    <s v="Aug"/>
  </r>
  <r>
    <n v="1976"/>
    <d v="2026-08-06T00:00:00"/>
    <x v="2"/>
    <n v="2026"/>
    <n v="8"/>
    <x v="7"/>
    <x v="3"/>
    <x v="8"/>
    <x v="0"/>
    <s v="Returning"/>
    <x v="0"/>
    <s v="Commuter Helmet"/>
    <n v="2"/>
    <n v="82.92"/>
    <n v="0"/>
    <n v="41.64"/>
    <n v="165.84"/>
    <n v="83.28"/>
    <n v="82.56"/>
    <n v="0.49782923299565845"/>
    <n v="2026"/>
    <s v="Q3"/>
    <n v="8"/>
    <s v="Aug"/>
  </r>
  <r>
    <n v="2596"/>
    <d v="2026-08-06T00:00:00"/>
    <x v="2"/>
    <n v="2026"/>
    <n v="8"/>
    <x v="7"/>
    <x v="2"/>
    <x v="3"/>
    <x v="2"/>
    <s v="Returning"/>
    <x v="3"/>
    <s v="Portable Camp Stove"/>
    <n v="1"/>
    <n v="82.82"/>
    <n v="0"/>
    <n v="38.83"/>
    <n v="82.82"/>
    <n v="38.83"/>
    <n v="43.989999999999995"/>
    <n v="0.53115189567737264"/>
    <n v="2026"/>
    <s v="Q3"/>
    <n v="8"/>
    <s v="Aug"/>
  </r>
  <r>
    <n v="2693"/>
    <d v="2026-08-06T00:00:00"/>
    <x v="2"/>
    <n v="2026"/>
    <n v="8"/>
    <x v="7"/>
    <x v="3"/>
    <x v="8"/>
    <x v="0"/>
    <s v="New"/>
    <x v="3"/>
    <s v="Alpine Tent 4P"/>
    <n v="1"/>
    <n v="335.26"/>
    <n v="0.05"/>
    <n v="193.73"/>
    <n v="318.49699999999996"/>
    <n v="193.73"/>
    <n v="124.76699999999997"/>
    <n v="0.39173681384754011"/>
    <n v="2026"/>
    <s v="Q3"/>
    <n v="8"/>
    <s v="Aug"/>
  </r>
  <r>
    <n v="3045"/>
    <d v="2026-08-06T00:00:00"/>
    <x v="2"/>
    <n v="2026"/>
    <n v="8"/>
    <x v="7"/>
    <x v="2"/>
    <x v="16"/>
    <x v="3"/>
    <s v="Business"/>
    <x v="2"/>
    <s v="Packing Cube Set"/>
    <n v="1"/>
    <n v="47.19"/>
    <n v="0.05"/>
    <n v="18.11"/>
    <n v="44.830499999999994"/>
    <n v="18.11"/>
    <n v="26.720499999999994"/>
    <n v="0.59603395010093574"/>
    <n v="2026"/>
    <s v="Q3"/>
    <n v="8"/>
    <s v="Aug"/>
  </r>
  <r>
    <n v="3340"/>
    <d v="2026-08-06T00:00:00"/>
    <x v="2"/>
    <n v="2026"/>
    <n v="8"/>
    <x v="7"/>
    <x v="2"/>
    <x v="16"/>
    <x v="3"/>
    <s v="Returning"/>
    <x v="1"/>
    <s v="Hiking Daypack 20L"/>
    <n v="3"/>
    <n v="91.57"/>
    <n v="0"/>
    <n v="44.52"/>
    <n v="274.70999999999998"/>
    <n v="133.56"/>
    <n v="141.14999999999998"/>
    <n v="0.51381456808998571"/>
    <n v="2026"/>
    <s v="Q3"/>
    <n v="8"/>
    <s v="Aug"/>
  </r>
  <r>
    <n v="3553"/>
    <d v="2026-08-06T00:00:00"/>
    <x v="2"/>
    <n v="2026"/>
    <n v="8"/>
    <x v="7"/>
    <x v="3"/>
    <x v="13"/>
    <x v="0"/>
    <s v="New"/>
    <x v="1"/>
    <s v="Summit Backpack 45L"/>
    <n v="4"/>
    <n v="154.41999999999999"/>
    <n v="0"/>
    <n v="77.86"/>
    <n v="617.67999999999995"/>
    <n v="311.44"/>
    <n v="306.23999999999995"/>
    <n v="0.49579070068643954"/>
    <n v="2026"/>
    <s v="Q3"/>
    <n v="8"/>
    <s v="Aug"/>
  </r>
  <r>
    <n v="3807"/>
    <d v="2026-08-06T00:00:00"/>
    <x v="2"/>
    <n v="2026"/>
    <n v="8"/>
    <x v="7"/>
    <x v="0"/>
    <x v="0"/>
    <x v="3"/>
    <s v="Returning"/>
    <x v="0"/>
    <s v="Trail Bike Light"/>
    <n v="2"/>
    <n v="49.91"/>
    <n v="0.05"/>
    <n v="21.86"/>
    <n v="94.828999999999994"/>
    <n v="43.72"/>
    <n v="51.108999999999995"/>
    <n v="0.53895960096594919"/>
    <n v="2026"/>
    <s v="Q3"/>
    <n v="8"/>
    <s v="Aug"/>
  </r>
  <r>
    <n v="4061"/>
    <d v="2026-08-06T00:00:00"/>
    <x v="2"/>
    <n v="2026"/>
    <n v="8"/>
    <x v="7"/>
    <x v="3"/>
    <x v="8"/>
    <x v="3"/>
    <s v="Returning"/>
    <x v="1"/>
    <s v="Hiking Daypack 20L"/>
    <n v="1"/>
    <n v="91.58"/>
    <n v="0.1"/>
    <n v="44.87"/>
    <n v="82.421999999999997"/>
    <n v="44.87"/>
    <n v="37.552"/>
    <n v="0.45560651282424597"/>
    <n v="2026"/>
    <s v="Q3"/>
    <n v="8"/>
    <s v="Aug"/>
  </r>
  <r>
    <n v="4645"/>
    <d v="2026-08-06T00:00:00"/>
    <x v="2"/>
    <n v="2026"/>
    <n v="8"/>
    <x v="7"/>
    <x v="2"/>
    <x v="10"/>
    <x v="0"/>
    <s v="New"/>
    <x v="4"/>
    <s v="Resistance Band Set"/>
    <n v="3"/>
    <n v="41.11"/>
    <n v="0"/>
    <n v="14.49"/>
    <n v="123.33"/>
    <n v="43.47"/>
    <n v="79.86"/>
    <n v="0.64753101435173921"/>
    <n v="2026"/>
    <s v="Q3"/>
    <n v="8"/>
    <s v="Aug"/>
  </r>
  <r>
    <n v="5104"/>
    <d v="2026-08-06T00:00:00"/>
    <x v="2"/>
    <n v="2026"/>
    <n v="8"/>
    <x v="7"/>
    <x v="1"/>
    <x v="12"/>
    <x v="0"/>
    <s v="Returning"/>
    <x v="2"/>
    <s v="Insulated Bottle"/>
    <n v="4"/>
    <n v="35.9"/>
    <n v="0"/>
    <n v="13.49"/>
    <n v="143.6"/>
    <n v="53.96"/>
    <n v="89.639999999999986"/>
    <n v="0.62423398328690805"/>
    <n v="2026"/>
    <s v="Q3"/>
    <n v="8"/>
    <s v="Aug"/>
  </r>
  <r>
    <n v="813"/>
    <d v="2026-08-07T00:00:00"/>
    <x v="2"/>
    <n v="2026"/>
    <n v="8"/>
    <x v="7"/>
    <x v="2"/>
    <x v="16"/>
    <x v="0"/>
    <s v="Returning"/>
    <x v="4"/>
    <s v="Recovery Roller"/>
    <n v="1"/>
    <n v="36.33"/>
    <n v="0.05"/>
    <n v="13.78"/>
    <n v="34.513499999999993"/>
    <n v="13.78"/>
    <n v="20.733499999999992"/>
    <n v="0.60073594390600771"/>
    <n v="2026"/>
    <s v="Q3"/>
    <n v="8"/>
    <s v="Aug"/>
  </r>
  <r>
    <n v="836"/>
    <d v="2026-08-07T00:00:00"/>
    <x v="2"/>
    <n v="2026"/>
    <n v="8"/>
    <x v="7"/>
    <x v="1"/>
    <x v="14"/>
    <x v="3"/>
    <s v="New"/>
    <x v="2"/>
    <s v="Packing Cube Set"/>
    <n v="5"/>
    <n v="45.94"/>
    <n v="0.05"/>
    <n v="18.059999999999999"/>
    <n v="218.21499999999997"/>
    <n v="90.3"/>
    <n v="127.91499999999998"/>
    <n v="0.5861879339183832"/>
    <n v="2026"/>
    <s v="Q3"/>
    <n v="8"/>
    <s v="Aug"/>
  </r>
  <r>
    <n v="1266"/>
    <d v="2026-08-07T00:00:00"/>
    <x v="2"/>
    <n v="2026"/>
    <n v="8"/>
    <x v="7"/>
    <x v="0"/>
    <x v="15"/>
    <x v="2"/>
    <s v="Returning"/>
    <x v="4"/>
    <s v="Recovery Roller"/>
    <n v="1"/>
    <n v="36.630000000000003"/>
    <n v="0"/>
    <n v="13.7"/>
    <n v="36.630000000000003"/>
    <n v="13.7"/>
    <n v="22.930000000000003"/>
    <n v="0.62598962598962604"/>
    <n v="2026"/>
    <s v="Q3"/>
    <n v="8"/>
    <s v="Aug"/>
  </r>
  <r>
    <n v="2201"/>
    <d v="2026-08-07T00:00:00"/>
    <x v="2"/>
    <n v="2026"/>
    <n v="8"/>
    <x v="7"/>
    <x v="1"/>
    <x v="1"/>
    <x v="0"/>
    <s v="Returning"/>
    <x v="1"/>
    <s v="Trail Boots"/>
    <n v="1"/>
    <n v="141.38"/>
    <n v="0.05"/>
    <n v="77.14"/>
    <n v="134.31099999999998"/>
    <n v="77.14"/>
    <n v="57.170999999999978"/>
    <n v="0.42566133823737434"/>
    <n v="2026"/>
    <s v="Q3"/>
    <n v="8"/>
    <s v="Aug"/>
  </r>
  <r>
    <n v="2382"/>
    <d v="2026-08-07T00:00:00"/>
    <x v="2"/>
    <n v="2026"/>
    <n v="8"/>
    <x v="7"/>
    <x v="1"/>
    <x v="14"/>
    <x v="2"/>
    <s v="Returning"/>
    <x v="3"/>
    <s v="Alpine Tent 4P"/>
    <n v="3"/>
    <n v="343.45"/>
    <n v="0.05"/>
    <n v="195.73"/>
    <n v="978.83249999999987"/>
    <n v="587.18999999999994"/>
    <n v="391.64249999999993"/>
    <n v="0.40011186796515236"/>
    <n v="2026"/>
    <s v="Q3"/>
    <n v="8"/>
    <s v="Aug"/>
  </r>
  <r>
    <n v="1227"/>
    <d v="2026-08-08T00:00:00"/>
    <x v="2"/>
    <n v="2026"/>
    <n v="8"/>
    <x v="7"/>
    <x v="3"/>
    <x v="8"/>
    <x v="0"/>
    <s v="Returning"/>
    <x v="0"/>
    <s v="Cycling Pack 12L"/>
    <n v="1"/>
    <n v="104.69"/>
    <n v="0"/>
    <n v="49.06"/>
    <n v="104.69"/>
    <n v="49.06"/>
    <n v="55.629999999999995"/>
    <n v="0.53137835514375775"/>
    <n v="2026"/>
    <s v="Q3"/>
    <n v="8"/>
    <s v="Aug"/>
  </r>
  <r>
    <n v="1843"/>
    <d v="2026-08-08T00:00:00"/>
    <x v="2"/>
    <n v="2026"/>
    <n v="8"/>
    <x v="7"/>
    <x v="3"/>
    <x v="8"/>
    <x v="0"/>
    <s v="New"/>
    <x v="3"/>
    <s v="Alpine Tent 4P"/>
    <n v="2"/>
    <n v="341.23"/>
    <n v="0.05"/>
    <n v="192.5"/>
    <n v="648.33699999999999"/>
    <n v="385"/>
    <n v="263.33699999999999"/>
    <n v="0.40617302421425894"/>
    <n v="2026"/>
    <s v="Q3"/>
    <n v="8"/>
    <s v="Aug"/>
  </r>
  <r>
    <n v="2369"/>
    <d v="2026-08-08T00:00:00"/>
    <x v="2"/>
    <n v="2026"/>
    <n v="8"/>
    <x v="7"/>
    <x v="3"/>
    <x v="8"/>
    <x v="2"/>
    <s v="New"/>
    <x v="3"/>
    <s v="Compact Sleeping Bag"/>
    <n v="1"/>
    <n v="125.95"/>
    <n v="0.05"/>
    <n v="61.9"/>
    <n v="119.6525"/>
    <n v="61.9"/>
    <n v="57.752500000000005"/>
    <n v="0.48266856104134892"/>
    <n v="2026"/>
    <s v="Q3"/>
    <n v="8"/>
    <s v="Aug"/>
  </r>
  <r>
    <n v="2386"/>
    <d v="2026-08-08T00:00:00"/>
    <x v="2"/>
    <n v="2026"/>
    <n v="8"/>
    <x v="7"/>
    <x v="1"/>
    <x v="1"/>
    <x v="0"/>
    <s v="Returning"/>
    <x v="1"/>
    <s v="Hiking Daypack 20L"/>
    <n v="6"/>
    <n v="91.9"/>
    <n v="0.05"/>
    <n v="44.69"/>
    <n v="523.83000000000004"/>
    <n v="268.14"/>
    <n v="255.69000000000005"/>
    <n v="0.48811637363266713"/>
    <n v="2026"/>
    <s v="Q3"/>
    <n v="8"/>
    <s v="Aug"/>
  </r>
  <r>
    <n v="2579"/>
    <d v="2026-08-08T00:00:00"/>
    <x v="2"/>
    <n v="2026"/>
    <n v="8"/>
    <x v="7"/>
    <x v="3"/>
    <x v="8"/>
    <x v="2"/>
    <s v="Returning"/>
    <x v="3"/>
    <s v="Portable Camp Stove"/>
    <n v="1"/>
    <n v="81.22"/>
    <n v="0"/>
    <n v="39.18"/>
    <n v="81.22"/>
    <n v="39.18"/>
    <n v="42.04"/>
    <n v="0.51760650086185667"/>
    <n v="2026"/>
    <s v="Q3"/>
    <n v="8"/>
    <s v="Aug"/>
  </r>
  <r>
    <n v="3075"/>
    <d v="2026-08-08T00:00:00"/>
    <x v="2"/>
    <n v="2026"/>
    <n v="8"/>
    <x v="7"/>
    <x v="0"/>
    <x v="0"/>
    <x v="0"/>
    <s v="Business"/>
    <x v="1"/>
    <s v="Trekking Poles"/>
    <n v="2"/>
    <n v="72.31"/>
    <n v="0"/>
    <n v="31.75"/>
    <n v="144.62"/>
    <n v="63.5"/>
    <n v="81.12"/>
    <n v="0.56091826856589688"/>
    <n v="2026"/>
    <s v="Q3"/>
    <n v="8"/>
    <s v="Aug"/>
  </r>
  <r>
    <n v="3982"/>
    <d v="2026-08-08T00:00:00"/>
    <x v="2"/>
    <n v="2026"/>
    <n v="8"/>
    <x v="7"/>
    <x v="2"/>
    <x v="2"/>
    <x v="2"/>
    <s v="Returning"/>
    <x v="3"/>
    <s v="Portable Camp Stove"/>
    <n v="1"/>
    <n v="79.989999999999995"/>
    <n v="0.05"/>
    <n v="40.25"/>
    <n v="75.990499999999997"/>
    <n v="40.25"/>
    <n v="35.740499999999997"/>
    <n v="0.47032852790809376"/>
    <n v="2026"/>
    <s v="Q3"/>
    <n v="8"/>
    <s v="Aug"/>
  </r>
  <r>
    <n v="4530"/>
    <d v="2026-08-08T00:00:00"/>
    <x v="2"/>
    <n v="2026"/>
    <n v="8"/>
    <x v="7"/>
    <x v="3"/>
    <x v="13"/>
    <x v="0"/>
    <s v="New"/>
    <x v="1"/>
    <s v="Summit Backpack 45L"/>
    <n v="1"/>
    <n v="151.87"/>
    <n v="0.1"/>
    <n v="76.97"/>
    <n v="136.68300000000002"/>
    <n v="76.97"/>
    <n v="59.713000000000022"/>
    <n v="0.4368721786908395"/>
    <n v="2026"/>
    <s v="Q3"/>
    <n v="8"/>
    <s v="Aug"/>
  </r>
  <r>
    <n v="4641"/>
    <d v="2026-08-08T00:00:00"/>
    <x v="2"/>
    <n v="2026"/>
    <n v="8"/>
    <x v="7"/>
    <x v="3"/>
    <x v="8"/>
    <x v="3"/>
    <s v="New"/>
    <x v="1"/>
    <s v="Summit Backpack 45L"/>
    <n v="1"/>
    <n v="156.55000000000001"/>
    <n v="0"/>
    <n v="80.430000000000007"/>
    <n v="156.55000000000001"/>
    <n v="80.430000000000007"/>
    <n v="76.12"/>
    <n v="0.48623442989460236"/>
    <n v="2026"/>
    <s v="Q3"/>
    <n v="8"/>
    <s v="Aug"/>
  </r>
  <r>
    <n v="4778"/>
    <d v="2026-08-08T00:00:00"/>
    <x v="2"/>
    <n v="2026"/>
    <n v="8"/>
    <x v="7"/>
    <x v="1"/>
    <x v="12"/>
    <x v="2"/>
    <s v="New"/>
    <x v="1"/>
    <s v="Summit Backpack 45L"/>
    <n v="1"/>
    <n v="152.72"/>
    <n v="0"/>
    <n v="77.73"/>
    <n v="152.72"/>
    <n v="77.73"/>
    <n v="74.989999999999995"/>
    <n v="0.4910293347302252"/>
    <n v="2026"/>
    <s v="Q3"/>
    <n v="8"/>
    <s v="Aug"/>
  </r>
  <r>
    <n v="5132"/>
    <d v="2026-08-08T00:00:00"/>
    <x v="2"/>
    <n v="2026"/>
    <n v="8"/>
    <x v="7"/>
    <x v="1"/>
    <x v="12"/>
    <x v="0"/>
    <s v="Business"/>
    <x v="0"/>
    <s v="Compact Repair Kit"/>
    <n v="1"/>
    <n v="40.51"/>
    <n v="0.05"/>
    <n v="16.29"/>
    <n v="38.484499999999997"/>
    <n v="16.29"/>
    <n v="22.194499999999998"/>
    <n v="0.57671270251659756"/>
    <n v="2026"/>
    <s v="Q3"/>
    <n v="8"/>
    <s v="Aug"/>
  </r>
  <r>
    <n v="227"/>
    <d v="2026-08-09T00:00:00"/>
    <x v="2"/>
    <n v="2026"/>
    <n v="8"/>
    <x v="7"/>
    <x v="3"/>
    <x v="7"/>
    <x v="3"/>
    <s v="Returning"/>
    <x v="4"/>
    <s v="Resistance Band Set"/>
    <n v="3"/>
    <n v="40.61"/>
    <n v="0"/>
    <n v="14.72"/>
    <n v="121.83"/>
    <n v="44.160000000000004"/>
    <n v="77.669999999999987"/>
    <n v="0.63752770253632096"/>
    <n v="2026"/>
    <s v="Q3"/>
    <n v="8"/>
    <s v="Aug"/>
  </r>
  <r>
    <n v="390"/>
    <d v="2026-08-09T00:00:00"/>
    <x v="2"/>
    <n v="2026"/>
    <n v="8"/>
    <x v="7"/>
    <x v="2"/>
    <x v="5"/>
    <x v="2"/>
    <s v="New"/>
    <x v="1"/>
    <s v="Hiking Daypack 20L"/>
    <n v="1"/>
    <n v="93.41"/>
    <n v="0.05"/>
    <n v="44.7"/>
    <n v="88.739499999999992"/>
    <n v="44.7"/>
    <n v="44.03949999999999"/>
    <n v="0.49627843294136198"/>
    <n v="2026"/>
    <s v="Q3"/>
    <n v="8"/>
    <s v="Aug"/>
  </r>
  <r>
    <n v="859"/>
    <d v="2026-08-09T00:00:00"/>
    <x v="2"/>
    <n v="2026"/>
    <n v="8"/>
    <x v="7"/>
    <x v="0"/>
    <x v="0"/>
    <x v="2"/>
    <s v="New"/>
    <x v="1"/>
    <s v="Hiking Daypack 20L"/>
    <n v="2"/>
    <n v="90.23"/>
    <n v="0"/>
    <n v="44.22"/>
    <n v="180.46"/>
    <n v="88.44"/>
    <n v="92.02000000000001"/>
    <n v="0.50991909564446414"/>
    <n v="2026"/>
    <s v="Q3"/>
    <n v="8"/>
    <s v="Aug"/>
  </r>
  <r>
    <n v="1468"/>
    <d v="2026-08-09T00:00:00"/>
    <x v="2"/>
    <n v="2026"/>
    <n v="8"/>
    <x v="7"/>
    <x v="1"/>
    <x v="11"/>
    <x v="2"/>
    <s v="Returning"/>
    <x v="0"/>
    <s v="Trail Bike Light"/>
    <n v="1"/>
    <n v="51.75"/>
    <n v="0"/>
    <n v="22.36"/>
    <n v="51.75"/>
    <n v="22.36"/>
    <n v="29.39"/>
    <n v="0.56792270531400968"/>
    <n v="2026"/>
    <s v="Q3"/>
    <n v="8"/>
    <s v="Aug"/>
  </r>
  <r>
    <n v="2356"/>
    <d v="2026-08-09T00:00:00"/>
    <x v="2"/>
    <n v="2026"/>
    <n v="8"/>
    <x v="7"/>
    <x v="3"/>
    <x v="13"/>
    <x v="2"/>
    <s v="New"/>
    <x v="0"/>
    <s v="Cycling Pack 12L"/>
    <n v="3"/>
    <n v="102.91"/>
    <n v="0.1"/>
    <n v="50.23"/>
    <n v="277.85700000000003"/>
    <n v="150.69"/>
    <n v="127.16700000000003"/>
    <n v="0.45767067232425318"/>
    <n v="2026"/>
    <s v="Q3"/>
    <n v="8"/>
    <s v="Aug"/>
  </r>
  <r>
    <n v="3556"/>
    <d v="2026-08-09T00:00:00"/>
    <x v="2"/>
    <n v="2026"/>
    <n v="8"/>
    <x v="7"/>
    <x v="2"/>
    <x v="16"/>
    <x v="0"/>
    <s v="New"/>
    <x v="0"/>
    <s v="Commuter Helmet"/>
    <n v="4"/>
    <n v="82.63"/>
    <n v="0.1"/>
    <n v="43.78"/>
    <n v="297.46800000000002"/>
    <n v="175.12"/>
    <n v="122.34800000000001"/>
    <n v="0.41129802197211129"/>
    <n v="2026"/>
    <s v="Q3"/>
    <n v="8"/>
    <s v="Aug"/>
  </r>
  <r>
    <n v="925"/>
    <d v="2026-08-10T00:00:00"/>
    <x v="2"/>
    <n v="2026"/>
    <n v="8"/>
    <x v="7"/>
    <x v="0"/>
    <x v="0"/>
    <x v="2"/>
    <s v="Returning"/>
    <x v="3"/>
    <s v="Trail Tent 2P"/>
    <n v="1"/>
    <n v="196.39"/>
    <n v="0"/>
    <n v="102.92"/>
    <n v="196.39"/>
    <n v="102.92"/>
    <n v="93.469999999999985"/>
    <n v="0.47594073017974436"/>
    <n v="2026"/>
    <s v="Q3"/>
    <n v="8"/>
    <s v="Aug"/>
  </r>
  <r>
    <n v="1563"/>
    <d v="2026-08-10T00:00:00"/>
    <x v="2"/>
    <n v="2026"/>
    <n v="8"/>
    <x v="7"/>
    <x v="2"/>
    <x v="10"/>
    <x v="3"/>
    <s v="Business"/>
    <x v="2"/>
    <s v="Insulated Bottle"/>
    <n v="2"/>
    <n v="36.25"/>
    <n v="0"/>
    <n v="13.77"/>
    <n v="72.5"/>
    <n v="27.54"/>
    <n v="44.96"/>
    <n v="0.62013793103448278"/>
    <n v="2026"/>
    <s v="Q3"/>
    <n v="8"/>
    <s v="Aug"/>
  </r>
  <r>
    <n v="1634"/>
    <d v="2026-08-10T00:00:00"/>
    <x v="2"/>
    <n v="2026"/>
    <n v="8"/>
    <x v="7"/>
    <x v="1"/>
    <x v="1"/>
    <x v="2"/>
    <s v="Returning"/>
    <x v="3"/>
    <s v="Trail Tent 2P"/>
    <n v="2"/>
    <n v="199.85"/>
    <n v="0.05"/>
    <n v="104.34"/>
    <n v="379.71499999999997"/>
    <n v="208.68"/>
    <n v="171.03499999999997"/>
    <n v="0.45042992770893953"/>
    <n v="2026"/>
    <s v="Q3"/>
    <n v="8"/>
    <s v="Aug"/>
  </r>
  <r>
    <n v="2187"/>
    <d v="2026-08-10T00:00:00"/>
    <x v="2"/>
    <n v="2026"/>
    <n v="8"/>
    <x v="7"/>
    <x v="2"/>
    <x v="2"/>
    <x v="2"/>
    <s v="New"/>
    <x v="2"/>
    <s v="Packing Cube Set"/>
    <n v="1"/>
    <n v="46.32"/>
    <n v="0.05"/>
    <n v="18.34"/>
    <n v="44.003999999999998"/>
    <n v="18.34"/>
    <n v="25.663999999999998"/>
    <n v="0.58321970729933637"/>
    <n v="2026"/>
    <s v="Q3"/>
    <n v="8"/>
    <s v="Aug"/>
  </r>
  <r>
    <n v="2773"/>
    <d v="2026-08-10T00:00:00"/>
    <x v="2"/>
    <n v="2026"/>
    <n v="8"/>
    <x v="7"/>
    <x v="1"/>
    <x v="14"/>
    <x v="0"/>
    <s v="New"/>
    <x v="1"/>
    <s v="Summit Backpack 45L"/>
    <n v="4"/>
    <n v="151.06"/>
    <n v="0"/>
    <n v="77.67"/>
    <n v="604.24"/>
    <n v="310.68"/>
    <n v="293.56"/>
    <n v="0.48583344366476894"/>
    <n v="2026"/>
    <s v="Q3"/>
    <n v="8"/>
    <s v="Aug"/>
  </r>
  <r>
    <n v="5040"/>
    <d v="2026-08-10T00:00:00"/>
    <x v="2"/>
    <n v="2026"/>
    <n v="8"/>
    <x v="7"/>
    <x v="3"/>
    <x v="7"/>
    <x v="0"/>
    <s v="Returning"/>
    <x v="1"/>
    <s v="Trekking Poles"/>
    <n v="1"/>
    <n v="72.39"/>
    <n v="0.1"/>
    <n v="31.64"/>
    <n v="65.150999999999996"/>
    <n v="31.64"/>
    <n v="33.510999999999996"/>
    <n v="0.51435895074519189"/>
    <n v="2026"/>
    <s v="Q3"/>
    <n v="8"/>
    <s v="Aug"/>
  </r>
  <r>
    <n v="415"/>
    <d v="2026-08-11T00:00:00"/>
    <x v="2"/>
    <n v="2026"/>
    <n v="8"/>
    <x v="7"/>
    <x v="0"/>
    <x v="9"/>
    <x v="2"/>
    <s v="Returning"/>
    <x v="1"/>
    <s v="Trekking Poles"/>
    <n v="1"/>
    <n v="72.650000000000006"/>
    <n v="0"/>
    <n v="31.72"/>
    <n v="72.650000000000006"/>
    <n v="31.72"/>
    <n v="40.930000000000007"/>
    <n v="0.56338609772883697"/>
    <n v="2026"/>
    <s v="Q3"/>
    <n v="8"/>
    <s v="Aug"/>
  </r>
  <r>
    <n v="1111"/>
    <d v="2026-08-11T00:00:00"/>
    <x v="2"/>
    <n v="2026"/>
    <n v="8"/>
    <x v="7"/>
    <x v="3"/>
    <x v="13"/>
    <x v="0"/>
    <s v="New"/>
    <x v="3"/>
    <s v="Trail Tent 2P"/>
    <n v="1"/>
    <n v="198.44"/>
    <n v="0"/>
    <n v="106.79"/>
    <n v="198.44"/>
    <n v="106.79"/>
    <n v="91.649999999999991"/>
    <n v="0.46185244910300338"/>
    <n v="2026"/>
    <s v="Q3"/>
    <n v="8"/>
    <s v="Aug"/>
  </r>
  <r>
    <n v="1243"/>
    <d v="2026-08-11T00:00:00"/>
    <x v="2"/>
    <n v="2026"/>
    <n v="8"/>
    <x v="7"/>
    <x v="2"/>
    <x v="16"/>
    <x v="0"/>
    <s v="Returning"/>
    <x v="3"/>
    <s v="Trail Tent 2P"/>
    <n v="1"/>
    <n v="193.67"/>
    <n v="0"/>
    <n v="103.79"/>
    <n v="193.67"/>
    <n v="103.79"/>
    <n v="89.879999999999981"/>
    <n v="0.46408839779005517"/>
    <n v="2026"/>
    <s v="Q3"/>
    <n v="8"/>
    <s v="Aug"/>
  </r>
  <r>
    <n v="1326"/>
    <d v="2026-08-11T00:00:00"/>
    <x v="2"/>
    <n v="2026"/>
    <n v="8"/>
    <x v="7"/>
    <x v="3"/>
    <x v="8"/>
    <x v="0"/>
    <s v="Returning"/>
    <x v="2"/>
    <s v="Travel Backpack 35L"/>
    <n v="5"/>
    <n v="166.03"/>
    <n v="0"/>
    <n v="87.46"/>
    <n v="830.15"/>
    <n v="437.29999999999995"/>
    <n v="392.85"/>
    <n v="0.47322772992832624"/>
    <n v="2026"/>
    <s v="Q3"/>
    <n v="8"/>
    <s v="Aug"/>
  </r>
  <r>
    <n v="1682"/>
    <d v="2026-08-11T00:00:00"/>
    <x v="2"/>
    <n v="2026"/>
    <n v="8"/>
    <x v="7"/>
    <x v="0"/>
    <x v="0"/>
    <x v="0"/>
    <s v="Business"/>
    <x v="3"/>
    <s v="Portable Camp Stove"/>
    <n v="2"/>
    <n v="81.569999999999993"/>
    <n v="0"/>
    <n v="40.36"/>
    <n v="163.13999999999999"/>
    <n v="80.72"/>
    <n v="82.419999999999987"/>
    <n v="0.50521024886600463"/>
    <n v="2026"/>
    <s v="Q3"/>
    <n v="8"/>
    <s v="Aug"/>
  </r>
  <r>
    <n v="2618"/>
    <d v="2026-08-11T00:00:00"/>
    <x v="2"/>
    <n v="2026"/>
    <n v="8"/>
    <x v="7"/>
    <x v="0"/>
    <x v="15"/>
    <x v="2"/>
    <s v="Business"/>
    <x v="1"/>
    <s v="Trail Boots"/>
    <n v="2"/>
    <n v="143.86000000000001"/>
    <n v="0"/>
    <n v="81.23"/>
    <n v="287.72000000000003"/>
    <n v="162.46"/>
    <n v="125.26000000000002"/>
    <n v="0.43535381621020441"/>
    <n v="2026"/>
    <s v="Q3"/>
    <n v="8"/>
    <s v="Aug"/>
  </r>
  <r>
    <n v="3319"/>
    <d v="2026-08-11T00:00:00"/>
    <x v="2"/>
    <n v="2026"/>
    <n v="8"/>
    <x v="7"/>
    <x v="1"/>
    <x v="14"/>
    <x v="0"/>
    <s v="Returning"/>
    <x v="1"/>
    <s v="Hiking Daypack 20L"/>
    <n v="3"/>
    <n v="93.53"/>
    <n v="0"/>
    <n v="46.19"/>
    <n v="280.59000000000003"/>
    <n v="138.57"/>
    <n v="142.02000000000004"/>
    <n v="0.5061477600769807"/>
    <n v="2026"/>
    <s v="Q3"/>
    <n v="8"/>
    <s v="Aug"/>
  </r>
  <r>
    <n v="4600"/>
    <d v="2026-08-11T00:00:00"/>
    <x v="2"/>
    <n v="2026"/>
    <n v="8"/>
    <x v="7"/>
    <x v="3"/>
    <x v="4"/>
    <x v="1"/>
    <s v="Business"/>
    <x v="2"/>
    <s v="Travel Backpack 35L"/>
    <n v="10"/>
    <n v="162.38"/>
    <n v="0.05"/>
    <n v="85.82"/>
    <n v="1542.61"/>
    <n v="858.19999999999993"/>
    <n v="684.41"/>
    <n v="0.44367014345816508"/>
    <n v="2026"/>
    <s v="Q3"/>
    <n v="8"/>
    <s v="Aug"/>
  </r>
  <r>
    <n v="5168"/>
    <d v="2026-08-11T00:00:00"/>
    <x v="2"/>
    <n v="2026"/>
    <n v="8"/>
    <x v="7"/>
    <x v="0"/>
    <x v="15"/>
    <x v="3"/>
    <s v="Business"/>
    <x v="4"/>
    <s v="Weighted Vest"/>
    <n v="1"/>
    <n v="122.52"/>
    <n v="0.05"/>
    <n v="69.66"/>
    <n v="116.39399999999999"/>
    <n v="69.66"/>
    <n v="46.733999999999995"/>
    <n v="0.40151554203824935"/>
    <n v="2026"/>
    <s v="Q3"/>
    <n v="8"/>
    <s v="Aug"/>
  </r>
  <r>
    <n v="245"/>
    <d v="2026-08-12T00:00:00"/>
    <x v="2"/>
    <n v="2026"/>
    <n v="8"/>
    <x v="7"/>
    <x v="3"/>
    <x v="13"/>
    <x v="3"/>
    <s v="Returning"/>
    <x v="1"/>
    <s v="Trail Boots"/>
    <n v="1"/>
    <n v="142.84"/>
    <n v="0"/>
    <n v="77.7"/>
    <n v="142.84"/>
    <n v="77.7"/>
    <n v="65.14"/>
    <n v="0.4560347241669"/>
    <n v="2026"/>
    <s v="Q3"/>
    <n v="8"/>
    <s v="Aug"/>
  </r>
  <r>
    <n v="322"/>
    <d v="2026-08-12T00:00:00"/>
    <x v="2"/>
    <n v="2026"/>
    <n v="8"/>
    <x v="7"/>
    <x v="1"/>
    <x v="14"/>
    <x v="2"/>
    <s v="Returning"/>
    <x v="1"/>
    <s v="Trekking Poles"/>
    <n v="3"/>
    <n v="72.349999999999994"/>
    <n v="0"/>
    <n v="32.119999999999997"/>
    <n v="217.04999999999998"/>
    <n v="96.359999999999985"/>
    <n v="120.69"/>
    <n v="0.55604699378023503"/>
    <n v="2026"/>
    <s v="Q3"/>
    <n v="8"/>
    <s v="Aug"/>
  </r>
  <r>
    <n v="1101"/>
    <d v="2026-08-12T00:00:00"/>
    <x v="2"/>
    <n v="2026"/>
    <n v="8"/>
    <x v="7"/>
    <x v="3"/>
    <x v="4"/>
    <x v="0"/>
    <s v="New"/>
    <x v="4"/>
    <s v="Resistance Band Set"/>
    <n v="3"/>
    <n v="40.14"/>
    <n v="0.05"/>
    <n v="14.53"/>
    <n v="114.399"/>
    <n v="43.589999999999996"/>
    <n v="70.808999999999997"/>
    <n v="0.61896520074476169"/>
    <n v="2026"/>
    <s v="Q3"/>
    <n v="8"/>
    <s v="Aug"/>
  </r>
  <r>
    <n v="1564"/>
    <d v="2026-08-12T00:00:00"/>
    <x v="2"/>
    <n v="2026"/>
    <n v="8"/>
    <x v="7"/>
    <x v="3"/>
    <x v="13"/>
    <x v="0"/>
    <s v="New"/>
    <x v="4"/>
    <s v="Training Mat"/>
    <n v="2"/>
    <n v="51.84"/>
    <n v="0"/>
    <n v="21.62"/>
    <n v="103.68"/>
    <n v="43.24"/>
    <n v="60.440000000000005"/>
    <n v="0.58294753086419759"/>
    <n v="2026"/>
    <s v="Q3"/>
    <n v="8"/>
    <s v="Aug"/>
  </r>
  <r>
    <n v="3712"/>
    <d v="2026-08-12T00:00:00"/>
    <x v="2"/>
    <n v="2026"/>
    <n v="8"/>
    <x v="7"/>
    <x v="3"/>
    <x v="8"/>
    <x v="0"/>
    <s v="New"/>
    <x v="0"/>
    <s v="Commuter Helmet"/>
    <n v="3"/>
    <n v="82.32"/>
    <n v="0.15"/>
    <n v="41.95"/>
    <n v="209.91599999999997"/>
    <n v="125.85000000000001"/>
    <n v="84.06599999999996"/>
    <n v="0.40047447550448739"/>
    <n v="2026"/>
    <s v="Q3"/>
    <n v="8"/>
    <s v="Aug"/>
  </r>
  <r>
    <n v="771"/>
    <d v="2026-08-13T00:00:00"/>
    <x v="2"/>
    <n v="2026"/>
    <n v="8"/>
    <x v="7"/>
    <x v="2"/>
    <x v="5"/>
    <x v="0"/>
    <s v="Returning"/>
    <x v="1"/>
    <s v="Hiking Daypack 20L"/>
    <n v="1"/>
    <n v="91.78"/>
    <n v="0"/>
    <n v="46.15"/>
    <n v="91.78"/>
    <n v="46.15"/>
    <n v="45.63"/>
    <n v="0.49716713881019831"/>
    <n v="2026"/>
    <s v="Q3"/>
    <n v="8"/>
    <s v="Aug"/>
  </r>
  <r>
    <n v="2749"/>
    <d v="2026-08-13T00:00:00"/>
    <x v="2"/>
    <n v="2026"/>
    <n v="8"/>
    <x v="7"/>
    <x v="1"/>
    <x v="14"/>
    <x v="0"/>
    <s v="Business"/>
    <x v="1"/>
    <s v="Hiking Daypack 20L"/>
    <n v="2"/>
    <n v="93.13"/>
    <n v="0"/>
    <n v="45.68"/>
    <n v="186.26"/>
    <n v="91.36"/>
    <n v="94.899999999999991"/>
    <n v="0.50950284548480618"/>
    <n v="2026"/>
    <s v="Q3"/>
    <n v="8"/>
    <s v="Aug"/>
  </r>
  <r>
    <n v="4252"/>
    <d v="2026-08-13T00:00:00"/>
    <x v="2"/>
    <n v="2026"/>
    <n v="8"/>
    <x v="7"/>
    <x v="1"/>
    <x v="12"/>
    <x v="0"/>
    <s v="Returning"/>
    <x v="2"/>
    <s v="Insulated Bottle"/>
    <n v="1"/>
    <n v="36.67"/>
    <n v="0.1"/>
    <n v="13.18"/>
    <n v="33.003"/>
    <n v="13.18"/>
    <n v="19.823"/>
    <n v="0.60064236584552921"/>
    <n v="2026"/>
    <s v="Q3"/>
    <n v="8"/>
    <s v="Aug"/>
  </r>
  <r>
    <n v="4665"/>
    <d v="2026-08-13T00:00:00"/>
    <x v="2"/>
    <n v="2026"/>
    <n v="8"/>
    <x v="7"/>
    <x v="3"/>
    <x v="8"/>
    <x v="1"/>
    <s v="Returning"/>
    <x v="4"/>
    <s v="Training Mat"/>
    <n v="4"/>
    <n v="51.25"/>
    <n v="0.1"/>
    <n v="21.77"/>
    <n v="184.5"/>
    <n v="87.08"/>
    <n v="97.42"/>
    <n v="0.52802168021680218"/>
    <n v="2026"/>
    <s v="Q3"/>
    <n v="8"/>
    <s v="Aug"/>
  </r>
  <r>
    <n v="4767"/>
    <d v="2026-08-13T00:00:00"/>
    <x v="2"/>
    <n v="2026"/>
    <n v="8"/>
    <x v="7"/>
    <x v="3"/>
    <x v="8"/>
    <x v="3"/>
    <s v="Business"/>
    <x v="4"/>
    <s v="Resistance Band Set"/>
    <n v="1"/>
    <n v="39.61"/>
    <n v="0.1"/>
    <n v="14.85"/>
    <n v="35.649000000000001"/>
    <n v="14.85"/>
    <n v="20.798999999999999"/>
    <n v="0.58343852562484222"/>
    <n v="2026"/>
    <s v="Q3"/>
    <n v="8"/>
    <s v="Aug"/>
  </r>
  <r>
    <n v="4832"/>
    <d v="2026-08-13T00:00:00"/>
    <x v="2"/>
    <n v="2026"/>
    <n v="8"/>
    <x v="7"/>
    <x v="0"/>
    <x v="15"/>
    <x v="3"/>
    <s v="Returning"/>
    <x v="0"/>
    <s v="Commuter Helmet"/>
    <n v="2"/>
    <n v="81.59"/>
    <n v="0.15"/>
    <n v="43.9"/>
    <n v="138.703"/>
    <n v="87.8"/>
    <n v="50.903000000000006"/>
    <n v="0.3669927831409559"/>
    <n v="2026"/>
    <s v="Q3"/>
    <n v="8"/>
    <s v="Aug"/>
  </r>
  <r>
    <n v="747"/>
    <d v="2026-08-14T00:00:00"/>
    <x v="2"/>
    <n v="2026"/>
    <n v="8"/>
    <x v="7"/>
    <x v="1"/>
    <x v="1"/>
    <x v="2"/>
    <s v="New"/>
    <x v="4"/>
    <s v="Weighted Vest"/>
    <n v="3"/>
    <n v="122.96"/>
    <n v="0.1"/>
    <n v="67.62"/>
    <n v="331.99200000000002"/>
    <n v="202.86"/>
    <n v="129.13200000000001"/>
    <n v="0.38896117978746475"/>
    <n v="2026"/>
    <s v="Q3"/>
    <n v="8"/>
    <s v="Aug"/>
  </r>
  <r>
    <n v="2281"/>
    <d v="2026-08-14T00:00:00"/>
    <x v="2"/>
    <n v="2026"/>
    <n v="8"/>
    <x v="7"/>
    <x v="1"/>
    <x v="11"/>
    <x v="2"/>
    <s v="Returning"/>
    <x v="1"/>
    <s v="Trekking Poles"/>
    <n v="1"/>
    <n v="70.91"/>
    <n v="0"/>
    <n v="33.11"/>
    <n v="70.91"/>
    <n v="33.11"/>
    <n v="37.799999999999997"/>
    <n v="0.53307008884501483"/>
    <n v="2026"/>
    <s v="Q3"/>
    <n v="8"/>
    <s v="Aug"/>
  </r>
  <r>
    <n v="2414"/>
    <d v="2026-08-14T00:00:00"/>
    <x v="2"/>
    <n v="2026"/>
    <n v="8"/>
    <x v="7"/>
    <x v="1"/>
    <x v="6"/>
    <x v="1"/>
    <s v="Business"/>
    <x v="0"/>
    <s v="Trail Bike Light"/>
    <n v="6"/>
    <n v="50.94"/>
    <n v="0.1"/>
    <n v="22.76"/>
    <n v="275.07600000000002"/>
    <n v="136.56"/>
    <n v="138.51600000000002"/>
    <n v="0.50355538105832576"/>
    <n v="2026"/>
    <s v="Q3"/>
    <n v="8"/>
    <s v="Aug"/>
  </r>
  <r>
    <n v="3162"/>
    <d v="2026-08-14T00:00:00"/>
    <x v="2"/>
    <n v="2026"/>
    <n v="8"/>
    <x v="7"/>
    <x v="1"/>
    <x v="1"/>
    <x v="0"/>
    <s v="New"/>
    <x v="1"/>
    <s v="Trail Boots"/>
    <n v="1"/>
    <n v="144.96"/>
    <n v="0.05"/>
    <n v="77.959999999999994"/>
    <n v="137.71199999999999"/>
    <n v="77.959999999999994"/>
    <n v="59.751999999999995"/>
    <n v="0.43389101893807364"/>
    <n v="2026"/>
    <s v="Q3"/>
    <n v="8"/>
    <s v="Aug"/>
  </r>
  <r>
    <n v="3200"/>
    <d v="2026-08-14T00:00:00"/>
    <x v="2"/>
    <n v="2026"/>
    <n v="8"/>
    <x v="7"/>
    <x v="3"/>
    <x v="8"/>
    <x v="2"/>
    <s v="New"/>
    <x v="1"/>
    <s v="Summit Backpack 45L"/>
    <n v="1"/>
    <n v="152.97"/>
    <n v="0"/>
    <n v="79.66"/>
    <n v="152.97"/>
    <n v="79.66"/>
    <n v="73.31"/>
    <n v="0.47924429626724196"/>
    <n v="2026"/>
    <s v="Q3"/>
    <n v="8"/>
    <s v="Aug"/>
  </r>
  <r>
    <n v="3521"/>
    <d v="2026-08-14T00:00:00"/>
    <x v="2"/>
    <n v="2026"/>
    <n v="8"/>
    <x v="7"/>
    <x v="2"/>
    <x v="16"/>
    <x v="0"/>
    <s v="Business"/>
    <x v="2"/>
    <s v="Packing Cube Set"/>
    <n v="2"/>
    <n v="45.79"/>
    <n v="0"/>
    <n v="18.23"/>
    <n v="91.58"/>
    <n v="36.46"/>
    <n v="55.12"/>
    <n v="0.60187813933173184"/>
    <n v="2026"/>
    <s v="Q3"/>
    <n v="8"/>
    <s v="Aug"/>
  </r>
  <r>
    <n v="4447"/>
    <d v="2026-08-14T00:00:00"/>
    <x v="2"/>
    <n v="2026"/>
    <n v="8"/>
    <x v="7"/>
    <x v="1"/>
    <x v="6"/>
    <x v="0"/>
    <s v="New"/>
    <x v="2"/>
    <s v="Travel Backpack 35L"/>
    <n v="1"/>
    <n v="161.31"/>
    <n v="0"/>
    <n v="87.81"/>
    <n v="161.31"/>
    <n v="87.81"/>
    <n v="73.5"/>
    <n v="0.45564441138181139"/>
    <n v="2026"/>
    <s v="Q3"/>
    <n v="8"/>
    <s v="Aug"/>
  </r>
  <r>
    <n v="421"/>
    <d v="2026-08-15T00:00:00"/>
    <x v="2"/>
    <n v="2026"/>
    <n v="8"/>
    <x v="7"/>
    <x v="3"/>
    <x v="7"/>
    <x v="0"/>
    <s v="New"/>
    <x v="4"/>
    <s v="Recovery Roller"/>
    <n v="2"/>
    <n v="35.97"/>
    <n v="0.05"/>
    <n v="14.28"/>
    <n v="68.342999999999989"/>
    <n v="28.56"/>
    <n v="39.782999999999987"/>
    <n v="0.58210789693165343"/>
    <n v="2026"/>
    <s v="Q3"/>
    <n v="8"/>
    <s v="Aug"/>
  </r>
  <r>
    <n v="962"/>
    <d v="2026-08-15T00:00:00"/>
    <x v="2"/>
    <n v="2026"/>
    <n v="8"/>
    <x v="7"/>
    <x v="0"/>
    <x v="0"/>
    <x v="2"/>
    <s v="New"/>
    <x v="4"/>
    <s v="Resistance Band Set"/>
    <n v="2"/>
    <n v="39.729999999999997"/>
    <n v="0"/>
    <n v="14.95"/>
    <n v="79.459999999999994"/>
    <n v="29.9"/>
    <n v="49.559999999999995"/>
    <n v="0.62371004278882458"/>
    <n v="2026"/>
    <s v="Q3"/>
    <n v="8"/>
    <s v="Aug"/>
  </r>
  <r>
    <n v="1386"/>
    <d v="2026-08-15T00:00:00"/>
    <x v="2"/>
    <n v="2026"/>
    <n v="8"/>
    <x v="7"/>
    <x v="1"/>
    <x v="12"/>
    <x v="0"/>
    <s v="Business"/>
    <x v="2"/>
    <s v="Insulated Bottle"/>
    <n v="2"/>
    <n v="36.049999999999997"/>
    <n v="0"/>
    <n v="13.8"/>
    <n v="72.099999999999994"/>
    <n v="27.6"/>
    <n v="44.499999999999993"/>
    <n v="0.61719833564493753"/>
    <n v="2026"/>
    <s v="Q3"/>
    <n v="8"/>
    <s v="Aug"/>
  </r>
  <r>
    <n v="3083"/>
    <d v="2026-08-15T00:00:00"/>
    <x v="2"/>
    <n v="2026"/>
    <n v="8"/>
    <x v="7"/>
    <x v="3"/>
    <x v="7"/>
    <x v="0"/>
    <s v="New"/>
    <x v="3"/>
    <s v="Trail Tent 2P"/>
    <n v="1"/>
    <n v="194.36"/>
    <n v="0"/>
    <n v="106.01"/>
    <n v="194.36"/>
    <n v="106.01"/>
    <n v="88.350000000000009"/>
    <n v="0.45456884132537562"/>
    <n v="2026"/>
    <s v="Q3"/>
    <n v="8"/>
    <s v="Aug"/>
  </r>
  <r>
    <n v="3174"/>
    <d v="2026-08-15T00:00:00"/>
    <x v="2"/>
    <n v="2026"/>
    <n v="8"/>
    <x v="7"/>
    <x v="3"/>
    <x v="4"/>
    <x v="2"/>
    <s v="Returning"/>
    <x v="3"/>
    <s v="Trail Tent 2P"/>
    <n v="1"/>
    <n v="192.67"/>
    <n v="0.05"/>
    <n v="103.37"/>
    <n v="183.03649999999999"/>
    <n v="103.37"/>
    <n v="79.666499999999985"/>
    <n v="0.43524925356417976"/>
    <n v="2026"/>
    <s v="Q3"/>
    <n v="8"/>
    <s v="Aug"/>
  </r>
  <r>
    <n v="4045"/>
    <d v="2026-08-15T00:00:00"/>
    <x v="2"/>
    <n v="2026"/>
    <n v="8"/>
    <x v="7"/>
    <x v="2"/>
    <x v="16"/>
    <x v="0"/>
    <s v="New"/>
    <x v="1"/>
    <s v="Hiking Daypack 20L"/>
    <n v="3"/>
    <n v="92.12"/>
    <n v="0.1"/>
    <n v="44.1"/>
    <n v="248.72400000000002"/>
    <n v="132.30000000000001"/>
    <n v="116.42400000000001"/>
    <n v="0.46808510638297873"/>
    <n v="2026"/>
    <s v="Q3"/>
    <n v="8"/>
    <s v="Aug"/>
  </r>
  <r>
    <n v="4850"/>
    <d v="2026-08-15T00:00:00"/>
    <x v="2"/>
    <n v="2026"/>
    <n v="8"/>
    <x v="7"/>
    <x v="1"/>
    <x v="1"/>
    <x v="2"/>
    <s v="Business"/>
    <x v="3"/>
    <s v="Trail Tent 2P"/>
    <n v="1"/>
    <n v="192.82"/>
    <n v="0"/>
    <n v="104.98"/>
    <n v="192.82"/>
    <n v="104.98"/>
    <n v="87.839999999999989"/>
    <n v="0.45555440307022088"/>
    <n v="2026"/>
    <s v="Q3"/>
    <n v="8"/>
    <s v="Aug"/>
  </r>
  <r>
    <n v="71"/>
    <d v="2026-08-16T00:00:00"/>
    <x v="2"/>
    <n v="2026"/>
    <n v="8"/>
    <x v="7"/>
    <x v="2"/>
    <x v="16"/>
    <x v="0"/>
    <s v="New"/>
    <x v="0"/>
    <s v="Commuter Helmet"/>
    <n v="3"/>
    <n v="80.099999999999994"/>
    <n v="0"/>
    <n v="42.41"/>
    <n v="240.29999999999998"/>
    <n v="127.22999999999999"/>
    <n v="113.07"/>
    <n v="0.47053682896379528"/>
    <n v="2026"/>
    <s v="Q3"/>
    <n v="8"/>
    <s v="Aug"/>
  </r>
  <r>
    <n v="627"/>
    <d v="2026-08-16T00:00:00"/>
    <x v="2"/>
    <n v="2026"/>
    <n v="8"/>
    <x v="7"/>
    <x v="3"/>
    <x v="7"/>
    <x v="3"/>
    <s v="New"/>
    <x v="0"/>
    <s v="Commuter Helmet"/>
    <n v="6"/>
    <n v="83.26"/>
    <n v="0"/>
    <n v="43.8"/>
    <n v="499.56000000000006"/>
    <n v="262.79999999999995"/>
    <n v="236.7600000000001"/>
    <n v="0.47393706461686297"/>
    <n v="2026"/>
    <s v="Q3"/>
    <n v="8"/>
    <s v="Aug"/>
  </r>
  <r>
    <n v="959"/>
    <d v="2026-08-16T00:00:00"/>
    <x v="2"/>
    <n v="2026"/>
    <n v="8"/>
    <x v="7"/>
    <x v="1"/>
    <x v="1"/>
    <x v="2"/>
    <s v="Returning"/>
    <x v="4"/>
    <s v="Resistance Band Set"/>
    <n v="4"/>
    <n v="40.46"/>
    <n v="0"/>
    <n v="15.12"/>
    <n v="161.84"/>
    <n v="60.48"/>
    <n v="101.36000000000001"/>
    <n v="0.62629757785467133"/>
    <n v="2026"/>
    <s v="Q3"/>
    <n v="8"/>
    <s v="Aug"/>
  </r>
  <r>
    <n v="967"/>
    <d v="2026-08-16T00:00:00"/>
    <x v="2"/>
    <n v="2026"/>
    <n v="8"/>
    <x v="7"/>
    <x v="2"/>
    <x v="16"/>
    <x v="1"/>
    <s v="Returning"/>
    <x v="0"/>
    <s v="Commuter Helmet"/>
    <n v="5"/>
    <n v="81.55"/>
    <n v="0.2"/>
    <n v="42.09"/>
    <n v="326.20000000000005"/>
    <n v="210.45000000000002"/>
    <n v="115.75000000000003"/>
    <n v="0.3548436541998774"/>
    <n v="2026"/>
    <s v="Q3"/>
    <n v="8"/>
    <s v="Aug"/>
  </r>
  <r>
    <n v="1267"/>
    <d v="2026-08-16T00:00:00"/>
    <x v="2"/>
    <n v="2026"/>
    <n v="8"/>
    <x v="7"/>
    <x v="1"/>
    <x v="12"/>
    <x v="2"/>
    <s v="New"/>
    <x v="3"/>
    <s v="Portable Camp Stove"/>
    <n v="2"/>
    <n v="83.56"/>
    <n v="0"/>
    <n v="39.119999999999997"/>
    <n v="167.12"/>
    <n v="78.239999999999995"/>
    <n v="88.88000000000001"/>
    <n v="0.53183341311632359"/>
    <n v="2026"/>
    <s v="Q3"/>
    <n v="8"/>
    <s v="Aug"/>
  </r>
  <r>
    <n v="1394"/>
    <d v="2026-08-16T00:00:00"/>
    <x v="2"/>
    <n v="2026"/>
    <n v="8"/>
    <x v="7"/>
    <x v="2"/>
    <x v="10"/>
    <x v="0"/>
    <s v="Returning"/>
    <x v="3"/>
    <s v="Compact Sleeping Bag"/>
    <n v="3"/>
    <n v="125.75"/>
    <n v="0"/>
    <n v="62.05"/>
    <n v="377.25"/>
    <n v="186.14999999999998"/>
    <n v="191.10000000000002"/>
    <n v="0.50656063618290259"/>
    <n v="2026"/>
    <s v="Q3"/>
    <n v="8"/>
    <s v="Aug"/>
  </r>
  <r>
    <n v="1652"/>
    <d v="2026-08-16T00:00:00"/>
    <x v="2"/>
    <n v="2026"/>
    <n v="8"/>
    <x v="7"/>
    <x v="0"/>
    <x v="0"/>
    <x v="0"/>
    <s v="Returning"/>
    <x v="2"/>
    <s v="Insulated Bottle"/>
    <n v="1"/>
    <n v="35.619999999999997"/>
    <n v="0.1"/>
    <n v="13.55"/>
    <n v="32.058"/>
    <n v="13.55"/>
    <n v="18.507999999999999"/>
    <n v="0.57732859192713204"/>
    <n v="2026"/>
    <s v="Q3"/>
    <n v="8"/>
    <s v="Aug"/>
  </r>
  <r>
    <n v="2126"/>
    <d v="2026-08-16T00:00:00"/>
    <x v="2"/>
    <n v="2026"/>
    <n v="8"/>
    <x v="7"/>
    <x v="1"/>
    <x v="14"/>
    <x v="0"/>
    <s v="Business"/>
    <x v="0"/>
    <s v="Cycling Pack 12L"/>
    <n v="2"/>
    <n v="104.02"/>
    <n v="0"/>
    <n v="50.26"/>
    <n v="208.04"/>
    <n v="100.52"/>
    <n v="107.52"/>
    <n v="0.51682368775235532"/>
    <n v="2026"/>
    <s v="Q3"/>
    <n v="8"/>
    <s v="Aug"/>
  </r>
  <r>
    <n v="2282"/>
    <d v="2026-08-16T00:00:00"/>
    <x v="2"/>
    <n v="2026"/>
    <n v="8"/>
    <x v="7"/>
    <x v="1"/>
    <x v="6"/>
    <x v="1"/>
    <s v="Business"/>
    <x v="1"/>
    <s v="Hiking Daypack 20L"/>
    <n v="8"/>
    <n v="92.71"/>
    <n v="0.1"/>
    <n v="44.83"/>
    <n v="667.51199999999994"/>
    <n v="358.64"/>
    <n v="308.87199999999996"/>
    <n v="0.46272126943036229"/>
    <n v="2026"/>
    <s v="Q3"/>
    <n v="8"/>
    <s v="Aug"/>
  </r>
  <r>
    <n v="2426"/>
    <d v="2026-08-16T00:00:00"/>
    <x v="2"/>
    <n v="2026"/>
    <n v="8"/>
    <x v="7"/>
    <x v="1"/>
    <x v="12"/>
    <x v="0"/>
    <s v="New"/>
    <x v="1"/>
    <s v="Hiking Daypack 20L"/>
    <n v="1"/>
    <n v="90.58"/>
    <n v="0"/>
    <n v="44.53"/>
    <n v="90.58"/>
    <n v="44.53"/>
    <n v="46.05"/>
    <n v="0.50839037315080593"/>
    <n v="2026"/>
    <s v="Q3"/>
    <n v="8"/>
    <s v="Aug"/>
  </r>
  <r>
    <n v="2534"/>
    <d v="2026-08-16T00:00:00"/>
    <x v="2"/>
    <n v="2026"/>
    <n v="8"/>
    <x v="7"/>
    <x v="1"/>
    <x v="14"/>
    <x v="0"/>
    <s v="New"/>
    <x v="3"/>
    <s v="Compact Sleeping Bag"/>
    <n v="1"/>
    <n v="120.22"/>
    <n v="0"/>
    <n v="62.31"/>
    <n v="120.22"/>
    <n v="62.31"/>
    <n v="57.91"/>
    <n v="0.48170021627017134"/>
    <n v="2026"/>
    <s v="Q3"/>
    <n v="8"/>
    <s v="Aug"/>
  </r>
  <r>
    <n v="2948"/>
    <d v="2026-08-16T00:00:00"/>
    <x v="2"/>
    <n v="2026"/>
    <n v="8"/>
    <x v="7"/>
    <x v="2"/>
    <x v="2"/>
    <x v="2"/>
    <s v="New"/>
    <x v="2"/>
    <s v="Insulated Bottle"/>
    <n v="3"/>
    <n v="36.35"/>
    <n v="0"/>
    <n v="13.42"/>
    <n v="109.05000000000001"/>
    <n v="40.26"/>
    <n v="68.79000000000002"/>
    <n v="0.63081155433287495"/>
    <n v="2026"/>
    <s v="Q3"/>
    <n v="8"/>
    <s v="Aug"/>
  </r>
  <r>
    <n v="3141"/>
    <d v="2026-08-16T00:00:00"/>
    <x v="2"/>
    <n v="2026"/>
    <n v="8"/>
    <x v="7"/>
    <x v="1"/>
    <x v="12"/>
    <x v="3"/>
    <s v="Returning"/>
    <x v="3"/>
    <s v="Trail Tent 2P"/>
    <n v="2"/>
    <n v="195.28"/>
    <n v="0"/>
    <n v="102.24"/>
    <n v="390.56"/>
    <n v="204.48"/>
    <n v="186.08"/>
    <n v="0.4764440802949611"/>
    <n v="2026"/>
    <s v="Q3"/>
    <n v="8"/>
    <s v="Aug"/>
  </r>
  <r>
    <n v="3935"/>
    <d v="2026-08-16T00:00:00"/>
    <x v="2"/>
    <n v="2026"/>
    <n v="8"/>
    <x v="7"/>
    <x v="2"/>
    <x v="16"/>
    <x v="3"/>
    <s v="Returning"/>
    <x v="2"/>
    <s v="Packing Cube Set"/>
    <n v="4"/>
    <n v="46.05"/>
    <n v="0"/>
    <n v="18.75"/>
    <n v="184.2"/>
    <n v="75"/>
    <n v="109.19999999999999"/>
    <n v="0.5928338762214983"/>
    <n v="2026"/>
    <s v="Q3"/>
    <n v="8"/>
    <s v="Aug"/>
  </r>
  <r>
    <n v="4636"/>
    <d v="2026-08-16T00:00:00"/>
    <x v="2"/>
    <n v="2026"/>
    <n v="8"/>
    <x v="7"/>
    <x v="0"/>
    <x v="0"/>
    <x v="2"/>
    <s v="Returning"/>
    <x v="3"/>
    <s v="Portable Camp Stove"/>
    <n v="1"/>
    <n v="81.040000000000006"/>
    <n v="0.1"/>
    <n v="39.29"/>
    <n v="72.936000000000007"/>
    <n v="39.29"/>
    <n v="33.646000000000008"/>
    <n v="0.46130854447735009"/>
    <n v="2026"/>
    <s v="Q3"/>
    <n v="8"/>
    <s v="Aug"/>
  </r>
  <r>
    <n v="4895"/>
    <d v="2026-08-16T00:00:00"/>
    <x v="2"/>
    <n v="2026"/>
    <n v="8"/>
    <x v="7"/>
    <x v="0"/>
    <x v="15"/>
    <x v="2"/>
    <s v="Business"/>
    <x v="3"/>
    <s v="Trail Tent 2P"/>
    <n v="1"/>
    <n v="191.12"/>
    <n v="0.05"/>
    <n v="106.14"/>
    <n v="181.56399999999999"/>
    <n v="106.14"/>
    <n v="75.423999999999992"/>
    <n v="0.41541274702033443"/>
    <n v="2026"/>
    <s v="Q3"/>
    <n v="8"/>
    <s v="Aug"/>
  </r>
  <r>
    <n v="5029"/>
    <d v="2026-08-16T00:00:00"/>
    <x v="2"/>
    <n v="2026"/>
    <n v="8"/>
    <x v="7"/>
    <x v="0"/>
    <x v="15"/>
    <x v="0"/>
    <s v="New"/>
    <x v="1"/>
    <s v="Summit Backpack 45L"/>
    <n v="1"/>
    <n v="156.19"/>
    <n v="0"/>
    <n v="79.239999999999995"/>
    <n v="156.19"/>
    <n v="79.239999999999995"/>
    <n v="76.95"/>
    <n v="0.49266918496702738"/>
    <n v="2026"/>
    <s v="Q3"/>
    <n v="8"/>
    <s v="Aug"/>
  </r>
  <r>
    <n v="1965"/>
    <d v="2026-08-17T00:00:00"/>
    <x v="2"/>
    <n v="2026"/>
    <n v="8"/>
    <x v="7"/>
    <x v="1"/>
    <x v="11"/>
    <x v="0"/>
    <s v="Returning"/>
    <x v="2"/>
    <s v="Insulated Bottle"/>
    <n v="4"/>
    <n v="36.93"/>
    <n v="0"/>
    <n v="13.36"/>
    <n v="147.72"/>
    <n v="53.44"/>
    <n v="94.28"/>
    <n v="0.63823449769834828"/>
    <n v="2026"/>
    <s v="Q3"/>
    <n v="8"/>
    <s v="Aug"/>
  </r>
  <r>
    <n v="3647"/>
    <d v="2026-08-17T00:00:00"/>
    <x v="2"/>
    <n v="2026"/>
    <n v="8"/>
    <x v="7"/>
    <x v="1"/>
    <x v="12"/>
    <x v="2"/>
    <s v="Returning"/>
    <x v="0"/>
    <s v="Cycling Pack 12L"/>
    <n v="3"/>
    <n v="104.96"/>
    <n v="0.05"/>
    <n v="51.66"/>
    <n v="299.13599999999997"/>
    <n v="154.97999999999999"/>
    <n v="144.15599999999998"/>
    <n v="0.48190789473684209"/>
    <n v="2026"/>
    <s v="Q3"/>
    <n v="8"/>
    <s v="Aug"/>
  </r>
  <r>
    <n v="3918"/>
    <d v="2026-08-17T00:00:00"/>
    <x v="2"/>
    <n v="2026"/>
    <n v="8"/>
    <x v="7"/>
    <x v="1"/>
    <x v="1"/>
    <x v="3"/>
    <s v="New"/>
    <x v="2"/>
    <s v="Travel Backpack 35L"/>
    <n v="3"/>
    <n v="168.51"/>
    <n v="0"/>
    <n v="85.34"/>
    <n v="505.53"/>
    <n v="256.02"/>
    <n v="249.51"/>
    <n v="0.49356121298439265"/>
    <n v="2026"/>
    <s v="Q3"/>
    <n v="8"/>
    <s v="Aug"/>
  </r>
  <r>
    <n v="4256"/>
    <d v="2026-08-17T00:00:00"/>
    <x v="2"/>
    <n v="2026"/>
    <n v="8"/>
    <x v="7"/>
    <x v="1"/>
    <x v="12"/>
    <x v="2"/>
    <s v="New"/>
    <x v="2"/>
    <s v="Packing Cube Set"/>
    <n v="1"/>
    <n v="46.44"/>
    <n v="0.05"/>
    <n v="18.59"/>
    <n v="44.117999999999995"/>
    <n v="18.59"/>
    <n v="25.527999999999995"/>
    <n v="0.57863003762636556"/>
    <n v="2026"/>
    <s v="Q3"/>
    <n v="8"/>
    <s v="Aug"/>
  </r>
  <r>
    <n v="5087"/>
    <d v="2026-08-17T00:00:00"/>
    <x v="2"/>
    <n v="2026"/>
    <n v="8"/>
    <x v="7"/>
    <x v="0"/>
    <x v="0"/>
    <x v="0"/>
    <s v="New"/>
    <x v="1"/>
    <s v="Trekking Poles"/>
    <n v="1"/>
    <n v="69.900000000000006"/>
    <n v="0.1"/>
    <n v="31.43"/>
    <n v="62.910000000000004"/>
    <n v="31.43"/>
    <n v="31.480000000000004"/>
    <n v="0.50039739310125575"/>
    <n v="2026"/>
    <s v="Q3"/>
    <n v="8"/>
    <s v="Aug"/>
  </r>
  <r>
    <n v="1921"/>
    <d v="2026-08-18T00:00:00"/>
    <x v="2"/>
    <n v="2026"/>
    <n v="8"/>
    <x v="7"/>
    <x v="3"/>
    <x v="13"/>
    <x v="0"/>
    <s v="New"/>
    <x v="0"/>
    <s v="Compact Repair Kit"/>
    <n v="2"/>
    <n v="39.83"/>
    <n v="0"/>
    <n v="17.18"/>
    <n v="79.66"/>
    <n v="34.36"/>
    <n v="45.3"/>
    <n v="0.56866683404468987"/>
    <n v="2026"/>
    <s v="Q3"/>
    <n v="8"/>
    <s v="Aug"/>
  </r>
  <r>
    <n v="1966"/>
    <d v="2026-08-18T00:00:00"/>
    <x v="2"/>
    <n v="2026"/>
    <n v="8"/>
    <x v="7"/>
    <x v="0"/>
    <x v="9"/>
    <x v="0"/>
    <s v="New"/>
    <x v="2"/>
    <s v="Insulated Bottle"/>
    <n v="2"/>
    <n v="36.020000000000003"/>
    <n v="0"/>
    <n v="13.87"/>
    <n v="72.040000000000006"/>
    <n v="27.74"/>
    <n v="44.300000000000011"/>
    <n v="0.61493614658523055"/>
    <n v="2026"/>
    <s v="Q3"/>
    <n v="8"/>
    <s v="Aug"/>
  </r>
  <r>
    <n v="2431"/>
    <d v="2026-08-18T00:00:00"/>
    <x v="2"/>
    <n v="2026"/>
    <n v="8"/>
    <x v="7"/>
    <x v="0"/>
    <x v="15"/>
    <x v="3"/>
    <s v="Business"/>
    <x v="4"/>
    <s v="Weighted Vest"/>
    <n v="3"/>
    <n v="125.31"/>
    <n v="0"/>
    <n v="67.64"/>
    <n v="375.93"/>
    <n v="202.92000000000002"/>
    <n v="173.01"/>
    <n v="0.46021865772883247"/>
    <n v="2026"/>
    <s v="Q3"/>
    <n v="8"/>
    <s v="Aug"/>
  </r>
  <r>
    <n v="3676"/>
    <d v="2026-08-18T00:00:00"/>
    <x v="2"/>
    <n v="2026"/>
    <n v="8"/>
    <x v="7"/>
    <x v="1"/>
    <x v="12"/>
    <x v="0"/>
    <s v="Returning"/>
    <x v="1"/>
    <s v="Hiking Daypack 20L"/>
    <n v="3"/>
    <n v="92.5"/>
    <n v="0.1"/>
    <n v="46.38"/>
    <n v="249.75"/>
    <n v="139.14000000000001"/>
    <n v="110.60999999999999"/>
    <n v="0.4428828828828828"/>
    <n v="2026"/>
    <s v="Q3"/>
    <n v="8"/>
    <s v="Aug"/>
  </r>
  <r>
    <n v="3972"/>
    <d v="2026-08-18T00:00:00"/>
    <x v="2"/>
    <n v="2026"/>
    <n v="8"/>
    <x v="7"/>
    <x v="1"/>
    <x v="1"/>
    <x v="1"/>
    <s v="Business"/>
    <x v="0"/>
    <s v="Cycling Pack 12L"/>
    <n v="5"/>
    <n v="100.48"/>
    <n v="0.1"/>
    <n v="49.67"/>
    <n v="452.16"/>
    <n v="248.35000000000002"/>
    <n v="203.81"/>
    <n v="0.45074752300070769"/>
    <n v="2026"/>
    <s v="Q3"/>
    <n v="8"/>
    <s v="Aug"/>
  </r>
  <r>
    <n v="4056"/>
    <d v="2026-08-18T00:00:00"/>
    <x v="2"/>
    <n v="2026"/>
    <n v="8"/>
    <x v="7"/>
    <x v="0"/>
    <x v="15"/>
    <x v="3"/>
    <s v="New"/>
    <x v="3"/>
    <s v="Portable Camp Stove"/>
    <n v="2"/>
    <n v="79.78"/>
    <n v="0"/>
    <n v="38.770000000000003"/>
    <n v="159.56"/>
    <n v="77.540000000000006"/>
    <n v="82.02"/>
    <n v="0.51403860616695907"/>
    <n v="2026"/>
    <s v="Q3"/>
    <n v="8"/>
    <s v="Aug"/>
  </r>
  <r>
    <n v="4471"/>
    <d v="2026-08-18T00:00:00"/>
    <x v="2"/>
    <n v="2026"/>
    <n v="8"/>
    <x v="7"/>
    <x v="2"/>
    <x v="10"/>
    <x v="1"/>
    <s v="Business"/>
    <x v="1"/>
    <s v="Trail Boots"/>
    <n v="4"/>
    <n v="144.44"/>
    <n v="0.1"/>
    <n v="77.66"/>
    <n v="519.98400000000004"/>
    <n v="310.64"/>
    <n v="209.34400000000005"/>
    <n v="0.4025970029847073"/>
    <n v="2026"/>
    <s v="Q3"/>
    <n v="8"/>
    <s v="Aug"/>
  </r>
  <r>
    <n v="1054"/>
    <d v="2026-08-19T00:00:00"/>
    <x v="2"/>
    <n v="2026"/>
    <n v="8"/>
    <x v="7"/>
    <x v="1"/>
    <x v="1"/>
    <x v="0"/>
    <s v="Returning"/>
    <x v="1"/>
    <s v="Summit Backpack 45L"/>
    <n v="3"/>
    <n v="157.41999999999999"/>
    <n v="0"/>
    <n v="77.989999999999995"/>
    <n v="472.26"/>
    <n v="233.96999999999997"/>
    <n v="238.29000000000002"/>
    <n v="0.5045737517469191"/>
    <n v="2026"/>
    <s v="Q3"/>
    <n v="8"/>
    <s v="Aug"/>
  </r>
  <r>
    <n v="1854"/>
    <d v="2026-08-19T00:00:00"/>
    <x v="2"/>
    <n v="2026"/>
    <n v="8"/>
    <x v="7"/>
    <x v="1"/>
    <x v="14"/>
    <x v="3"/>
    <s v="Business"/>
    <x v="1"/>
    <s v="Hiking Daypack 20L"/>
    <n v="1"/>
    <n v="90.37"/>
    <n v="0.05"/>
    <n v="45.89"/>
    <n v="85.851500000000001"/>
    <n v="45.89"/>
    <n v="39.961500000000001"/>
    <n v="0.46547235633623174"/>
    <n v="2026"/>
    <s v="Q3"/>
    <n v="8"/>
    <s v="Aug"/>
  </r>
  <r>
    <n v="2140"/>
    <d v="2026-08-19T00:00:00"/>
    <x v="2"/>
    <n v="2026"/>
    <n v="8"/>
    <x v="7"/>
    <x v="1"/>
    <x v="6"/>
    <x v="1"/>
    <s v="Business"/>
    <x v="0"/>
    <s v="Cycling Pack 12L"/>
    <n v="15"/>
    <n v="104.79"/>
    <n v="0.15"/>
    <n v="49.67"/>
    <n v="1336.0725"/>
    <n v="745.05000000000007"/>
    <n v="591.02249999999992"/>
    <n v="0.44235810556687599"/>
    <n v="2026"/>
    <s v="Q3"/>
    <n v="8"/>
    <s v="Aug"/>
  </r>
  <r>
    <n v="2328"/>
    <d v="2026-08-19T00:00:00"/>
    <x v="2"/>
    <n v="2026"/>
    <n v="8"/>
    <x v="7"/>
    <x v="2"/>
    <x v="2"/>
    <x v="0"/>
    <s v="Returning"/>
    <x v="2"/>
    <s v="Carry-On Duffel"/>
    <n v="1"/>
    <n v="130.94"/>
    <n v="0"/>
    <n v="66.06"/>
    <n v="130.94"/>
    <n v="66.06"/>
    <n v="64.88"/>
    <n v="0.49549411944402011"/>
    <n v="2026"/>
    <s v="Q3"/>
    <n v="8"/>
    <s v="Aug"/>
  </r>
  <r>
    <n v="4215"/>
    <d v="2026-08-19T00:00:00"/>
    <x v="2"/>
    <n v="2026"/>
    <n v="8"/>
    <x v="7"/>
    <x v="1"/>
    <x v="6"/>
    <x v="0"/>
    <s v="Returning"/>
    <x v="0"/>
    <s v="Compact Repair Kit"/>
    <n v="1"/>
    <n v="40.42"/>
    <n v="0.05"/>
    <n v="16.62"/>
    <n v="38.399000000000001"/>
    <n v="16.62"/>
    <n v="21.779"/>
    <n v="0.5671762285476184"/>
    <n v="2026"/>
    <s v="Q3"/>
    <n v="8"/>
    <s v="Aug"/>
  </r>
  <r>
    <n v="4563"/>
    <d v="2026-08-19T00:00:00"/>
    <x v="2"/>
    <n v="2026"/>
    <n v="8"/>
    <x v="7"/>
    <x v="1"/>
    <x v="11"/>
    <x v="3"/>
    <s v="Returning"/>
    <x v="3"/>
    <s v="Alpine Tent 4P"/>
    <n v="1"/>
    <n v="338.45"/>
    <n v="0.15"/>
    <n v="197.2"/>
    <n v="287.6825"/>
    <n v="197.2"/>
    <n v="90.482500000000016"/>
    <n v="0.31452208598020392"/>
    <n v="2026"/>
    <s v="Q3"/>
    <n v="8"/>
    <s v="Aug"/>
  </r>
  <r>
    <n v="4775"/>
    <d v="2026-08-19T00:00:00"/>
    <x v="2"/>
    <n v="2026"/>
    <n v="8"/>
    <x v="7"/>
    <x v="2"/>
    <x v="10"/>
    <x v="3"/>
    <s v="Returning"/>
    <x v="0"/>
    <s v="Cycling Pack 12L"/>
    <n v="1"/>
    <n v="103.92"/>
    <n v="0.05"/>
    <n v="50.71"/>
    <n v="98.724000000000004"/>
    <n v="50.71"/>
    <n v="48.014000000000003"/>
    <n v="0.48634577205137558"/>
    <n v="2026"/>
    <s v="Q3"/>
    <n v="8"/>
    <s v="Aug"/>
  </r>
  <r>
    <n v="247"/>
    <d v="2026-08-20T00:00:00"/>
    <x v="2"/>
    <n v="2026"/>
    <n v="8"/>
    <x v="7"/>
    <x v="0"/>
    <x v="9"/>
    <x v="0"/>
    <s v="New"/>
    <x v="0"/>
    <s v="Trail Bike Light"/>
    <n v="6"/>
    <n v="51.67"/>
    <n v="0.1"/>
    <n v="23.1"/>
    <n v="279.01799999999997"/>
    <n v="138.60000000000002"/>
    <n v="140.41799999999995"/>
    <n v="0.50325785433197845"/>
    <n v="2026"/>
    <s v="Q3"/>
    <n v="8"/>
    <s v="Aug"/>
  </r>
  <r>
    <n v="827"/>
    <d v="2026-08-20T00:00:00"/>
    <x v="2"/>
    <n v="2026"/>
    <n v="8"/>
    <x v="7"/>
    <x v="1"/>
    <x v="12"/>
    <x v="1"/>
    <s v="Returning"/>
    <x v="2"/>
    <s v="Travel Backpack 35L"/>
    <n v="4"/>
    <n v="166.02"/>
    <n v="0.1"/>
    <n v="87.99"/>
    <n v="597.67200000000003"/>
    <n v="351.96"/>
    <n v="245.71200000000005"/>
    <n v="0.4111151266915633"/>
    <n v="2026"/>
    <s v="Q3"/>
    <n v="8"/>
    <s v="Aug"/>
  </r>
  <r>
    <n v="1156"/>
    <d v="2026-08-20T00:00:00"/>
    <x v="2"/>
    <n v="2026"/>
    <n v="8"/>
    <x v="7"/>
    <x v="2"/>
    <x v="5"/>
    <x v="2"/>
    <s v="New"/>
    <x v="0"/>
    <s v="Trail Bike Light"/>
    <n v="2"/>
    <n v="50.59"/>
    <n v="0.1"/>
    <n v="22.68"/>
    <n v="91.062000000000012"/>
    <n v="45.36"/>
    <n v="45.702000000000012"/>
    <n v="0.5018778414706464"/>
    <n v="2026"/>
    <s v="Q3"/>
    <n v="8"/>
    <s v="Aug"/>
  </r>
  <r>
    <n v="1543"/>
    <d v="2026-08-20T00:00:00"/>
    <x v="2"/>
    <n v="2026"/>
    <n v="8"/>
    <x v="7"/>
    <x v="3"/>
    <x v="7"/>
    <x v="2"/>
    <s v="Returning"/>
    <x v="1"/>
    <s v="Summit Backpack 45L"/>
    <n v="1"/>
    <n v="155.83000000000001"/>
    <n v="0"/>
    <n v="77.260000000000005"/>
    <n v="155.83000000000001"/>
    <n v="77.260000000000005"/>
    <n v="78.570000000000007"/>
    <n v="0.50420329846627732"/>
    <n v="2026"/>
    <s v="Q3"/>
    <n v="8"/>
    <s v="Aug"/>
  </r>
  <r>
    <n v="2613"/>
    <d v="2026-08-20T00:00:00"/>
    <x v="2"/>
    <n v="2026"/>
    <n v="8"/>
    <x v="7"/>
    <x v="3"/>
    <x v="4"/>
    <x v="0"/>
    <s v="New"/>
    <x v="4"/>
    <s v="Recovery Roller"/>
    <n v="1"/>
    <n v="36.380000000000003"/>
    <n v="0.05"/>
    <n v="14.2"/>
    <n v="34.561"/>
    <n v="14.2"/>
    <n v="20.361000000000001"/>
    <n v="0.58913225890454557"/>
    <n v="2026"/>
    <s v="Q3"/>
    <n v="8"/>
    <s v="Aug"/>
  </r>
  <r>
    <n v="3002"/>
    <d v="2026-08-20T00:00:00"/>
    <x v="2"/>
    <n v="2026"/>
    <n v="8"/>
    <x v="7"/>
    <x v="1"/>
    <x v="12"/>
    <x v="2"/>
    <s v="New"/>
    <x v="3"/>
    <s v="Compact Sleeping Bag"/>
    <n v="2"/>
    <n v="124.09"/>
    <n v="0"/>
    <n v="60.39"/>
    <n v="248.18"/>
    <n v="120.78"/>
    <n v="127.4"/>
    <n v="0.513337094044645"/>
    <n v="2026"/>
    <s v="Q3"/>
    <n v="8"/>
    <s v="Aug"/>
  </r>
  <r>
    <n v="3103"/>
    <d v="2026-08-20T00:00:00"/>
    <x v="2"/>
    <n v="2026"/>
    <n v="8"/>
    <x v="7"/>
    <x v="3"/>
    <x v="8"/>
    <x v="0"/>
    <s v="New"/>
    <x v="1"/>
    <s v="Trail Boots"/>
    <n v="1"/>
    <n v="141.97999999999999"/>
    <n v="0.05"/>
    <n v="79.510000000000005"/>
    <n v="134.88099999999997"/>
    <n v="79.510000000000005"/>
    <n v="55.370999999999967"/>
    <n v="0.41051741905828082"/>
    <n v="2026"/>
    <s v="Q3"/>
    <n v="8"/>
    <s v="Aug"/>
  </r>
  <r>
    <n v="3234"/>
    <d v="2026-08-20T00:00:00"/>
    <x v="2"/>
    <n v="2026"/>
    <n v="8"/>
    <x v="7"/>
    <x v="3"/>
    <x v="13"/>
    <x v="2"/>
    <s v="New"/>
    <x v="3"/>
    <s v="Compact Sleeping Bag"/>
    <n v="5"/>
    <n v="121.93"/>
    <n v="0.15"/>
    <n v="62.28"/>
    <n v="518.2025000000001"/>
    <n v="311.39999999999998"/>
    <n v="206.80250000000012"/>
    <n v="0.39907661580173792"/>
    <n v="2026"/>
    <s v="Q3"/>
    <n v="8"/>
    <s v="Aug"/>
  </r>
  <r>
    <n v="3281"/>
    <d v="2026-08-20T00:00:00"/>
    <x v="2"/>
    <n v="2026"/>
    <n v="8"/>
    <x v="7"/>
    <x v="3"/>
    <x v="4"/>
    <x v="0"/>
    <s v="New"/>
    <x v="2"/>
    <s v="Insulated Bottle"/>
    <n v="1"/>
    <n v="35.58"/>
    <n v="0.15"/>
    <n v="13.94"/>
    <n v="30.242999999999999"/>
    <n v="13.94"/>
    <n v="16.302999999999997"/>
    <n v="0.53906689151208542"/>
    <n v="2026"/>
    <s v="Q3"/>
    <n v="8"/>
    <s v="Aug"/>
  </r>
  <r>
    <n v="3870"/>
    <d v="2026-08-20T00:00:00"/>
    <x v="2"/>
    <n v="2026"/>
    <n v="8"/>
    <x v="7"/>
    <x v="2"/>
    <x v="5"/>
    <x v="3"/>
    <s v="Returning"/>
    <x v="1"/>
    <s v="Summit Backpack 45L"/>
    <n v="1"/>
    <n v="157.84"/>
    <n v="0"/>
    <n v="77.87"/>
    <n v="157.84"/>
    <n v="77.87"/>
    <n v="79.97"/>
    <n v="0.50665230613279266"/>
    <n v="2026"/>
    <s v="Q3"/>
    <n v="8"/>
    <s v="Aug"/>
  </r>
  <r>
    <n v="3938"/>
    <d v="2026-08-20T00:00:00"/>
    <x v="2"/>
    <n v="2026"/>
    <n v="8"/>
    <x v="7"/>
    <x v="1"/>
    <x v="12"/>
    <x v="0"/>
    <s v="New"/>
    <x v="3"/>
    <s v="Alpine Tent 4P"/>
    <n v="1"/>
    <n v="336.35"/>
    <n v="0"/>
    <n v="195.07"/>
    <n v="336.35"/>
    <n v="195.07"/>
    <n v="141.28000000000003"/>
    <n v="0.42003865021554931"/>
    <n v="2026"/>
    <s v="Q3"/>
    <n v="8"/>
    <s v="Aug"/>
  </r>
  <r>
    <n v="4237"/>
    <d v="2026-08-20T00:00:00"/>
    <x v="2"/>
    <n v="2026"/>
    <n v="8"/>
    <x v="7"/>
    <x v="3"/>
    <x v="13"/>
    <x v="1"/>
    <s v="Returning"/>
    <x v="1"/>
    <s v="Summit Backpack 45L"/>
    <n v="3"/>
    <n v="153.03"/>
    <n v="0.15"/>
    <n v="78.239999999999995"/>
    <n v="390.22650000000004"/>
    <n v="234.71999999999997"/>
    <n v="155.50650000000007"/>
    <n v="0.39850317700104954"/>
    <n v="2026"/>
    <s v="Q3"/>
    <n v="8"/>
    <s v="Aug"/>
  </r>
  <r>
    <n v="4970"/>
    <d v="2026-08-20T00:00:00"/>
    <x v="2"/>
    <n v="2026"/>
    <n v="8"/>
    <x v="7"/>
    <x v="1"/>
    <x v="14"/>
    <x v="0"/>
    <s v="Returning"/>
    <x v="0"/>
    <s v="Cycling Pack 12L"/>
    <n v="2"/>
    <n v="105.01"/>
    <n v="0.15"/>
    <n v="50.56"/>
    <n v="178.517"/>
    <n v="101.12"/>
    <n v="77.396999999999991"/>
    <n v="0.43355534766996978"/>
    <n v="2026"/>
    <s v="Q3"/>
    <n v="8"/>
    <s v="Aug"/>
  </r>
  <r>
    <n v="515"/>
    <d v="2026-08-21T00:00:00"/>
    <x v="2"/>
    <n v="2026"/>
    <n v="8"/>
    <x v="7"/>
    <x v="0"/>
    <x v="0"/>
    <x v="2"/>
    <s v="Returning"/>
    <x v="2"/>
    <s v="Packing Cube Set"/>
    <n v="2"/>
    <n v="45.47"/>
    <n v="0"/>
    <n v="18.27"/>
    <n v="90.94"/>
    <n v="36.54"/>
    <n v="54.4"/>
    <n v="0.5981966131515285"/>
    <n v="2026"/>
    <s v="Q3"/>
    <n v="8"/>
    <s v="Aug"/>
  </r>
  <r>
    <n v="661"/>
    <d v="2026-08-21T00:00:00"/>
    <x v="2"/>
    <n v="2026"/>
    <n v="8"/>
    <x v="7"/>
    <x v="0"/>
    <x v="15"/>
    <x v="2"/>
    <s v="New"/>
    <x v="2"/>
    <s v="Packing Cube Set"/>
    <n v="2"/>
    <n v="47.58"/>
    <n v="0.1"/>
    <n v="18.47"/>
    <n v="85.644000000000005"/>
    <n v="36.94"/>
    <n v="48.704000000000008"/>
    <n v="0.56867965064686377"/>
    <n v="2026"/>
    <s v="Q3"/>
    <n v="8"/>
    <s v="Aug"/>
  </r>
  <r>
    <n v="1443"/>
    <d v="2026-08-21T00:00:00"/>
    <x v="2"/>
    <n v="2026"/>
    <n v="8"/>
    <x v="7"/>
    <x v="3"/>
    <x v="4"/>
    <x v="0"/>
    <s v="New"/>
    <x v="1"/>
    <s v="Summit Backpack 45L"/>
    <n v="5"/>
    <n v="155.65"/>
    <n v="0"/>
    <n v="79.13"/>
    <n v="778.25"/>
    <n v="395.65"/>
    <n v="382.6"/>
    <n v="0.49161580469000965"/>
    <n v="2026"/>
    <s v="Q3"/>
    <n v="8"/>
    <s v="Aug"/>
  </r>
  <r>
    <n v="1446"/>
    <d v="2026-08-21T00:00:00"/>
    <x v="2"/>
    <n v="2026"/>
    <n v="8"/>
    <x v="7"/>
    <x v="3"/>
    <x v="13"/>
    <x v="2"/>
    <s v="Returning"/>
    <x v="3"/>
    <s v="Trail Tent 2P"/>
    <n v="1"/>
    <n v="195.15"/>
    <n v="0"/>
    <n v="101.99"/>
    <n v="195.15"/>
    <n v="101.99"/>
    <n v="93.160000000000011"/>
    <n v="0.47737637714578535"/>
    <n v="2026"/>
    <s v="Q3"/>
    <n v="8"/>
    <s v="Aug"/>
  </r>
  <r>
    <n v="1524"/>
    <d v="2026-08-21T00:00:00"/>
    <x v="2"/>
    <n v="2026"/>
    <n v="8"/>
    <x v="7"/>
    <x v="1"/>
    <x v="6"/>
    <x v="3"/>
    <s v="New"/>
    <x v="0"/>
    <s v="Commuter Helmet"/>
    <n v="1"/>
    <n v="81.569999999999993"/>
    <n v="0"/>
    <n v="43.79"/>
    <n v="81.569999999999993"/>
    <n v="43.79"/>
    <n v="37.779999999999994"/>
    <n v="0.4631604756650729"/>
    <n v="2026"/>
    <s v="Q3"/>
    <n v="8"/>
    <s v="Aug"/>
  </r>
  <r>
    <n v="1946"/>
    <d v="2026-08-21T00:00:00"/>
    <x v="2"/>
    <n v="2026"/>
    <n v="8"/>
    <x v="7"/>
    <x v="0"/>
    <x v="15"/>
    <x v="2"/>
    <s v="New"/>
    <x v="3"/>
    <s v="Compact Sleeping Bag"/>
    <n v="5"/>
    <n v="125.44"/>
    <n v="0"/>
    <n v="59.58"/>
    <n v="627.20000000000005"/>
    <n v="297.89999999999998"/>
    <n v="329.30000000000007"/>
    <n v="0.52503188775510212"/>
    <n v="2026"/>
    <s v="Q3"/>
    <n v="8"/>
    <s v="Aug"/>
  </r>
  <r>
    <n v="2285"/>
    <d v="2026-08-21T00:00:00"/>
    <x v="2"/>
    <n v="2026"/>
    <n v="8"/>
    <x v="7"/>
    <x v="1"/>
    <x v="11"/>
    <x v="0"/>
    <s v="Business"/>
    <x v="1"/>
    <s v="Summit Backpack 45L"/>
    <n v="2"/>
    <n v="155.11000000000001"/>
    <n v="0.05"/>
    <n v="80.13"/>
    <n v="294.709"/>
    <n v="160.26"/>
    <n v="134.44900000000001"/>
    <n v="0.45620934548995795"/>
    <n v="2026"/>
    <s v="Q3"/>
    <n v="8"/>
    <s v="Aug"/>
  </r>
  <r>
    <n v="2978"/>
    <d v="2026-08-21T00:00:00"/>
    <x v="2"/>
    <n v="2026"/>
    <n v="8"/>
    <x v="7"/>
    <x v="2"/>
    <x v="10"/>
    <x v="2"/>
    <s v="New"/>
    <x v="0"/>
    <s v="Commuter Helmet"/>
    <n v="1"/>
    <n v="80.7"/>
    <n v="0"/>
    <n v="41.98"/>
    <n v="80.7"/>
    <n v="41.98"/>
    <n v="38.720000000000006"/>
    <n v="0.47980173482032223"/>
    <n v="2026"/>
    <s v="Q3"/>
    <n v="8"/>
    <s v="Aug"/>
  </r>
  <r>
    <n v="3842"/>
    <d v="2026-08-21T00:00:00"/>
    <x v="2"/>
    <n v="2026"/>
    <n v="8"/>
    <x v="7"/>
    <x v="3"/>
    <x v="8"/>
    <x v="1"/>
    <s v="Returning"/>
    <x v="1"/>
    <s v="Summit Backpack 45L"/>
    <n v="10"/>
    <n v="156.72"/>
    <n v="0.15"/>
    <n v="78.12"/>
    <n v="1332.12"/>
    <n v="781.2"/>
    <n v="550.91999999999985"/>
    <n v="0.41356634537429054"/>
    <n v="2026"/>
    <s v="Q3"/>
    <n v="8"/>
    <s v="Aug"/>
  </r>
  <r>
    <n v="4220"/>
    <d v="2026-08-21T00:00:00"/>
    <x v="2"/>
    <n v="2026"/>
    <n v="8"/>
    <x v="7"/>
    <x v="1"/>
    <x v="14"/>
    <x v="1"/>
    <s v="Business"/>
    <x v="2"/>
    <s v="Travel Backpack 35L"/>
    <n v="5"/>
    <n v="162.76"/>
    <n v="0.15"/>
    <n v="85.32"/>
    <n v="691.7299999999999"/>
    <n v="426.59999999999997"/>
    <n v="265.12999999999994"/>
    <n v="0.38328538591647027"/>
    <n v="2026"/>
    <s v="Q3"/>
    <n v="8"/>
    <s v="Aug"/>
  </r>
  <r>
    <n v="478"/>
    <d v="2026-08-22T00:00:00"/>
    <x v="2"/>
    <n v="2026"/>
    <n v="8"/>
    <x v="7"/>
    <x v="3"/>
    <x v="8"/>
    <x v="2"/>
    <s v="Business"/>
    <x v="4"/>
    <s v="Resistance Band Set"/>
    <n v="2"/>
    <n v="40.22"/>
    <n v="0"/>
    <n v="14.45"/>
    <n v="80.44"/>
    <n v="28.9"/>
    <n v="51.54"/>
    <n v="0.64072600696171056"/>
    <n v="2026"/>
    <s v="Q3"/>
    <n v="8"/>
    <s v="Aug"/>
  </r>
  <r>
    <n v="491"/>
    <d v="2026-08-22T00:00:00"/>
    <x v="2"/>
    <n v="2026"/>
    <n v="8"/>
    <x v="7"/>
    <x v="0"/>
    <x v="9"/>
    <x v="3"/>
    <s v="New"/>
    <x v="2"/>
    <s v="Packing Cube Set"/>
    <n v="1"/>
    <n v="45.42"/>
    <n v="0.15"/>
    <n v="18.079999999999998"/>
    <n v="38.606999999999999"/>
    <n v="18.079999999999998"/>
    <n v="20.527000000000001"/>
    <n v="0.53169114409304019"/>
    <n v="2026"/>
    <s v="Q3"/>
    <n v="8"/>
    <s v="Aug"/>
  </r>
  <r>
    <n v="862"/>
    <d v="2026-08-22T00:00:00"/>
    <x v="2"/>
    <n v="2026"/>
    <n v="8"/>
    <x v="7"/>
    <x v="0"/>
    <x v="9"/>
    <x v="0"/>
    <s v="Returning"/>
    <x v="1"/>
    <s v="Hiking Daypack 20L"/>
    <n v="1"/>
    <n v="93.55"/>
    <n v="0"/>
    <n v="44.89"/>
    <n v="93.55"/>
    <n v="44.89"/>
    <n v="48.66"/>
    <n v="0.5201496525921967"/>
    <n v="2026"/>
    <s v="Q3"/>
    <n v="8"/>
    <s v="Aug"/>
  </r>
  <r>
    <n v="957"/>
    <d v="2026-08-22T00:00:00"/>
    <x v="2"/>
    <n v="2026"/>
    <n v="8"/>
    <x v="7"/>
    <x v="2"/>
    <x v="2"/>
    <x v="0"/>
    <s v="Returning"/>
    <x v="1"/>
    <s v="Trail Boots"/>
    <n v="2"/>
    <n v="146.85"/>
    <n v="0"/>
    <n v="81.010000000000005"/>
    <n v="293.7"/>
    <n v="162.02000000000001"/>
    <n v="131.67999999999998"/>
    <n v="0.44834865509022809"/>
    <n v="2026"/>
    <s v="Q3"/>
    <n v="8"/>
    <s v="Aug"/>
  </r>
  <r>
    <n v="1728"/>
    <d v="2026-08-22T00:00:00"/>
    <x v="2"/>
    <n v="2026"/>
    <n v="8"/>
    <x v="7"/>
    <x v="0"/>
    <x v="9"/>
    <x v="1"/>
    <s v="Business"/>
    <x v="0"/>
    <s v="Cycling Pack 12L"/>
    <n v="6"/>
    <n v="101.54"/>
    <n v="0.1"/>
    <n v="50"/>
    <n v="548.31600000000003"/>
    <n v="300"/>
    <n v="248.31600000000003"/>
    <n v="0.45287024270676035"/>
    <n v="2026"/>
    <s v="Q3"/>
    <n v="8"/>
    <s v="Aug"/>
  </r>
  <r>
    <n v="2743"/>
    <d v="2026-08-22T00:00:00"/>
    <x v="2"/>
    <n v="2026"/>
    <n v="8"/>
    <x v="7"/>
    <x v="3"/>
    <x v="7"/>
    <x v="0"/>
    <s v="Business"/>
    <x v="4"/>
    <s v="Weighted Vest"/>
    <n v="1"/>
    <n v="125.14"/>
    <n v="0"/>
    <n v="69.44"/>
    <n v="125.14"/>
    <n v="69.44"/>
    <n v="55.7"/>
    <n v="0.4451014863353045"/>
    <n v="2026"/>
    <s v="Q3"/>
    <n v="8"/>
    <s v="Aug"/>
  </r>
  <r>
    <n v="3098"/>
    <d v="2026-08-22T00:00:00"/>
    <x v="2"/>
    <n v="2026"/>
    <n v="8"/>
    <x v="7"/>
    <x v="1"/>
    <x v="6"/>
    <x v="0"/>
    <s v="New"/>
    <x v="0"/>
    <s v="Commuter Helmet"/>
    <n v="2"/>
    <n v="80.239999999999995"/>
    <n v="0.1"/>
    <n v="42.09"/>
    <n v="144.43199999999999"/>
    <n v="84.18"/>
    <n v="60.251999999999981"/>
    <n v="0.41716517115320695"/>
    <n v="2026"/>
    <s v="Q3"/>
    <n v="8"/>
    <s v="Aug"/>
  </r>
  <r>
    <n v="3606"/>
    <d v="2026-08-22T00:00:00"/>
    <x v="2"/>
    <n v="2026"/>
    <n v="8"/>
    <x v="7"/>
    <x v="3"/>
    <x v="4"/>
    <x v="0"/>
    <s v="Business"/>
    <x v="1"/>
    <s v="Trail Boots"/>
    <n v="1"/>
    <n v="147.24"/>
    <n v="0"/>
    <n v="79.11"/>
    <n v="147.24"/>
    <n v="79.11"/>
    <n v="68.13000000000001"/>
    <n v="0.46271393643031788"/>
    <n v="2026"/>
    <s v="Q3"/>
    <n v="8"/>
    <s v="Aug"/>
  </r>
  <r>
    <n v="3815"/>
    <d v="2026-08-22T00:00:00"/>
    <x v="2"/>
    <n v="2026"/>
    <n v="8"/>
    <x v="7"/>
    <x v="2"/>
    <x v="2"/>
    <x v="0"/>
    <s v="Returning"/>
    <x v="3"/>
    <s v="Trail Tent 2P"/>
    <n v="2"/>
    <n v="199.53"/>
    <n v="0.05"/>
    <n v="105.87"/>
    <n v="379.10699999999997"/>
    <n v="211.74"/>
    <n v="167.36699999999996"/>
    <n v="0.44147694450379438"/>
    <n v="2026"/>
    <s v="Q3"/>
    <n v="8"/>
    <s v="Aug"/>
  </r>
  <r>
    <n v="3979"/>
    <d v="2026-08-22T00:00:00"/>
    <x v="2"/>
    <n v="2026"/>
    <n v="8"/>
    <x v="7"/>
    <x v="2"/>
    <x v="5"/>
    <x v="0"/>
    <s v="Business"/>
    <x v="4"/>
    <s v="Resistance Band Set"/>
    <n v="1"/>
    <n v="40.19"/>
    <n v="0.05"/>
    <n v="14.73"/>
    <n v="38.180499999999995"/>
    <n v="14.73"/>
    <n v="23.450499999999995"/>
    <n v="0.61420096646193734"/>
    <n v="2026"/>
    <s v="Q3"/>
    <n v="8"/>
    <s v="Aug"/>
  </r>
  <r>
    <n v="4160"/>
    <d v="2026-08-22T00:00:00"/>
    <x v="2"/>
    <n v="2026"/>
    <n v="8"/>
    <x v="7"/>
    <x v="3"/>
    <x v="7"/>
    <x v="3"/>
    <s v="Business"/>
    <x v="4"/>
    <s v="Weighted Vest"/>
    <n v="4"/>
    <n v="123.31"/>
    <n v="0"/>
    <n v="69.02"/>
    <n v="493.24"/>
    <n v="276.08"/>
    <n v="217.16000000000003"/>
    <n v="0.44027248398345636"/>
    <n v="2026"/>
    <s v="Q3"/>
    <n v="8"/>
    <s v="Aug"/>
  </r>
  <r>
    <n v="4172"/>
    <d v="2026-08-22T00:00:00"/>
    <x v="2"/>
    <n v="2026"/>
    <n v="8"/>
    <x v="7"/>
    <x v="3"/>
    <x v="8"/>
    <x v="3"/>
    <s v="New"/>
    <x v="0"/>
    <s v="Compact Repair Kit"/>
    <n v="1"/>
    <n v="40.19"/>
    <n v="0.05"/>
    <n v="16.78"/>
    <n v="38.180499999999995"/>
    <n v="16.78"/>
    <n v="21.400499999999994"/>
    <n v="0.56050863660769235"/>
    <n v="2026"/>
    <s v="Q3"/>
    <n v="8"/>
    <s v="Aug"/>
  </r>
  <r>
    <n v="4265"/>
    <d v="2026-08-22T00:00:00"/>
    <x v="2"/>
    <n v="2026"/>
    <n v="8"/>
    <x v="7"/>
    <x v="2"/>
    <x v="16"/>
    <x v="0"/>
    <s v="Returning"/>
    <x v="0"/>
    <s v="Compact Repair Kit"/>
    <n v="1"/>
    <n v="40.98"/>
    <n v="0.05"/>
    <n v="16.600000000000001"/>
    <n v="38.930999999999997"/>
    <n v="16.600000000000001"/>
    <n v="22.330999999999996"/>
    <n v="0.57360458246641488"/>
    <n v="2026"/>
    <s v="Q3"/>
    <n v="8"/>
    <s v="Aug"/>
  </r>
  <r>
    <n v="4321"/>
    <d v="2026-08-22T00:00:00"/>
    <x v="2"/>
    <n v="2026"/>
    <n v="8"/>
    <x v="7"/>
    <x v="3"/>
    <x v="13"/>
    <x v="0"/>
    <s v="New"/>
    <x v="2"/>
    <s v="Insulated Bottle"/>
    <n v="3"/>
    <n v="35.380000000000003"/>
    <n v="0"/>
    <n v="13.91"/>
    <n v="106.14000000000001"/>
    <n v="41.730000000000004"/>
    <n v="64.410000000000011"/>
    <n v="0.60684002261164505"/>
    <n v="2026"/>
    <s v="Q3"/>
    <n v="8"/>
    <s v="Aug"/>
  </r>
  <r>
    <n v="4975"/>
    <d v="2026-08-22T00:00:00"/>
    <x v="2"/>
    <n v="2026"/>
    <n v="8"/>
    <x v="7"/>
    <x v="2"/>
    <x v="10"/>
    <x v="2"/>
    <s v="New"/>
    <x v="2"/>
    <s v="Carry-On Duffel"/>
    <n v="4"/>
    <n v="134.49"/>
    <n v="0"/>
    <n v="68.17"/>
    <n v="537.96"/>
    <n v="272.68"/>
    <n v="265.28000000000003"/>
    <n v="0.49312216521674473"/>
    <n v="2026"/>
    <s v="Q3"/>
    <n v="8"/>
    <s v="Aug"/>
  </r>
  <r>
    <n v="991"/>
    <d v="2026-08-23T00:00:00"/>
    <x v="2"/>
    <n v="2026"/>
    <n v="8"/>
    <x v="7"/>
    <x v="2"/>
    <x v="3"/>
    <x v="1"/>
    <s v="Business"/>
    <x v="1"/>
    <s v="Trail Boots"/>
    <n v="4"/>
    <n v="145.30000000000001"/>
    <n v="0.15"/>
    <n v="77.040000000000006"/>
    <n v="494.02000000000004"/>
    <n v="308.16000000000003"/>
    <n v="185.86"/>
    <n v="0.37621958625156876"/>
    <n v="2026"/>
    <s v="Q3"/>
    <n v="8"/>
    <s v="Aug"/>
  </r>
  <r>
    <n v="1008"/>
    <d v="2026-08-23T00:00:00"/>
    <x v="2"/>
    <n v="2026"/>
    <n v="8"/>
    <x v="7"/>
    <x v="3"/>
    <x v="4"/>
    <x v="1"/>
    <s v="Business"/>
    <x v="2"/>
    <s v="Travel Backpack 35L"/>
    <n v="10"/>
    <n v="164.55"/>
    <n v="0.1"/>
    <n v="88.23"/>
    <n v="1480.95"/>
    <n v="882.30000000000007"/>
    <n v="598.65"/>
    <n v="0.40423376886458012"/>
    <n v="2026"/>
    <s v="Q3"/>
    <n v="8"/>
    <s v="Aug"/>
  </r>
  <r>
    <n v="1083"/>
    <d v="2026-08-23T00:00:00"/>
    <x v="2"/>
    <n v="2026"/>
    <n v="8"/>
    <x v="7"/>
    <x v="0"/>
    <x v="15"/>
    <x v="2"/>
    <s v="New"/>
    <x v="0"/>
    <s v="Compact Repair Kit"/>
    <n v="1"/>
    <n v="39.590000000000003"/>
    <n v="0"/>
    <n v="16.899999999999999"/>
    <n v="39.590000000000003"/>
    <n v="16.899999999999999"/>
    <n v="22.690000000000005"/>
    <n v="0.57312452639555456"/>
    <n v="2026"/>
    <s v="Q3"/>
    <n v="8"/>
    <s v="Aug"/>
  </r>
  <r>
    <n v="1553"/>
    <d v="2026-08-23T00:00:00"/>
    <x v="2"/>
    <n v="2026"/>
    <n v="8"/>
    <x v="7"/>
    <x v="2"/>
    <x v="2"/>
    <x v="1"/>
    <s v="Business"/>
    <x v="4"/>
    <s v="Training Mat"/>
    <n v="5"/>
    <n v="51.62"/>
    <n v="0.15"/>
    <n v="22.6"/>
    <n v="219.38499999999996"/>
    <n v="113"/>
    <n v="106.38499999999996"/>
    <n v="0.48492376415889865"/>
    <n v="2026"/>
    <s v="Q3"/>
    <n v="8"/>
    <s v="Aug"/>
  </r>
  <r>
    <n v="1579"/>
    <d v="2026-08-23T00:00:00"/>
    <x v="2"/>
    <n v="2026"/>
    <n v="8"/>
    <x v="7"/>
    <x v="3"/>
    <x v="7"/>
    <x v="2"/>
    <s v="Returning"/>
    <x v="1"/>
    <s v="Hiking Daypack 20L"/>
    <n v="3"/>
    <n v="90.71"/>
    <n v="0"/>
    <n v="45.57"/>
    <n v="272.13"/>
    <n v="136.71"/>
    <n v="135.41999999999999"/>
    <n v="0.49762980928232825"/>
    <n v="2026"/>
    <s v="Q3"/>
    <n v="8"/>
    <s v="Aug"/>
  </r>
  <r>
    <n v="1732"/>
    <d v="2026-08-23T00:00:00"/>
    <x v="2"/>
    <n v="2026"/>
    <n v="8"/>
    <x v="7"/>
    <x v="1"/>
    <x v="1"/>
    <x v="2"/>
    <s v="New"/>
    <x v="0"/>
    <s v="Compact Repair Kit"/>
    <n v="4"/>
    <n v="41.09"/>
    <n v="0"/>
    <n v="17"/>
    <n v="164.36"/>
    <n v="68"/>
    <n v="96.360000000000014"/>
    <n v="0.58627403261134103"/>
    <n v="2026"/>
    <s v="Q3"/>
    <n v="8"/>
    <s v="Aug"/>
  </r>
  <r>
    <n v="2083"/>
    <d v="2026-08-23T00:00:00"/>
    <x v="2"/>
    <n v="2026"/>
    <n v="8"/>
    <x v="7"/>
    <x v="1"/>
    <x v="14"/>
    <x v="0"/>
    <s v="New"/>
    <x v="1"/>
    <s v="Hiking Daypack 20L"/>
    <n v="1"/>
    <n v="91.37"/>
    <n v="0"/>
    <n v="46.73"/>
    <n v="91.37"/>
    <n v="46.73"/>
    <n v="44.640000000000008"/>
    <n v="0.48856298566269024"/>
    <n v="2026"/>
    <s v="Q3"/>
    <n v="8"/>
    <s v="Aug"/>
  </r>
  <r>
    <n v="2176"/>
    <d v="2026-08-23T00:00:00"/>
    <x v="2"/>
    <n v="2026"/>
    <n v="8"/>
    <x v="7"/>
    <x v="1"/>
    <x v="11"/>
    <x v="0"/>
    <s v="New"/>
    <x v="2"/>
    <s v="Packing Cube Set"/>
    <n v="1"/>
    <n v="46.92"/>
    <n v="0"/>
    <n v="18.3"/>
    <n v="46.92"/>
    <n v="18.3"/>
    <n v="28.62"/>
    <n v="0.60997442455242967"/>
    <n v="2026"/>
    <s v="Q3"/>
    <n v="8"/>
    <s v="Aug"/>
  </r>
  <r>
    <n v="2723"/>
    <d v="2026-08-23T00:00:00"/>
    <x v="2"/>
    <n v="2026"/>
    <n v="8"/>
    <x v="7"/>
    <x v="0"/>
    <x v="0"/>
    <x v="0"/>
    <s v="New"/>
    <x v="0"/>
    <s v="Cycling Pack 12L"/>
    <n v="1"/>
    <n v="100.29"/>
    <n v="0.05"/>
    <n v="49.82"/>
    <n v="95.275500000000008"/>
    <n v="49.82"/>
    <n v="45.455500000000008"/>
    <n v="0.47709537079312103"/>
    <n v="2026"/>
    <s v="Q3"/>
    <n v="8"/>
    <s v="Aug"/>
  </r>
  <r>
    <n v="3299"/>
    <d v="2026-08-23T00:00:00"/>
    <x v="2"/>
    <n v="2026"/>
    <n v="8"/>
    <x v="7"/>
    <x v="0"/>
    <x v="9"/>
    <x v="0"/>
    <s v="New"/>
    <x v="1"/>
    <s v="Trail Boots"/>
    <n v="1"/>
    <n v="147.11000000000001"/>
    <n v="0.15"/>
    <n v="79.599999999999994"/>
    <n v="125.04350000000001"/>
    <n v="79.599999999999994"/>
    <n v="45.443500000000014"/>
    <n v="0.36342152930780097"/>
    <n v="2026"/>
    <s v="Q3"/>
    <n v="8"/>
    <s v="Aug"/>
  </r>
  <r>
    <n v="3398"/>
    <d v="2026-08-23T00:00:00"/>
    <x v="2"/>
    <n v="2026"/>
    <n v="8"/>
    <x v="7"/>
    <x v="1"/>
    <x v="12"/>
    <x v="0"/>
    <s v="New"/>
    <x v="1"/>
    <s v="Summit Backpack 45L"/>
    <n v="2"/>
    <n v="156.44999999999999"/>
    <n v="0"/>
    <n v="80.13"/>
    <n v="312.89999999999998"/>
    <n v="160.26"/>
    <n v="152.63999999999999"/>
    <n v="0.487823585810163"/>
    <n v="2026"/>
    <s v="Q3"/>
    <n v="8"/>
    <s v="Aug"/>
  </r>
  <r>
    <n v="4012"/>
    <d v="2026-08-23T00:00:00"/>
    <x v="2"/>
    <n v="2026"/>
    <n v="8"/>
    <x v="7"/>
    <x v="1"/>
    <x v="14"/>
    <x v="0"/>
    <s v="New"/>
    <x v="1"/>
    <s v="Trekking Poles"/>
    <n v="2"/>
    <n v="72.97"/>
    <n v="0"/>
    <n v="33.25"/>
    <n v="145.94"/>
    <n v="66.5"/>
    <n v="79.44"/>
    <n v="0.54433328765245992"/>
    <n v="2026"/>
    <s v="Q3"/>
    <n v="8"/>
    <s v="Aug"/>
  </r>
  <r>
    <n v="4064"/>
    <d v="2026-08-23T00:00:00"/>
    <x v="2"/>
    <n v="2026"/>
    <n v="8"/>
    <x v="7"/>
    <x v="3"/>
    <x v="7"/>
    <x v="3"/>
    <s v="Returning"/>
    <x v="4"/>
    <s v="Training Mat"/>
    <n v="2"/>
    <n v="51.63"/>
    <n v="0"/>
    <n v="21.39"/>
    <n v="103.26"/>
    <n v="42.78"/>
    <n v="60.480000000000004"/>
    <n v="0.58570598489250436"/>
    <n v="2026"/>
    <s v="Q3"/>
    <n v="8"/>
    <s v="Aug"/>
  </r>
  <r>
    <n v="4671"/>
    <d v="2026-08-23T00:00:00"/>
    <x v="2"/>
    <n v="2026"/>
    <n v="8"/>
    <x v="7"/>
    <x v="1"/>
    <x v="12"/>
    <x v="1"/>
    <s v="Returning"/>
    <x v="0"/>
    <s v="Cycling Pack 12L"/>
    <n v="8"/>
    <n v="100.06"/>
    <n v="0.05"/>
    <n v="49.39"/>
    <n v="760.45600000000002"/>
    <n v="395.12"/>
    <n v="365.33600000000001"/>
    <n v="0.48041701295012468"/>
    <n v="2026"/>
    <s v="Q3"/>
    <n v="8"/>
    <s v="Aug"/>
  </r>
  <r>
    <n v="1914"/>
    <d v="2026-08-24T00:00:00"/>
    <x v="2"/>
    <n v="2026"/>
    <n v="8"/>
    <x v="7"/>
    <x v="3"/>
    <x v="8"/>
    <x v="2"/>
    <s v="Returning"/>
    <x v="3"/>
    <s v="Portable Camp Stove"/>
    <n v="4"/>
    <n v="83.2"/>
    <n v="0"/>
    <n v="39.99"/>
    <n v="332.8"/>
    <n v="159.96"/>
    <n v="172.84"/>
    <n v="0.5193509615384615"/>
    <n v="2026"/>
    <s v="Q3"/>
    <n v="8"/>
    <s v="Aug"/>
  </r>
  <r>
    <n v="1973"/>
    <d v="2026-08-24T00:00:00"/>
    <x v="2"/>
    <n v="2026"/>
    <n v="8"/>
    <x v="7"/>
    <x v="0"/>
    <x v="0"/>
    <x v="0"/>
    <s v="New"/>
    <x v="4"/>
    <s v="Training Mat"/>
    <n v="3"/>
    <n v="51.29"/>
    <n v="0"/>
    <n v="22.08"/>
    <n v="153.87"/>
    <n v="66.239999999999995"/>
    <n v="87.63000000000001"/>
    <n v="0.56950672645739919"/>
    <n v="2026"/>
    <s v="Q3"/>
    <n v="8"/>
    <s v="Aug"/>
  </r>
  <r>
    <n v="2564"/>
    <d v="2026-08-24T00:00:00"/>
    <x v="2"/>
    <n v="2026"/>
    <n v="8"/>
    <x v="7"/>
    <x v="2"/>
    <x v="3"/>
    <x v="0"/>
    <s v="Returning"/>
    <x v="3"/>
    <s v="Trail Tent 2P"/>
    <n v="1"/>
    <n v="200.2"/>
    <n v="0"/>
    <n v="103.38"/>
    <n v="200.2"/>
    <n v="103.38"/>
    <n v="96.82"/>
    <n v="0.48361638361638359"/>
    <n v="2026"/>
    <s v="Q3"/>
    <n v="8"/>
    <s v="Aug"/>
  </r>
  <r>
    <n v="2791"/>
    <d v="2026-08-24T00:00:00"/>
    <x v="2"/>
    <n v="2026"/>
    <n v="8"/>
    <x v="7"/>
    <x v="0"/>
    <x v="15"/>
    <x v="2"/>
    <s v="Business"/>
    <x v="4"/>
    <s v="Recovery Roller"/>
    <n v="2"/>
    <n v="36.869999999999997"/>
    <n v="0"/>
    <n v="13.71"/>
    <n v="73.739999999999995"/>
    <n v="27.42"/>
    <n v="46.319999999999993"/>
    <n v="0.62815296989422287"/>
    <n v="2026"/>
    <s v="Q3"/>
    <n v="8"/>
    <s v="Aug"/>
  </r>
  <r>
    <n v="3559"/>
    <d v="2026-08-24T00:00:00"/>
    <x v="2"/>
    <n v="2026"/>
    <n v="8"/>
    <x v="7"/>
    <x v="3"/>
    <x v="8"/>
    <x v="0"/>
    <s v="Returning"/>
    <x v="4"/>
    <s v="Recovery Roller"/>
    <n v="1"/>
    <n v="36.28"/>
    <n v="0.1"/>
    <n v="14.16"/>
    <n v="32.652000000000001"/>
    <n v="14.16"/>
    <n v="18.492000000000001"/>
    <n v="0.56633590591694227"/>
    <n v="2026"/>
    <s v="Q3"/>
    <n v="8"/>
    <s v="Aug"/>
  </r>
  <r>
    <n v="3839"/>
    <d v="2026-08-24T00:00:00"/>
    <x v="2"/>
    <n v="2026"/>
    <n v="8"/>
    <x v="7"/>
    <x v="0"/>
    <x v="15"/>
    <x v="3"/>
    <s v="Returning"/>
    <x v="1"/>
    <s v="Hiking Daypack 20L"/>
    <n v="2"/>
    <n v="93.88"/>
    <n v="0.05"/>
    <n v="46.57"/>
    <n v="178.37199999999999"/>
    <n v="93.14"/>
    <n v="85.231999999999985"/>
    <n v="0.47783284371986628"/>
    <n v="2026"/>
    <s v="Q3"/>
    <n v="8"/>
    <s v="Aug"/>
  </r>
  <r>
    <n v="4133"/>
    <d v="2026-08-24T00:00:00"/>
    <x v="2"/>
    <n v="2026"/>
    <n v="8"/>
    <x v="7"/>
    <x v="3"/>
    <x v="4"/>
    <x v="0"/>
    <s v="New"/>
    <x v="3"/>
    <s v="Trail Tent 2P"/>
    <n v="1"/>
    <n v="192.67"/>
    <n v="0.05"/>
    <n v="101.04"/>
    <n v="183.03649999999999"/>
    <n v="101.04"/>
    <n v="81.996499999999983"/>
    <n v="0.44797895501716867"/>
    <n v="2026"/>
    <s v="Q3"/>
    <n v="8"/>
    <s v="Aug"/>
  </r>
  <r>
    <n v="4765"/>
    <d v="2026-08-24T00:00:00"/>
    <x v="2"/>
    <n v="2026"/>
    <n v="8"/>
    <x v="7"/>
    <x v="0"/>
    <x v="15"/>
    <x v="0"/>
    <s v="New"/>
    <x v="0"/>
    <s v="Commuter Helmet"/>
    <n v="1"/>
    <n v="80.099999999999994"/>
    <n v="0.05"/>
    <n v="43.49"/>
    <n v="76.094999999999985"/>
    <n v="43.49"/>
    <n v="32.604999999999983"/>
    <n v="0.42847756094355727"/>
    <n v="2026"/>
    <s v="Q3"/>
    <n v="8"/>
    <s v="Aug"/>
  </r>
  <r>
    <n v="1868"/>
    <d v="2026-08-25T00:00:00"/>
    <x v="2"/>
    <n v="2026"/>
    <n v="8"/>
    <x v="7"/>
    <x v="3"/>
    <x v="8"/>
    <x v="3"/>
    <s v="Returning"/>
    <x v="1"/>
    <s v="Trail Boots"/>
    <n v="1"/>
    <n v="145.02000000000001"/>
    <n v="0"/>
    <n v="78.959999999999994"/>
    <n v="145.02000000000001"/>
    <n v="78.959999999999994"/>
    <n v="66.060000000000016"/>
    <n v="0.4555233760860572"/>
    <n v="2026"/>
    <s v="Q3"/>
    <n v="8"/>
    <s v="Aug"/>
  </r>
  <r>
    <n v="987"/>
    <d v="2026-08-26T00:00:00"/>
    <x v="2"/>
    <n v="2026"/>
    <n v="8"/>
    <x v="7"/>
    <x v="1"/>
    <x v="11"/>
    <x v="3"/>
    <s v="Returning"/>
    <x v="2"/>
    <s v="Insulated Bottle"/>
    <n v="1"/>
    <n v="37"/>
    <n v="0.15"/>
    <n v="13.68"/>
    <n v="31.45"/>
    <n v="13.68"/>
    <n v="17.77"/>
    <n v="0.56502384737678857"/>
    <n v="2026"/>
    <s v="Q3"/>
    <n v="8"/>
    <s v="Aug"/>
  </r>
  <r>
    <n v="2503"/>
    <d v="2026-08-26T00:00:00"/>
    <x v="2"/>
    <n v="2026"/>
    <n v="8"/>
    <x v="7"/>
    <x v="1"/>
    <x v="6"/>
    <x v="0"/>
    <s v="Returning"/>
    <x v="0"/>
    <s v="Trail Bike Light"/>
    <n v="2"/>
    <n v="50.02"/>
    <n v="0"/>
    <n v="21.99"/>
    <n v="100.04"/>
    <n v="43.98"/>
    <n v="56.060000000000009"/>
    <n v="0.56037584966013598"/>
    <n v="2026"/>
    <s v="Q3"/>
    <n v="8"/>
    <s v="Aug"/>
  </r>
  <r>
    <n v="4928"/>
    <d v="2026-08-26T00:00:00"/>
    <x v="2"/>
    <n v="2026"/>
    <n v="8"/>
    <x v="7"/>
    <x v="1"/>
    <x v="11"/>
    <x v="2"/>
    <s v="Returning"/>
    <x v="4"/>
    <s v="Recovery Roller"/>
    <n v="2"/>
    <n v="35.950000000000003"/>
    <n v="0.05"/>
    <n v="13.93"/>
    <n v="68.305000000000007"/>
    <n v="27.86"/>
    <n v="40.445000000000007"/>
    <n v="0.59212356342873884"/>
    <n v="2026"/>
    <s v="Q3"/>
    <n v="8"/>
    <s v="Aug"/>
  </r>
  <r>
    <n v="852"/>
    <d v="2026-08-27T00:00:00"/>
    <x v="2"/>
    <n v="2026"/>
    <n v="8"/>
    <x v="7"/>
    <x v="0"/>
    <x v="9"/>
    <x v="0"/>
    <s v="New"/>
    <x v="2"/>
    <s v="Packing Cube Set"/>
    <n v="3"/>
    <n v="45.84"/>
    <n v="0.15"/>
    <n v="17.899999999999999"/>
    <n v="116.89200000000001"/>
    <n v="53.699999999999996"/>
    <n v="63.192000000000014"/>
    <n v="0.54060158094651478"/>
    <n v="2026"/>
    <s v="Q3"/>
    <n v="8"/>
    <s v="Aug"/>
  </r>
  <r>
    <n v="2188"/>
    <d v="2026-08-27T00:00:00"/>
    <x v="2"/>
    <n v="2026"/>
    <n v="8"/>
    <x v="7"/>
    <x v="1"/>
    <x v="6"/>
    <x v="0"/>
    <s v="New"/>
    <x v="3"/>
    <s v="Portable Camp Stove"/>
    <n v="1"/>
    <n v="83.23"/>
    <n v="0.1"/>
    <n v="40.229999999999997"/>
    <n v="74.907000000000011"/>
    <n v="40.229999999999997"/>
    <n v="34.677000000000014"/>
    <n v="0.46293403820737727"/>
    <n v="2026"/>
    <s v="Q3"/>
    <n v="8"/>
    <s v="Aug"/>
  </r>
  <r>
    <n v="2574"/>
    <d v="2026-08-27T00:00:00"/>
    <x v="2"/>
    <n v="2026"/>
    <n v="8"/>
    <x v="7"/>
    <x v="0"/>
    <x v="9"/>
    <x v="2"/>
    <s v="New"/>
    <x v="0"/>
    <s v="Cycling Pack 12L"/>
    <n v="1"/>
    <n v="104.33"/>
    <n v="0.1"/>
    <n v="49.86"/>
    <n v="93.897000000000006"/>
    <n v="49.86"/>
    <n v="44.037000000000006"/>
    <n v="0.46899261957251032"/>
    <n v="2026"/>
    <s v="Q3"/>
    <n v="8"/>
    <s v="Aug"/>
  </r>
  <r>
    <n v="2942"/>
    <d v="2026-08-27T00:00:00"/>
    <x v="2"/>
    <n v="2026"/>
    <n v="8"/>
    <x v="7"/>
    <x v="1"/>
    <x v="6"/>
    <x v="0"/>
    <s v="New"/>
    <x v="1"/>
    <s v="Summit Backpack 45L"/>
    <n v="1"/>
    <n v="156.94999999999999"/>
    <n v="0"/>
    <n v="80.41"/>
    <n v="156.94999999999999"/>
    <n v="80.41"/>
    <n v="76.539999999999992"/>
    <n v="0.48767123287671232"/>
    <n v="2026"/>
    <s v="Q3"/>
    <n v="8"/>
    <s v="Aug"/>
  </r>
  <r>
    <n v="3211"/>
    <d v="2026-08-27T00:00:00"/>
    <x v="2"/>
    <n v="2026"/>
    <n v="8"/>
    <x v="7"/>
    <x v="1"/>
    <x v="14"/>
    <x v="2"/>
    <s v="Business"/>
    <x v="0"/>
    <s v="Compact Repair Kit"/>
    <n v="3"/>
    <n v="41.33"/>
    <n v="0.05"/>
    <n v="17"/>
    <n v="117.79049999999999"/>
    <n v="51"/>
    <n v="66.790499999999994"/>
    <n v="0.56702790123142355"/>
    <n v="2026"/>
    <s v="Q3"/>
    <n v="8"/>
    <s v="Aug"/>
  </r>
  <r>
    <n v="3306"/>
    <d v="2026-08-27T00:00:00"/>
    <x v="2"/>
    <n v="2026"/>
    <n v="8"/>
    <x v="7"/>
    <x v="0"/>
    <x v="15"/>
    <x v="0"/>
    <s v="Business"/>
    <x v="2"/>
    <s v="Insulated Bottle"/>
    <n v="1"/>
    <n v="35.590000000000003"/>
    <n v="0"/>
    <n v="13.66"/>
    <n v="35.590000000000003"/>
    <n v="13.66"/>
    <n v="21.930000000000003"/>
    <n v="0.61618432143860635"/>
    <n v="2026"/>
    <s v="Q3"/>
    <n v="8"/>
    <s v="Aug"/>
  </r>
  <r>
    <n v="3837"/>
    <d v="2026-08-27T00:00:00"/>
    <x v="2"/>
    <n v="2026"/>
    <n v="8"/>
    <x v="7"/>
    <x v="3"/>
    <x v="8"/>
    <x v="0"/>
    <s v="Returning"/>
    <x v="3"/>
    <s v="Alpine Tent 4P"/>
    <n v="2"/>
    <n v="335.87"/>
    <n v="0.1"/>
    <n v="196.54"/>
    <n v="604.56600000000003"/>
    <n v="393.08"/>
    <n v="211.48600000000005"/>
    <n v="0.34981457773014035"/>
    <n v="2026"/>
    <s v="Q3"/>
    <n v="8"/>
    <s v="Aug"/>
  </r>
  <r>
    <n v="4169"/>
    <d v="2026-08-27T00:00:00"/>
    <x v="2"/>
    <n v="2026"/>
    <n v="8"/>
    <x v="7"/>
    <x v="3"/>
    <x v="13"/>
    <x v="0"/>
    <s v="New"/>
    <x v="4"/>
    <s v="Training Mat"/>
    <n v="1"/>
    <n v="50.7"/>
    <n v="0.05"/>
    <n v="21.65"/>
    <n v="48.164999999999999"/>
    <n v="21.65"/>
    <n v="26.515000000000001"/>
    <n v="0.55050347762898377"/>
    <n v="2026"/>
    <s v="Q3"/>
    <n v="8"/>
    <s v="Aug"/>
  </r>
  <r>
    <n v="4452"/>
    <d v="2026-08-27T00:00:00"/>
    <x v="2"/>
    <n v="2026"/>
    <n v="8"/>
    <x v="7"/>
    <x v="2"/>
    <x v="2"/>
    <x v="3"/>
    <s v="New"/>
    <x v="1"/>
    <s v="Summit Backpack 45L"/>
    <n v="3"/>
    <n v="152.76"/>
    <n v="0.1"/>
    <n v="77.36"/>
    <n v="412.452"/>
    <n v="232.07999999999998"/>
    <n v="180.37200000000001"/>
    <n v="0.43731634226528182"/>
    <n v="2026"/>
    <s v="Q3"/>
    <n v="8"/>
    <s v="Aug"/>
  </r>
  <r>
    <n v="4740"/>
    <d v="2026-08-27T00:00:00"/>
    <x v="2"/>
    <n v="2026"/>
    <n v="8"/>
    <x v="7"/>
    <x v="0"/>
    <x v="15"/>
    <x v="1"/>
    <s v="Returning"/>
    <x v="1"/>
    <s v="Trekking Poles"/>
    <n v="5"/>
    <n v="72.78"/>
    <n v="0.1"/>
    <n v="33.25"/>
    <n v="327.51"/>
    <n v="166.25"/>
    <n v="161.26"/>
    <n v="0.49238191200268694"/>
    <n v="2026"/>
    <s v="Q3"/>
    <n v="8"/>
    <s v="Aug"/>
  </r>
  <r>
    <n v="5000"/>
    <d v="2026-08-27T00:00:00"/>
    <x v="2"/>
    <n v="2026"/>
    <n v="8"/>
    <x v="7"/>
    <x v="1"/>
    <x v="12"/>
    <x v="3"/>
    <s v="New"/>
    <x v="2"/>
    <s v="Insulated Bottle"/>
    <n v="2"/>
    <n v="37"/>
    <n v="0"/>
    <n v="13.83"/>
    <n v="74"/>
    <n v="27.66"/>
    <n v="46.34"/>
    <n v="0.62621621621621626"/>
    <n v="2026"/>
    <s v="Q3"/>
    <n v="8"/>
    <s v="Aug"/>
  </r>
  <r>
    <n v="5058"/>
    <d v="2026-08-27T00:00:00"/>
    <x v="2"/>
    <n v="2026"/>
    <n v="8"/>
    <x v="7"/>
    <x v="1"/>
    <x v="11"/>
    <x v="1"/>
    <s v="Business"/>
    <x v="0"/>
    <s v="Compact Repair Kit"/>
    <n v="6"/>
    <n v="41.33"/>
    <n v="0.2"/>
    <n v="17.02"/>
    <n v="198.38400000000001"/>
    <n v="102.12"/>
    <n v="96.26400000000001"/>
    <n v="0.48524074522138883"/>
    <n v="2026"/>
    <s v="Q3"/>
    <n v="8"/>
    <s v="Aug"/>
  </r>
  <r>
    <n v="496"/>
    <d v="2026-08-28T00:00:00"/>
    <x v="2"/>
    <n v="2026"/>
    <n v="8"/>
    <x v="7"/>
    <x v="0"/>
    <x v="15"/>
    <x v="2"/>
    <s v="Returning"/>
    <x v="4"/>
    <s v="Recovery Roller"/>
    <n v="1"/>
    <n v="37.020000000000003"/>
    <n v="0"/>
    <n v="13.64"/>
    <n v="37.020000000000003"/>
    <n v="13.64"/>
    <n v="23.380000000000003"/>
    <n v="0.63155051323608857"/>
    <n v="2026"/>
    <s v="Q3"/>
    <n v="8"/>
    <s v="Aug"/>
  </r>
  <r>
    <n v="1343"/>
    <d v="2026-08-28T00:00:00"/>
    <x v="2"/>
    <n v="2026"/>
    <n v="8"/>
    <x v="7"/>
    <x v="3"/>
    <x v="8"/>
    <x v="0"/>
    <s v="New"/>
    <x v="3"/>
    <s v="Portable Camp Stove"/>
    <n v="1"/>
    <n v="81.06"/>
    <n v="0"/>
    <n v="38.43"/>
    <n v="81.06"/>
    <n v="38.43"/>
    <n v="42.63"/>
    <n v="0.52590673575129532"/>
    <n v="2026"/>
    <s v="Q3"/>
    <n v="8"/>
    <s v="Aug"/>
  </r>
  <r>
    <n v="1455"/>
    <d v="2026-08-28T00:00:00"/>
    <x v="2"/>
    <n v="2026"/>
    <n v="8"/>
    <x v="7"/>
    <x v="2"/>
    <x v="2"/>
    <x v="0"/>
    <s v="New"/>
    <x v="0"/>
    <s v="Trail Bike Light"/>
    <n v="2"/>
    <n v="51.91"/>
    <n v="0"/>
    <n v="21.94"/>
    <n v="103.82"/>
    <n v="43.88"/>
    <n v="59.939999999999991"/>
    <n v="0.57734540550953573"/>
    <n v="2026"/>
    <s v="Q3"/>
    <n v="8"/>
    <s v="Aug"/>
  </r>
  <r>
    <n v="1632"/>
    <d v="2026-08-28T00:00:00"/>
    <x v="2"/>
    <n v="2026"/>
    <n v="8"/>
    <x v="7"/>
    <x v="3"/>
    <x v="7"/>
    <x v="3"/>
    <s v="New"/>
    <x v="2"/>
    <s v="Insulated Bottle"/>
    <n v="1"/>
    <n v="35.700000000000003"/>
    <n v="0.05"/>
    <n v="13.45"/>
    <n v="33.914999999999999"/>
    <n v="13.45"/>
    <n v="20.465"/>
    <n v="0.60342031549461894"/>
    <n v="2026"/>
    <s v="Q3"/>
    <n v="8"/>
    <s v="Aug"/>
  </r>
  <r>
    <n v="1817"/>
    <d v="2026-08-28T00:00:00"/>
    <x v="2"/>
    <n v="2026"/>
    <n v="8"/>
    <x v="7"/>
    <x v="0"/>
    <x v="9"/>
    <x v="2"/>
    <s v="New"/>
    <x v="4"/>
    <s v="Recovery Roller"/>
    <n v="1"/>
    <n v="36.590000000000003"/>
    <n v="0.05"/>
    <n v="14.15"/>
    <n v="34.7605"/>
    <n v="14.15"/>
    <n v="20.610500000000002"/>
    <n v="0.59292875534011313"/>
    <n v="2026"/>
    <s v="Q3"/>
    <n v="8"/>
    <s v="Aug"/>
  </r>
  <r>
    <n v="2993"/>
    <d v="2026-08-28T00:00:00"/>
    <x v="2"/>
    <n v="2026"/>
    <n v="8"/>
    <x v="7"/>
    <x v="1"/>
    <x v="12"/>
    <x v="1"/>
    <s v="Business"/>
    <x v="2"/>
    <s v="Insulated Bottle"/>
    <n v="3"/>
    <n v="35.520000000000003"/>
    <n v="0.1"/>
    <n v="13.78"/>
    <n v="95.904000000000011"/>
    <n v="41.339999999999996"/>
    <n v="54.564000000000014"/>
    <n v="0.56894394394394399"/>
    <n v="2026"/>
    <s v="Q3"/>
    <n v="8"/>
    <s v="Aug"/>
  </r>
  <r>
    <n v="4676"/>
    <d v="2026-08-28T00:00:00"/>
    <x v="2"/>
    <n v="2026"/>
    <n v="8"/>
    <x v="7"/>
    <x v="3"/>
    <x v="13"/>
    <x v="2"/>
    <s v="New"/>
    <x v="0"/>
    <s v="Commuter Helmet"/>
    <n v="2"/>
    <n v="81.88"/>
    <n v="0.1"/>
    <n v="42.87"/>
    <n v="147.38399999999999"/>
    <n v="85.74"/>
    <n v="61.643999999999991"/>
    <n v="0.41825435596808336"/>
    <n v="2026"/>
    <s v="Q3"/>
    <n v="8"/>
    <s v="Aug"/>
  </r>
  <r>
    <n v="5105"/>
    <d v="2026-08-28T00:00:00"/>
    <x v="2"/>
    <n v="2026"/>
    <n v="8"/>
    <x v="7"/>
    <x v="3"/>
    <x v="7"/>
    <x v="0"/>
    <s v="Business"/>
    <x v="2"/>
    <s v="Packing Cube Set"/>
    <n v="4"/>
    <n v="46.54"/>
    <n v="0"/>
    <n v="18.86"/>
    <n v="186.16"/>
    <n v="75.44"/>
    <n v="110.72"/>
    <n v="0.5947571981091534"/>
    <n v="2026"/>
    <s v="Q3"/>
    <n v="8"/>
    <s v="Aug"/>
  </r>
  <r>
    <n v="223"/>
    <d v="2026-08-29T00:00:00"/>
    <x v="2"/>
    <n v="2026"/>
    <n v="8"/>
    <x v="7"/>
    <x v="2"/>
    <x v="2"/>
    <x v="2"/>
    <s v="Returning"/>
    <x v="4"/>
    <s v="Training Mat"/>
    <n v="1"/>
    <n v="49.79"/>
    <n v="0"/>
    <n v="21.43"/>
    <n v="49.79"/>
    <n v="21.43"/>
    <n v="28.36"/>
    <n v="0.56959228760795344"/>
    <n v="2026"/>
    <s v="Q3"/>
    <n v="8"/>
    <s v="Aug"/>
  </r>
  <r>
    <n v="1023"/>
    <d v="2026-08-29T00:00:00"/>
    <x v="2"/>
    <n v="2026"/>
    <n v="8"/>
    <x v="7"/>
    <x v="2"/>
    <x v="3"/>
    <x v="0"/>
    <s v="New"/>
    <x v="1"/>
    <s v="Hiking Daypack 20L"/>
    <n v="6"/>
    <n v="90.19"/>
    <n v="0"/>
    <n v="45.61"/>
    <n v="541.14"/>
    <n v="273.65999999999997"/>
    <n v="267.48"/>
    <n v="0.4942898325756736"/>
    <n v="2026"/>
    <s v="Q3"/>
    <n v="8"/>
    <s v="Aug"/>
  </r>
  <r>
    <n v="1694"/>
    <d v="2026-08-29T00:00:00"/>
    <x v="2"/>
    <n v="2026"/>
    <n v="8"/>
    <x v="7"/>
    <x v="1"/>
    <x v="12"/>
    <x v="0"/>
    <s v="New"/>
    <x v="1"/>
    <s v="Trekking Poles"/>
    <n v="1"/>
    <n v="70.38"/>
    <n v="0.15"/>
    <n v="32.64"/>
    <n v="59.822999999999993"/>
    <n v="32.64"/>
    <n v="27.182999999999993"/>
    <n v="0.45439045183290699"/>
    <n v="2026"/>
    <s v="Q3"/>
    <n v="8"/>
    <s v="Aug"/>
  </r>
  <r>
    <n v="2006"/>
    <d v="2026-08-29T00:00:00"/>
    <x v="2"/>
    <n v="2026"/>
    <n v="8"/>
    <x v="7"/>
    <x v="3"/>
    <x v="13"/>
    <x v="0"/>
    <s v="New"/>
    <x v="2"/>
    <s v="Packing Cube Set"/>
    <n v="1"/>
    <n v="46.43"/>
    <n v="0"/>
    <n v="18.2"/>
    <n v="46.43"/>
    <n v="18.2"/>
    <n v="28.23"/>
    <n v="0.60801206116734874"/>
    <n v="2026"/>
    <s v="Q3"/>
    <n v="8"/>
    <s v="Aug"/>
  </r>
  <r>
    <n v="3026"/>
    <d v="2026-08-29T00:00:00"/>
    <x v="2"/>
    <n v="2026"/>
    <n v="8"/>
    <x v="7"/>
    <x v="0"/>
    <x v="0"/>
    <x v="0"/>
    <s v="New"/>
    <x v="3"/>
    <s v="Trail Tent 2P"/>
    <n v="1"/>
    <n v="194.75"/>
    <n v="0.05"/>
    <n v="105.94"/>
    <n v="185.01249999999999"/>
    <n v="105.94"/>
    <n v="79.072499999999991"/>
    <n v="0.42739004121343149"/>
    <n v="2026"/>
    <s v="Q3"/>
    <n v="8"/>
    <s v="Aug"/>
  </r>
  <r>
    <n v="3057"/>
    <d v="2026-08-29T00:00:00"/>
    <x v="2"/>
    <n v="2026"/>
    <n v="8"/>
    <x v="7"/>
    <x v="1"/>
    <x v="14"/>
    <x v="2"/>
    <s v="Returning"/>
    <x v="1"/>
    <s v="Trail Boots"/>
    <n v="2"/>
    <n v="142.16"/>
    <n v="0"/>
    <n v="79.36"/>
    <n v="284.32"/>
    <n v="158.72"/>
    <n v="125.6"/>
    <n v="0.44175576814856499"/>
    <n v="2026"/>
    <s v="Q3"/>
    <n v="8"/>
    <s v="Aug"/>
  </r>
  <r>
    <n v="3112"/>
    <d v="2026-08-29T00:00:00"/>
    <x v="2"/>
    <n v="2026"/>
    <n v="8"/>
    <x v="7"/>
    <x v="3"/>
    <x v="8"/>
    <x v="0"/>
    <s v="Business"/>
    <x v="2"/>
    <s v="Packing Cube Set"/>
    <n v="2"/>
    <n v="47.69"/>
    <n v="0.05"/>
    <n v="18.8"/>
    <n v="90.61099999999999"/>
    <n v="37.6"/>
    <n v="53.010999999999989"/>
    <n v="0.58503934400900548"/>
    <n v="2026"/>
    <s v="Q3"/>
    <n v="8"/>
    <s v="Aug"/>
  </r>
  <r>
    <n v="3137"/>
    <d v="2026-08-29T00:00:00"/>
    <x v="2"/>
    <n v="2026"/>
    <n v="8"/>
    <x v="7"/>
    <x v="2"/>
    <x v="5"/>
    <x v="2"/>
    <s v="New"/>
    <x v="2"/>
    <s v="Travel Backpack 35L"/>
    <n v="3"/>
    <n v="164.51"/>
    <n v="0"/>
    <n v="86.76"/>
    <n v="493.53"/>
    <n v="260.28000000000003"/>
    <n v="233.24999999999994"/>
    <n v="0.47261564646526039"/>
    <n v="2026"/>
    <s v="Q3"/>
    <n v="8"/>
    <s v="Aug"/>
  </r>
  <r>
    <n v="3983"/>
    <d v="2026-08-29T00:00:00"/>
    <x v="2"/>
    <n v="2026"/>
    <n v="8"/>
    <x v="7"/>
    <x v="2"/>
    <x v="2"/>
    <x v="3"/>
    <s v="Business"/>
    <x v="3"/>
    <s v="Trail Tent 2P"/>
    <n v="2"/>
    <n v="194.71"/>
    <n v="0.1"/>
    <n v="105.57"/>
    <n v="350.47800000000001"/>
    <n v="211.14"/>
    <n v="139.33800000000002"/>
    <n v="0.39756561039494637"/>
    <n v="2026"/>
    <s v="Q3"/>
    <n v="8"/>
    <s v="Aug"/>
  </r>
  <r>
    <n v="4016"/>
    <d v="2026-08-29T00:00:00"/>
    <x v="2"/>
    <n v="2026"/>
    <n v="8"/>
    <x v="7"/>
    <x v="3"/>
    <x v="13"/>
    <x v="1"/>
    <s v="Business"/>
    <x v="1"/>
    <s v="Trail Boots"/>
    <n v="5"/>
    <n v="145.24"/>
    <n v="0.15"/>
    <n v="77.69"/>
    <n v="617.27"/>
    <n v="388.45"/>
    <n v="228.82"/>
    <n v="0.37069677774717708"/>
    <n v="2026"/>
    <s v="Q3"/>
    <n v="8"/>
    <s v="Aug"/>
  </r>
  <r>
    <n v="4340"/>
    <d v="2026-08-29T00:00:00"/>
    <x v="2"/>
    <n v="2026"/>
    <n v="8"/>
    <x v="7"/>
    <x v="3"/>
    <x v="8"/>
    <x v="0"/>
    <s v="New"/>
    <x v="2"/>
    <s v="Insulated Bottle"/>
    <n v="2"/>
    <n v="35.6"/>
    <n v="0.15"/>
    <n v="13.67"/>
    <n v="60.52"/>
    <n v="27.34"/>
    <n v="33.180000000000007"/>
    <n v="0.54824851288830145"/>
    <n v="2026"/>
    <s v="Q3"/>
    <n v="8"/>
    <s v="Aug"/>
  </r>
  <r>
    <n v="4640"/>
    <d v="2026-08-29T00:00:00"/>
    <x v="2"/>
    <n v="2026"/>
    <n v="8"/>
    <x v="7"/>
    <x v="0"/>
    <x v="15"/>
    <x v="0"/>
    <s v="New"/>
    <x v="4"/>
    <s v="Resistance Band Set"/>
    <n v="2"/>
    <n v="41.05"/>
    <n v="0.05"/>
    <n v="14.47"/>
    <n v="77.99499999999999"/>
    <n v="28.94"/>
    <n v="49.054999999999993"/>
    <n v="0.62895057375472785"/>
    <n v="2026"/>
    <s v="Q3"/>
    <n v="8"/>
    <s v="Aug"/>
  </r>
  <r>
    <n v="4733"/>
    <d v="2026-08-29T00:00:00"/>
    <x v="2"/>
    <n v="2026"/>
    <n v="8"/>
    <x v="7"/>
    <x v="2"/>
    <x v="2"/>
    <x v="0"/>
    <s v="New"/>
    <x v="1"/>
    <s v="Summit Backpack 45L"/>
    <n v="2"/>
    <n v="153.63999999999999"/>
    <n v="0.05"/>
    <n v="77.709999999999994"/>
    <n v="291.91599999999994"/>
    <n v="155.41999999999999"/>
    <n v="136.49599999999995"/>
    <n v="0.46758656599843784"/>
    <n v="2026"/>
    <s v="Q3"/>
    <n v="8"/>
    <s v="Aug"/>
  </r>
  <r>
    <n v="4827"/>
    <d v="2026-08-29T00:00:00"/>
    <x v="2"/>
    <n v="2026"/>
    <n v="8"/>
    <x v="7"/>
    <x v="2"/>
    <x v="2"/>
    <x v="0"/>
    <s v="Returning"/>
    <x v="2"/>
    <s v="Insulated Bottle"/>
    <n v="5"/>
    <n v="36.700000000000003"/>
    <n v="0"/>
    <n v="13.45"/>
    <n v="183.5"/>
    <n v="67.25"/>
    <n v="116.25"/>
    <n v="0.63351498637602177"/>
    <n v="2026"/>
    <s v="Q3"/>
    <n v="8"/>
    <s v="Aug"/>
  </r>
  <r>
    <n v="5180"/>
    <d v="2026-08-29T00:00:00"/>
    <x v="2"/>
    <n v="2026"/>
    <n v="8"/>
    <x v="7"/>
    <x v="0"/>
    <x v="15"/>
    <x v="1"/>
    <s v="Business"/>
    <x v="3"/>
    <s v="Compact Sleeping Bag"/>
    <n v="8"/>
    <n v="124"/>
    <n v="0.1"/>
    <n v="61.85"/>
    <n v="892.80000000000007"/>
    <n v="494.8"/>
    <n v="398.00000000000006"/>
    <n v="0.44578853046594985"/>
    <n v="2026"/>
    <s v="Q3"/>
    <n v="8"/>
    <s v="Aug"/>
  </r>
  <r>
    <n v="121"/>
    <d v="2026-08-30T00:00:00"/>
    <x v="2"/>
    <n v="2026"/>
    <n v="8"/>
    <x v="7"/>
    <x v="1"/>
    <x v="1"/>
    <x v="3"/>
    <s v="New"/>
    <x v="0"/>
    <s v="Commuter Helmet"/>
    <n v="1"/>
    <n v="81.23"/>
    <n v="0.1"/>
    <n v="42.65"/>
    <n v="73.106999999999999"/>
    <n v="42.65"/>
    <n v="30.457000000000001"/>
    <n v="0.41660853269864723"/>
    <n v="2026"/>
    <s v="Q3"/>
    <n v="8"/>
    <s v="Aug"/>
  </r>
  <r>
    <n v="618"/>
    <d v="2026-08-30T00:00:00"/>
    <x v="2"/>
    <n v="2026"/>
    <n v="8"/>
    <x v="7"/>
    <x v="1"/>
    <x v="12"/>
    <x v="0"/>
    <s v="Business"/>
    <x v="0"/>
    <s v="Compact Repair Kit"/>
    <n v="2"/>
    <n v="41.06"/>
    <n v="0.05"/>
    <n v="16.559999999999999"/>
    <n v="78.013999999999996"/>
    <n v="33.119999999999997"/>
    <n v="44.893999999999998"/>
    <n v="0.5754608147255621"/>
    <n v="2026"/>
    <s v="Q3"/>
    <n v="8"/>
    <s v="Aug"/>
  </r>
  <r>
    <n v="2860"/>
    <d v="2026-08-30T00:00:00"/>
    <x v="2"/>
    <n v="2026"/>
    <n v="8"/>
    <x v="7"/>
    <x v="3"/>
    <x v="7"/>
    <x v="3"/>
    <s v="Returning"/>
    <x v="1"/>
    <s v="Trail Boots"/>
    <n v="1"/>
    <n v="143.49"/>
    <n v="0.1"/>
    <n v="80.72"/>
    <n v="129.14100000000002"/>
    <n v="80.72"/>
    <n v="48.421000000000021"/>
    <n v="0.3749467636149636"/>
    <n v="2026"/>
    <s v="Q3"/>
    <n v="8"/>
    <s v="Aug"/>
  </r>
  <r>
    <n v="3768"/>
    <d v="2026-08-30T00:00:00"/>
    <x v="2"/>
    <n v="2026"/>
    <n v="8"/>
    <x v="7"/>
    <x v="2"/>
    <x v="3"/>
    <x v="2"/>
    <s v="New"/>
    <x v="1"/>
    <s v="Trail Boots"/>
    <n v="1"/>
    <n v="143.38"/>
    <n v="0"/>
    <n v="78.37"/>
    <n v="143.38"/>
    <n v="78.37"/>
    <n v="65.009999999999991"/>
    <n v="0.45341051750592826"/>
    <n v="2026"/>
    <s v="Q3"/>
    <n v="8"/>
    <s v="Aug"/>
  </r>
  <r>
    <n v="3987"/>
    <d v="2026-08-30T00:00:00"/>
    <x v="2"/>
    <n v="2026"/>
    <n v="8"/>
    <x v="7"/>
    <x v="1"/>
    <x v="12"/>
    <x v="3"/>
    <s v="Business"/>
    <x v="1"/>
    <s v="Trail Boots"/>
    <n v="1"/>
    <n v="144.54"/>
    <n v="0"/>
    <n v="78.77"/>
    <n v="144.54"/>
    <n v="78.77"/>
    <n v="65.77"/>
    <n v="0.45502974955029751"/>
    <n v="2026"/>
    <s v="Q3"/>
    <n v="8"/>
    <s v="Aug"/>
  </r>
  <r>
    <n v="4990"/>
    <d v="2026-08-30T00:00:00"/>
    <x v="2"/>
    <n v="2026"/>
    <n v="8"/>
    <x v="7"/>
    <x v="3"/>
    <x v="8"/>
    <x v="3"/>
    <s v="Returning"/>
    <x v="4"/>
    <s v="Resistance Band Set"/>
    <n v="1"/>
    <n v="40.92"/>
    <n v="0.1"/>
    <n v="14.94"/>
    <n v="36.828000000000003"/>
    <n v="14.94"/>
    <n v="21.888000000000005"/>
    <n v="0.59433040078201382"/>
    <n v="2026"/>
    <s v="Q3"/>
    <n v="8"/>
    <s v="Aug"/>
  </r>
  <r>
    <n v="348"/>
    <d v="2026-08-31T00:00:00"/>
    <x v="2"/>
    <n v="2026"/>
    <n v="8"/>
    <x v="7"/>
    <x v="1"/>
    <x v="12"/>
    <x v="1"/>
    <s v="Business"/>
    <x v="1"/>
    <s v="Summit Backpack 45L"/>
    <n v="5"/>
    <n v="151.21"/>
    <n v="0.15"/>
    <n v="77.12"/>
    <n v="642.64250000000004"/>
    <n v="385.6"/>
    <n v="257.04250000000002"/>
    <n v="0.39997743691087967"/>
    <n v="2026"/>
    <s v="Q3"/>
    <n v="8"/>
    <s v="Aug"/>
  </r>
  <r>
    <n v="1642"/>
    <d v="2026-08-31T00:00:00"/>
    <x v="2"/>
    <n v="2026"/>
    <n v="8"/>
    <x v="7"/>
    <x v="3"/>
    <x v="8"/>
    <x v="3"/>
    <s v="New"/>
    <x v="4"/>
    <s v="Resistance Band Set"/>
    <n v="1"/>
    <n v="40.770000000000003"/>
    <n v="0"/>
    <n v="15.13"/>
    <n v="40.770000000000003"/>
    <n v="15.13"/>
    <n v="25.64"/>
    <n v="0.62889379445670834"/>
    <n v="2026"/>
    <s v="Q3"/>
    <n v="8"/>
    <s v="Aug"/>
  </r>
  <r>
    <n v="2146"/>
    <d v="2026-08-31T00:00:00"/>
    <x v="2"/>
    <n v="2026"/>
    <n v="8"/>
    <x v="7"/>
    <x v="0"/>
    <x v="0"/>
    <x v="3"/>
    <s v="New"/>
    <x v="4"/>
    <s v="Recovery Roller"/>
    <n v="1"/>
    <n v="35.47"/>
    <n v="0.05"/>
    <n v="14.1"/>
    <n v="33.6965"/>
    <n v="14.1"/>
    <n v="19.596499999999999"/>
    <n v="0.58155891561438122"/>
    <n v="2026"/>
    <s v="Q3"/>
    <n v="8"/>
    <s v="Aug"/>
  </r>
  <r>
    <n v="2629"/>
    <d v="2026-08-31T00:00:00"/>
    <x v="2"/>
    <n v="2026"/>
    <n v="8"/>
    <x v="7"/>
    <x v="3"/>
    <x v="8"/>
    <x v="0"/>
    <s v="Returning"/>
    <x v="0"/>
    <s v="Commuter Helmet"/>
    <n v="1"/>
    <n v="81.72"/>
    <n v="0"/>
    <n v="42.38"/>
    <n v="81.72"/>
    <n v="42.38"/>
    <n v="39.339999999999996"/>
    <n v="0.48139990210474787"/>
    <n v="2026"/>
    <s v="Q3"/>
    <n v="8"/>
    <s v="Aug"/>
  </r>
  <r>
    <n v="2870"/>
    <d v="2026-08-31T00:00:00"/>
    <x v="2"/>
    <n v="2026"/>
    <n v="8"/>
    <x v="7"/>
    <x v="3"/>
    <x v="7"/>
    <x v="0"/>
    <s v="New"/>
    <x v="2"/>
    <s v="Packing Cube Set"/>
    <n v="1"/>
    <n v="45.84"/>
    <n v="0"/>
    <n v="17.84"/>
    <n v="45.84"/>
    <n v="17.84"/>
    <n v="28.000000000000004"/>
    <n v="0.61082024432809778"/>
    <n v="2026"/>
    <s v="Q3"/>
    <n v="8"/>
    <s v="Aug"/>
  </r>
  <r>
    <n v="2975"/>
    <d v="2026-08-31T00:00:00"/>
    <x v="2"/>
    <n v="2026"/>
    <n v="8"/>
    <x v="7"/>
    <x v="1"/>
    <x v="12"/>
    <x v="0"/>
    <s v="New"/>
    <x v="2"/>
    <s v="Packing Cube Set"/>
    <n v="1"/>
    <n v="46.59"/>
    <n v="0"/>
    <n v="18.47"/>
    <n v="46.59"/>
    <n v="18.47"/>
    <n v="28.120000000000005"/>
    <n v="0.60356299635114841"/>
    <n v="2026"/>
    <s v="Q3"/>
    <n v="8"/>
    <s v="Aug"/>
  </r>
  <r>
    <n v="3163"/>
    <d v="2026-08-31T00:00:00"/>
    <x v="2"/>
    <n v="2026"/>
    <n v="8"/>
    <x v="7"/>
    <x v="0"/>
    <x v="15"/>
    <x v="2"/>
    <s v="Business"/>
    <x v="1"/>
    <s v="Trekking Poles"/>
    <n v="1"/>
    <n v="69.959999999999994"/>
    <n v="0"/>
    <n v="32.340000000000003"/>
    <n v="69.959999999999994"/>
    <n v="32.340000000000003"/>
    <n v="37.61999999999999"/>
    <n v="0.53773584905660365"/>
    <n v="2026"/>
    <s v="Q3"/>
    <n v="8"/>
    <s v="Aug"/>
  </r>
  <r>
    <n v="94"/>
    <d v="2026-09-01T00:00:00"/>
    <x v="2"/>
    <n v="2026"/>
    <n v="9"/>
    <x v="8"/>
    <x v="1"/>
    <x v="6"/>
    <x v="2"/>
    <s v="Returning"/>
    <x v="0"/>
    <s v="Trail Bike Light"/>
    <n v="5"/>
    <n v="50.76"/>
    <n v="0"/>
    <n v="22.89"/>
    <n v="253.79999999999998"/>
    <n v="114.45"/>
    <n v="139.34999999999997"/>
    <n v="0.54905437352245856"/>
    <n v="2026"/>
    <s v="Q3"/>
    <n v="9"/>
    <s v="Sep"/>
  </r>
  <r>
    <n v="271"/>
    <d v="2026-09-01T00:00:00"/>
    <x v="2"/>
    <n v="2026"/>
    <n v="9"/>
    <x v="8"/>
    <x v="1"/>
    <x v="12"/>
    <x v="3"/>
    <s v="Returning"/>
    <x v="1"/>
    <s v="Hiking Daypack 20L"/>
    <n v="1"/>
    <n v="94.29"/>
    <n v="0.1"/>
    <n v="45.12"/>
    <n v="84.861000000000004"/>
    <n v="45.12"/>
    <n v="39.741000000000007"/>
    <n v="0.46830699614663984"/>
    <n v="2026"/>
    <s v="Q3"/>
    <n v="9"/>
    <s v="Sep"/>
  </r>
  <r>
    <n v="1481"/>
    <d v="2026-09-01T00:00:00"/>
    <x v="2"/>
    <n v="2026"/>
    <n v="9"/>
    <x v="8"/>
    <x v="1"/>
    <x v="12"/>
    <x v="1"/>
    <s v="Business"/>
    <x v="0"/>
    <s v="Commuter Helmet"/>
    <n v="6"/>
    <n v="81.430000000000007"/>
    <n v="0.05"/>
    <n v="42.24"/>
    <n v="464.15100000000001"/>
    <n v="253.44"/>
    <n v="210.71100000000001"/>
    <n v="0.45397079829624415"/>
    <n v="2026"/>
    <s v="Q3"/>
    <n v="9"/>
    <s v="Sep"/>
  </r>
  <r>
    <n v="1663"/>
    <d v="2026-09-01T00:00:00"/>
    <x v="2"/>
    <n v="2026"/>
    <n v="9"/>
    <x v="8"/>
    <x v="2"/>
    <x v="5"/>
    <x v="0"/>
    <s v="Returning"/>
    <x v="2"/>
    <s v="Packing Cube Set"/>
    <n v="1"/>
    <n v="45.54"/>
    <n v="0.1"/>
    <n v="18.440000000000001"/>
    <n v="40.985999999999997"/>
    <n v="18.440000000000001"/>
    <n v="22.545999999999996"/>
    <n v="0.5500902747279558"/>
    <n v="2026"/>
    <s v="Q3"/>
    <n v="9"/>
    <s v="Sep"/>
  </r>
  <r>
    <n v="2866"/>
    <d v="2026-09-01T00:00:00"/>
    <x v="2"/>
    <n v="2026"/>
    <n v="9"/>
    <x v="8"/>
    <x v="0"/>
    <x v="15"/>
    <x v="3"/>
    <s v="Returning"/>
    <x v="1"/>
    <s v="Summit Backpack 45L"/>
    <n v="2"/>
    <n v="156.63999999999999"/>
    <n v="0.1"/>
    <n v="80.09"/>
    <n v="281.952"/>
    <n v="160.18"/>
    <n v="121.77199999999999"/>
    <n v="0.43188911587787987"/>
    <n v="2026"/>
    <s v="Q3"/>
    <n v="9"/>
    <s v="Sep"/>
  </r>
  <r>
    <n v="3288"/>
    <d v="2026-09-01T00:00:00"/>
    <x v="2"/>
    <n v="2026"/>
    <n v="9"/>
    <x v="8"/>
    <x v="3"/>
    <x v="7"/>
    <x v="3"/>
    <s v="Business"/>
    <x v="1"/>
    <s v="Trekking Poles"/>
    <n v="1"/>
    <n v="72.81"/>
    <n v="0"/>
    <n v="32.299999999999997"/>
    <n v="72.81"/>
    <n v="32.299999999999997"/>
    <n v="40.510000000000005"/>
    <n v="0.55637961818431536"/>
    <n v="2026"/>
    <s v="Q3"/>
    <n v="9"/>
    <s v="Sep"/>
  </r>
  <r>
    <n v="3426"/>
    <d v="2026-09-01T00:00:00"/>
    <x v="2"/>
    <n v="2026"/>
    <n v="9"/>
    <x v="8"/>
    <x v="1"/>
    <x v="11"/>
    <x v="2"/>
    <s v="New"/>
    <x v="3"/>
    <s v="Portable Camp Stove"/>
    <n v="6"/>
    <n v="80.319999999999993"/>
    <n v="0"/>
    <n v="38.42"/>
    <n v="481.91999999999996"/>
    <n v="230.52"/>
    <n v="251.39999999999995"/>
    <n v="0.52166334661354574"/>
    <n v="2026"/>
    <s v="Q3"/>
    <n v="9"/>
    <s v="Sep"/>
  </r>
  <r>
    <n v="4826"/>
    <d v="2026-09-01T00:00:00"/>
    <x v="2"/>
    <n v="2026"/>
    <n v="9"/>
    <x v="8"/>
    <x v="3"/>
    <x v="13"/>
    <x v="2"/>
    <s v="Returning"/>
    <x v="2"/>
    <s v="Travel Backpack 35L"/>
    <n v="5"/>
    <n v="166.81"/>
    <n v="0.05"/>
    <n v="89.24"/>
    <n v="792.34749999999997"/>
    <n v="446.2"/>
    <n v="346.14749999999998"/>
    <n v="0.43686324497774021"/>
    <n v="2026"/>
    <s v="Q3"/>
    <n v="9"/>
    <s v="Sep"/>
  </r>
  <r>
    <n v="662"/>
    <d v="2026-09-02T00:00:00"/>
    <x v="2"/>
    <n v="2026"/>
    <n v="9"/>
    <x v="8"/>
    <x v="3"/>
    <x v="13"/>
    <x v="0"/>
    <s v="New"/>
    <x v="4"/>
    <s v="Resistance Band Set"/>
    <n v="1"/>
    <n v="40.56"/>
    <n v="0.15"/>
    <n v="14.28"/>
    <n v="34.475999999999999"/>
    <n v="14.28"/>
    <n v="20.195999999999998"/>
    <n v="0.58579881656804733"/>
    <n v="2026"/>
    <s v="Q3"/>
    <n v="9"/>
    <s v="Sep"/>
  </r>
  <r>
    <n v="1393"/>
    <d v="2026-09-02T00:00:00"/>
    <x v="2"/>
    <n v="2026"/>
    <n v="9"/>
    <x v="8"/>
    <x v="2"/>
    <x v="16"/>
    <x v="0"/>
    <s v="Returning"/>
    <x v="2"/>
    <s v="Travel Backpack 35L"/>
    <n v="2"/>
    <n v="162.4"/>
    <n v="0.1"/>
    <n v="88.04"/>
    <n v="292.32"/>
    <n v="176.08"/>
    <n v="116.23999999999998"/>
    <n v="0.39764641488779412"/>
    <n v="2026"/>
    <s v="Q3"/>
    <n v="9"/>
    <s v="Sep"/>
  </r>
  <r>
    <n v="1568"/>
    <d v="2026-09-02T00:00:00"/>
    <x v="2"/>
    <n v="2026"/>
    <n v="9"/>
    <x v="8"/>
    <x v="0"/>
    <x v="15"/>
    <x v="2"/>
    <s v="Returning"/>
    <x v="4"/>
    <s v="Weighted Vest"/>
    <n v="5"/>
    <n v="123.09"/>
    <n v="0"/>
    <n v="70.3"/>
    <n v="615.45000000000005"/>
    <n v="351.5"/>
    <n v="263.95000000000005"/>
    <n v="0.42887318222438869"/>
    <n v="2026"/>
    <s v="Q3"/>
    <n v="9"/>
    <s v="Sep"/>
  </r>
  <r>
    <n v="2428"/>
    <d v="2026-09-02T00:00:00"/>
    <x v="2"/>
    <n v="2026"/>
    <n v="9"/>
    <x v="8"/>
    <x v="1"/>
    <x v="6"/>
    <x v="3"/>
    <s v="New"/>
    <x v="2"/>
    <s v="Insulated Bottle"/>
    <n v="1"/>
    <n v="36.69"/>
    <n v="0"/>
    <n v="13.92"/>
    <n v="36.69"/>
    <n v="13.92"/>
    <n v="22.769999999999996"/>
    <n v="0.6206050695012264"/>
    <n v="2026"/>
    <s v="Q3"/>
    <n v="9"/>
    <s v="Sep"/>
  </r>
  <r>
    <n v="2890"/>
    <d v="2026-09-02T00:00:00"/>
    <x v="2"/>
    <n v="2026"/>
    <n v="9"/>
    <x v="8"/>
    <x v="2"/>
    <x v="3"/>
    <x v="0"/>
    <s v="Business"/>
    <x v="2"/>
    <s v="Carry-On Duffel"/>
    <n v="4"/>
    <n v="130.43"/>
    <n v="0"/>
    <n v="66.849999999999994"/>
    <n v="521.72"/>
    <n v="267.39999999999998"/>
    <n v="254.32000000000005"/>
    <n v="0.48746454036648018"/>
    <n v="2026"/>
    <s v="Q3"/>
    <n v="9"/>
    <s v="Sep"/>
  </r>
  <r>
    <n v="2108"/>
    <d v="2026-09-03T00:00:00"/>
    <x v="2"/>
    <n v="2026"/>
    <n v="9"/>
    <x v="8"/>
    <x v="1"/>
    <x v="11"/>
    <x v="0"/>
    <s v="Returning"/>
    <x v="1"/>
    <s v="Trail Boots"/>
    <n v="1"/>
    <n v="146.13999999999999"/>
    <n v="0"/>
    <n v="81.040000000000006"/>
    <n v="146.13999999999999"/>
    <n v="81.040000000000006"/>
    <n v="65.09999999999998"/>
    <n v="0.44546325441357593"/>
    <n v="2026"/>
    <s v="Q3"/>
    <n v="9"/>
    <s v="Sep"/>
  </r>
  <r>
    <n v="2340"/>
    <d v="2026-09-03T00:00:00"/>
    <x v="2"/>
    <n v="2026"/>
    <n v="9"/>
    <x v="8"/>
    <x v="1"/>
    <x v="14"/>
    <x v="2"/>
    <s v="New"/>
    <x v="3"/>
    <s v="Alpine Tent 4P"/>
    <n v="4"/>
    <n v="332.93"/>
    <n v="0"/>
    <n v="193.56"/>
    <n v="1331.72"/>
    <n v="774.24"/>
    <n v="557.48"/>
    <n v="0.41861652599645571"/>
    <n v="2026"/>
    <s v="Q3"/>
    <n v="9"/>
    <s v="Sep"/>
  </r>
  <r>
    <n v="3078"/>
    <d v="2026-09-03T00:00:00"/>
    <x v="2"/>
    <n v="2026"/>
    <n v="9"/>
    <x v="8"/>
    <x v="1"/>
    <x v="14"/>
    <x v="2"/>
    <s v="Business"/>
    <x v="3"/>
    <s v="Compact Sleeping Bag"/>
    <n v="4"/>
    <n v="122.43"/>
    <n v="0"/>
    <n v="61.5"/>
    <n v="489.72"/>
    <n v="246"/>
    <n v="243.72000000000003"/>
    <n v="0.49767213918157316"/>
    <n v="2026"/>
    <s v="Q3"/>
    <n v="9"/>
    <s v="Sep"/>
  </r>
  <r>
    <n v="3575"/>
    <d v="2026-09-03T00:00:00"/>
    <x v="2"/>
    <n v="2026"/>
    <n v="9"/>
    <x v="8"/>
    <x v="2"/>
    <x v="2"/>
    <x v="3"/>
    <s v="Returning"/>
    <x v="0"/>
    <s v="Commuter Helmet"/>
    <n v="3"/>
    <n v="81.12"/>
    <n v="0.1"/>
    <n v="41.78"/>
    <n v="219.02400000000003"/>
    <n v="125.34"/>
    <n v="93.684000000000026"/>
    <n v="0.42773394696471628"/>
    <n v="2026"/>
    <s v="Q3"/>
    <n v="9"/>
    <s v="Sep"/>
  </r>
  <r>
    <n v="3700"/>
    <d v="2026-09-03T00:00:00"/>
    <x v="2"/>
    <n v="2026"/>
    <n v="9"/>
    <x v="8"/>
    <x v="1"/>
    <x v="14"/>
    <x v="0"/>
    <s v="Returning"/>
    <x v="2"/>
    <s v="Travel Backpack 35L"/>
    <n v="1"/>
    <n v="168.54"/>
    <n v="0.05"/>
    <n v="87.82"/>
    <n v="160.11299999999997"/>
    <n v="87.82"/>
    <n v="72.292999999999978"/>
    <n v="0.45151236938911887"/>
    <n v="2026"/>
    <s v="Q3"/>
    <n v="9"/>
    <s v="Sep"/>
  </r>
  <r>
    <n v="3762"/>
    <d v="2026-09-03T00:00:00"/>
    <x v="2"/>
    <n v="2026"/>
    <n v="9"/>
    <x v="8"/>
    <x v="0"/>
    <x v="0"/>
    <x v="2"/>
    <s v="New"/>
    <x v="0"/>
    <s v="Compact Repair Kit"/>
    <n v="4"/>
    <n v="39.61"/>
    <n v="0.1"/>
    <n v="16.829999999999998"/>
    <n v="142.596"/>
    <n v="67.319999999999993"/>
    <n v="75.27600000000001"/>
    <n v="0.52789699570815452"/>
    <n v="2026"/>
    <s v="Q3"/>
    <n v="9"/>
    <s v="Sep"/>
  </r>
  <r>
    <n v="2790"/>
    <d v="2026-09-04T00:00:00"/>
    <x v="2"/>
    <n v="2026"/>
    <n v="9"/>
    <x v="8"/>
    <x v="3"/>
    <x v="8"/>
    <x v="0"/>
    <s v="Returning"/>
    <x v="4"/>
    <s v="Resistance Band Set"/>
    <n v="1"/>
    <n v="39.85"/>
    <n v="0.1"/>
    <n v="14.96"/>
    <n v="35.865000000000002"/>
    <n v="14.96"/>
    <n v="20.905000000000001"/>
    <n v="0.58288024536456151"/>
    <n v="2026"/>
    <s v="Q3"/>
    <n v="9"/>
    <s v="Sep"/>
  </r>
  <r>
    <n v="4149"/>
    <d v="2026-09-04T00:00:00"/>
    <x v="2"/>
    <n v="2026"/>
    <n v="9"/>
    <x v="8"/>
    <x v="3"/>
    <x v="8"/>
    <x v="0"/>
    <s v="New"/>
    <x v="4"/>
    <s v="Resistance Band Set"/>
    <n v="1"/>
    <n v="40.51"/>
    <n v="0.05"/>
    <n v="14.7"/>
    <n v="38.484499999999997"/>
    <n v="14.7"/>
    <n v="23.784499999999998"/>
    <n v="0.6180280372617547"/>
    <n v="2026"/>
    <s v="Q3"/>
    <n v="9"/>
    <s v="Sep"/>
  </r>
  <r>
    <n v="1955"/>
    <d v="2026-09-05T00:00:00"/>
    <x v="2"/>
    <n v="2026"/>
    <n v="9"/>
    <x v="8"/>
    <x v="1"/>
    <x v="12"/>
    <x v="0"/>
    <s v="Returning"/>
    <x v="3"/>
    <s v="Compact Sleeping Bag"/>
    <n v="1"/>
    <n v="121.59"/>
    <n v="0"/>
    <n v="62.44"/>
    <n v="121.59"/>
    <n v="62.44"/>
    <n v="59.150000000000006"/>
    <n v="0.4864709268854347"/>
    <n v="2026"/>
    <s v="Q3"/>
    <n v="9"/>
    <s v="Sep"/>
  </r>
  <r>
    <n v="2077"/>
    <d v="2026-09-05T00:00:00"/>
    <x v="2"/>
    <n v="2026"/>
    <n v="9"/>
    <x v="8"/>
    <x v="3"/>
    <x v="8"/>
    <x v="1"/>
    <s v="Business"/>
    <x v="1"/>
    <s v="Summit Backpack 45L"/>
    <n v="4"/>
    <n v="152.99"/>
    <n v="0.15"/>
    <n v="77.12"/>
    <n v="520.16600000000005"/>
    <n v="308.48"/>
    <n v="211.68600000000004"/>
    <n v="0.40695854784818697"/>
    <n v="2026"/>
    <s v="Q3"/>
    <n v="9"/>
    <s v="Sep"/>
  </r>
  <r>
    <n v="2879"/>
    <d v="2026-09-05T00:00:00"/>
    <x v="2"/>
    <n v="2026"/>
    <n v="9"/>
    <x v="8"/>
    <x v="2"/>
    <x v="10"/>
    <x v="0"/>
    <s v="Business"/>
    <x v="2"/>
    <s v="Insulated Bottle"/>
    <n v="3"/>
    <n v="36.19"/>
    <n v="0.1"/>
    <n v="13.97"/>
    <n v="97.712999999999994"/>
    <n v="41.910000000000004"/>
    <n v="55.80299999999999"/>
    <n v="0.57109084768659235"/>
    <n v="2026"/>
    <s v="Q3"/>
    <n v="9"/>
    <s v="Sep"/>
  </r>
  <r>
    <n v="3353"/>
    <d v="2026-09-05T00:00:00"/>
    <x v="2"/>
    <n v="2026"/>
    <n v="9"/>
    <x v="8"/>
    <x v="2"/>
    <x v="16"/>
    <x v="2"/>
    <s v="New"/>
    <x v="1"/>
    <s v="Trail Boots"/>
    <n v="2"/>
    <n v="142.44"/>
    <n v="0"/>
    <n v="77.33"/>
    <n v="284.88"/>
    <n v="154.66"/>
    <n v="130.22"/>
    <n v="0.45710474585790506"/>
    <n v="2026"/>
    <s v="Q3"/>
    <n v="9"/>
    <s v="Sep"/>
  </r>
  <r>
    <n v="3514"/>
    <d v="2026-09-05T00:00:00"/>
    <x v="2"/>
    <n v="2026"/>
    <n v="9"/>
    <x v="8"/>
    <x v="1"/>
    <x v="6"/>
    <x v="0"/>
    <s v="New"/>
    <x v="2"/>
    <s v="Carry-On Duffel"/>
    <n v="2"/>
    <n v="133.81"/>
    <n v="0"/>
    <n v="66.78"/>
    <n v="267.62"/>
    <n v="133.56"/>
    <n v="134.06"/>
    <n v="0.5009341603766535"/>
    <n v="2026"/>
    <s v="Q3"/>
    <n v="9"/>
    <s v="Sep"/>
  </r>
  <r>
    <n v="3964"/>
    <d v="2026-09-05T00:00:00"/>
    <x v="2"/>
    <n v="2026"/>
    <n v="9"/>
    <x v="8"/>
    <x v="1"/>
    <x v="12"/>
    <x v="2"/>
    <s v="New"/>
    <x v="4"/>
    <s v="Resistance Band Set"/>
    <n v="2"/>
    <n v="40.49"/>
    <n v="0.15"/>
    <n v="14.32"/>
    <n v="68.832999999999998"/>
    <n v="28.64"/>
    <n v="40.192999999999998"/>
    <n v="0.58392050324698908"/>
    <n v="2026"/>
    <s v="Q3"/>
    <n v="9"/>
    <s v="Sep"/>
  </r>
  <r>
    <n v="4599"/>
    <d v="2026-09-05T00:00:00"/>
    <x v="2"/>
    <n v="2026"/>
    <n v="9"/>
    <x v="8"/>
    <x v="2"/>
    <x v="2"/>
    <x v="0"/>
    <s v="Business"/>
    <x v="3"/>
    <s v="Trail Tent 2P"/>
    <n v="4"/>
    <n v="198.1"/>
    <n v="0"/>
    <n v="101.61"/>
    <n v="792.4"/>
    <n v="406.44"/>
    <n v="385.96"/>
    <n v="0.48707723372034323"/>
    <n v="2026"/>
    <s v="Q3"/>
    <n v="9"/>
    <s v="Sep"/>
  </r>
  <r>
    <n v="5030"/>
    <d v="2026-09-05T00:00:00"/>
    <x v="2"/>
    <n v="2026"/>
    <n v="9"/>
    <x v="8"/>
    <x v="1"/>
    <x v="12"/>
    <x v="2"/>
    <s v="New"/>
    <x v="0"/>
    <s v="Commuter Helmet"/>
    <n v="1"/>
    <n v="83.73"/>
    <n v="0.15"/>
    <n v="43.34"/>
    <n v="71.170500000000004"/>
    <n v="43.34"/>
    <n v="27.830500000000001"/>
    <n v="0.39103982689457006"/>
    <n v="2026"/>
    <s v="Q3"/>
    <n v="9"/>
    <s v="Sep"/>
  </r>
  <r>
    <n v="1593"/>
    <d v="2026-09-06T00:00:00"/>
    <x v="2"/>
    <n v="2026"/>
    <n v="9"/>
    <x v="8"/>
    <x v="1"/>
    <x v="14"/>
    <x v="2"/>
    <s v="New"/>
    <x v="3"/>
    <s v="Trail Tent 2P"/>
    <n v="2"/>
    <n v="194.92"/>
    <n v="0"/>
    <n v="102.66"/>
    <n v="389.84"/>
    <n v="205.32"/>
    <n v="184.51999999999998"/>
    <n v="0.47332238867227577"/>
    <n v="2026"/>
    <s v="Q3"/>
    <n v="9"/>
    <s v="Sep"/>
  </r>
  <r>
    <n v="1818"/>
    <d v="2026-09-06T00:00:00"/>
    <x v="2"/>
    <n v="2026"/>
    <n v="9"/>
    <x v="8"/>
    <x v="1"/>
    <x v="12"/>
    <x v="2"/>
    <s v="New"/>
    <x v="2"/>
    <s v="Travel Backpack 35L"/>
    <n v="1"/>
    <n v="161.03"/>
    <n v="0"/>
    <n v="89.86"/>
    <n v="161.03"/>
    <n v="89.86"/>
    <n v="71.17"/>
    <n v="0.44196733527914056"/>
    <n v="2026"/>
    <s v="Q3"/>
    <n v="9"/>
    <s v="Sep"/>
  </r>
  <r>
    <n v="2370"/>
    <d v="2026-09-06T00:00:00"/>
    <x v="2"/>
    <n v="2026"/>
    <n v="9"/>
    <x v="8"/>
    <x v="3"/>
    <x v="4"/>
    <x v="3"/>
    <s v="New"/>
    <x v="4"/>
    <s v="Recovery Roller"/>
    <n v="1"/>
    <n v="35.68"/>
    <n v="0.05"/>
    <n v="13.76"/>
    <n v="33.896000000000001"/>
    <n v="13.76"/>
    <n v="20.136000000000003"/>
    <n v="0.59405239556289835"/>
    <n v="2026"/>
    <s v="Q3"/>
    <n v="9"/>
    <s v="Sep"/>
  </r>
  <r>
    <n v="2726"/>
    <d v="2026-09-06T00:00:00"/>
    <x v="2"/>
    <n v="2026"/>
    <n v="9"/>
    <x v="8"/>
    <x v="1"/>
    <x v="6"/>
    <x v="0"/>
    <s v="New"/>
    <x v="0"/>
    <s v="Compact Repair Kit"/>
    <n v="1"/>
    <n v="39.68"/>
    <n v="0.05"/>
    <n v="16.63"/>
    <n v="37.695999999999998"/>
    <n v="16.63"/>
    <n v="21.065999999999999"/>
    <n v="0.55883913412563668"/>
    <n v="2026"/>
    <s v="Q3"/>
    <n v="9"/>
    <s v="Sep"/>
  </r>
  <r>
    <n v="2755"/>
    <d v="2026-09-06T00:00:00"/>
    <x v="2"/>
    <n v="2026"/>
    <n v="9"/>
    <x v="8"/>
    <x v="2"/>
    <x v="10"/>
    <x v="0"/>
    <s v="New"/>
    <x v="1"/>
    <s v="Trail Boots"/>
    <n v="3"/>
    <n v="146.22"/>
    <n v="0"/>
    <n v="80.13"/>
    <n v="438.65999999999997"/>
    <n v="240.39"/>
    <n v="198.26999999999998"/>
    <n v="0.4519901518260156"/>
    <n v="2026"/>
    <s v="Q3"/>
    <n v="9"/>
    <s v="Sep"/>
  </r>
  <r>
    <n v="3187"/>
    <d v="2026-09-06T00:00:00"/>
    <x v="2"/>
    <n v="2026"/>
    <n v="9"/>
    <x v="8"/>
    <x v="3"/>
    <x v="7"/>
    <x v="2"/>
    <s v="Returning"/>
    <x v="1"/>
    <s v="Trekking Poles"/>
    <n v="1"/>
    <n v="71.680000000000007"/>
    <n v="0"/>
    <n v="31.87"/>
    <n v="71.680000000000007"/>
    <n v="31.87"/>
    <n v="39.81"/>
    <n v="0.5553850446428571"/>
    <n v="2026"/>
    <s v="Q3"/>
    <n v="9"/>
    <s v="Sep"/>
  </r>
  <r>
    <n v="3471"/>
    <d v="2026-09-06T00:00:00"/>
    <x v="2"/>
    <n v="2026"/>
    <n v="9"/>
    <x v="8"/>
    <x v="2"/>
    <x v="10"/>
    <x v="3"/>
    <s v="New"/>
    <x v="4"/>
    <s v="Training Mat"/>
    <n v="2"/>
    <n v="51.77"/>
    <n v="0"/>
    <n v="21.46"/>
    <n v="103.54"/>
    <n v="42.92"/>
    <n v="60.620000000000005"/>
    <n v="0.58547421286459345"/>
    <n v="2026"/>
    <s v="Q3"/>
    <n v="9"/>
    <s v="Sep"/>
  </r>
  <r>
    <n v="3529"/>
    <d v="2026-09-06T00:00:00"/>
    <x v="2"/>
    <n v="2026"/>
    <n v="9"/>
    <x v="8"/>
    <x v="2"/>
    <x v="5"/>
    <x v="1"/>
    <s v="Returning"/>
    <x v="4"/>
    <s v="Resistance Band Set"/>
    <n v="4"/>
    <n v="39.4"/>
    <n v="0.15"/>
    <n v="14.95"/>
    <n v="133.95999999999998"/>
    <n v="59.8"/>
    <n v="74.159999999999982"/>
    <n v="0.55359808898178553"/>
    <n v="2026"/>
    <s v="Q3"/>
    <n v="9"/>
    <s v="Sep"/>
  </r>
  <r>
    <n v="3549"/>
    <d v="2026-09-06T00:00:00"/>
    <x v="2"/>
    <n v="2026"/>
    <n v="9"/>
    <x v="8"/>
    <x v="3"/>
    <x v="8"/>
    <x v="0"/>
    <s v="New"/>
    <x v="2"/>
    <s v="Packing Cube Set"/>
    <n v="1"/>
    <n v="47.17"/>
    <n v="0"/>
    <n v="18.64"/>
    <n v="47.17"/>
    <n v="18.64"/>
    <n v="28.53"/>
    <n v="0.60483358066567738"/>
    <n v="2026"/>
    <s v="Q3"/>
    <n v="9"/>
    <s v="Sep"/>
  </r>
  <r>
    <n v="4003"/>
    <d v="2026-09-06T00:00:00"/>
    <x v="2"/>
    <n v="2026"/>
    <n v="9"/>
    <x v="8"/>
    <x v="3"/>
    <x v="4"/>
    <x v="3"/>
    <s v="Returning"/>
    <x v="4"/>
    <s v="Training Mat"/>
    <n v="2"/>
    <n v="50.41"/>
    <n v="0.1"/>
    <n v="22.05"/>
    <n v="90.738"/>
    <n v="44.1"/>
    <n v="46.637999999999998"/>
    <n v="0.51398532037294187"/>
    <n v="2026"/>
    <s v="Q3"/>
    <n v="9"/>
    <s v="Sep"/>
  </r>
  <r>
    <n v="4613"/>
    <d v="2026-09-06T00:00:00"/>
    <x v="2"/>
    <n v="2026"/>
    <n v="9"/>
    <x v="8"/>
    <x v="3"/>
    <x v="13"/>
    <x v="0"/>
    <s v="Business"/>
    <x v="0"/>
    <s v="Commuter Helmet"/>
    <n v="4"/>
    <n v="80.38"/>
    <n v="0.1"/>
    <n v="42.55"/>
    <n v="289.36799999999999"/>
    <n v="170.2"/>
    <n v="119.16800000000001"/>
    <n v="0.41182162505874875"/>
    <n v="2026"/>
    <s v="Q3"/>
    <n v="9"/>
    <s v="Sep"/>
  </r>
  <r>
    <n v="75"/>
    <d v="2026-09-07T00:00:00"/>
    <x v="2"/>
    <n v="2026"/>
    <n v="9"/>
    <x v="8"/>
    <x v="0"/>
    <x v="0"/>
    <x v="0"/>
    <s v="Business"/>
    <x v="4"/>
    <s v="Resistance Band Set"/>
    <n v="2"/>
    <n v="40.78"/>
    <n v="0"/>
    <n v="15.04"/>
    <n v="81.56"/>
    <n v="30.08"/>
    <n v="51.480000000000004"/>
    <n v="0.63119176066699367"/>
    <n v="2026"/>
    <s v="Q3"/>
    <n v="9"/>
    <s v="Sep"/>
  </r>
  <r>
    <n v="601"/>
    <d v="2026-09-07T00:00:00"/>
    <x v="2"/>
    <n v="2026"/>
    <n v="9"/>
    <x v="8"/>
    <x v="1"/>
    <x v="12"/>
    <x v="0"/>
    <s v="Returning"/>
    <x v="1"/>
    <s v="Trail Boots"/>
    <n v="1"/>
    <n v="141.69"/>
    <n v="0"/>
    <n v="80.34"/>
    <n v="141.69"/>
    <n v="80.34"/>
    <n v="61.349999999999994"/>
    <n v="0.43298750793986868"/>
    <n v="2026"/>
    <s v="Q3"/>
    <n v="9"/>
    <s v="Sep"/>
  </r>
  <r>
    <n v="1617"/>
    <d v="2026-09-07T00:00:00"/>
    <x v="2"/>
    <n v="2026"/>
    <n v="9"/>
    <x v="8"/>
    <x v="3"/>
    <x v="8"/>
    <x v="0"/>
    <s v="New"/>
    <x v="3"/>
    <s v="Portable Camp Stove"/>
    <n v="1"/>
    <n v="83.28"/>
    <n v="0.1"/>
    <n v="39.75"/>
    <n v="74.951999999999998"/>
    <n v="39.75"/>
    <n v="35.201999999999998"/>
    <n v="0.46966058277297468"/>
    <n v="2026"/>
    <s v="Q3"/>
    <n v="9"/>
    <s v="Sep"/>
  </r>
  <r>
    <n v="2305"/>
    <d v="2026-09-07T00:00:00"/>
    <x v="2"/>
    <n v="2026"/>
    <n v="9"/>
    <x v="8"/>
    <x v="3"/>
    <x v="7"/>
    <x v="3"/>
    <s v="Returning"/>
    <x v="3"/>
    <s v="Portable Camp Stove"/>
    <n v="2"/>
    <n v="82.43"/>
    <n v="0"/>
    <n v="40.51"/>
    <n v="164.86"/>
    <n v="81.02"/>
    <n v="83.840000000000018"/>
    <n v="0.50855271139148372"/>
    <n v="2026"/>
    <s v="Q3"/>
    <n v="9"/>
    <s v="Sep"/>
  </r>
  <r>
    <n v="2344"/>
    <d v="2026-09-07T00:00:00"/>
    <x v="2"/>
    <n v="2026"/>
    <n v="9"/>
    <x v="8"/>
    <x v="0"/>
    <x v="15"/>
    <x v="3"/>
    <s v="New"/>
    <x v="4"/>
    <s v="Recovery Roller"/>
    <n v="4"/>
    <n v="36.380000000000003"/>
    <n v="0"/>
    <n v="14.16"/>
    <n v="145.52000000000001"/>
    <n v="56.64"/>
    <n v="88.88000000000001"/>
    <n v="0.61077515118196812"/>
    <n v="2026"/>
    <s v="Q3"/>
    <n v="9"/>
    <s v="Sep"/>
  </r>
  <r>
    <n v="2601"/>
    <d v="2026-09-07T00:00:00"/>
    <x v="2"/>
    <n v="2026"/>
    <n v="9"/>
    <x v="8"/>
    <x v="1"/>
    <x v="11"/>
    <x v="0"/>
    <s v="New"/>
    <x v="0"/>
    <s v="Commuter Helmet"/>
    <n v="1"/>
    <n v="82.86"/>
    <n v="0"/>
    <n v="43.33"/>
    <n v="82.86"/>
    <n v="43.33"/>
    <n v="39.53"/>
    <n v="0.47706975621530295"/>
    <n v="2026"/>
    <s v="Q3"/>
    <n v="9"/>
    <s v="Sep"/>
  </r>
  <r>
    <n v="2831"/>
    <d v="2026-09-07T00:00:00"/>
    <x v="2"/>
    <n v="2026"/>
    <n v="9"/>
    <x v="8"/>
    <x v="0"/>
    <x v="9"/>
    <x v="0"/>
    <s v="New"/>
    <x v="2"/>
    <s v="Packing Cube Set"/>
    <n v="1"/>
    <n v="46.44"/>
    <n v="0.05"/>
    <n v="17.88"/>
    <n v="44.117999999999995"/>
    <n v="17.88"/>
    <n v="26.237999999999996"/>
    <n v="0.59472324221406225"/>
    <n v="2026"/>
    <s v="Q3"/>
    <n v="9"/>
    <s v="Sep"/>
  </r>
  <r>
    <n v="2845"/>
    <d v="2026-09-07T00:00:00"/>
    <x v="2"/>
    <n v="2026"/>
    <n v="9"/>
    <x v="8"/>
    <x v="0"/>
    <x v="0"/>
    <x v="1"/>
    <s v="Business"/>
    <x v="2"/>
    <s v="Carry-On Duffel"/>
    <n v="4"/>
    <n v="133.26"/>
    <n v="0.1"/>
    <n v="68.77"/>
    <n v="479.73599999999999"/>
    <n v="275.08"/>
    <n v="204.65600000000001"/>
    <n v="0.42660129738022579"/>
    <n v="2026"/>
    <s v="Q3"/>
    <n v="9"/>
    <s v="Sep"/>
  </r>
  <r>
    <n v="3679"/>
    <d v="2026-09-07T00:00:00"/>
    <x v="2"/>
    <n v="2026"/>
    <n v="9"/>
    <x v="8"/>
    <x v="1"/>
    <x v="12"/>
    <x v="3"/>
    <s v="New"/>
    <x v="1"/>
    <s v="Trail Boots"/>
    <n v="1"/>
    <n v="147.36000000000001"/>
    <n v="0"/>
    <n v="81.599999999999994"/>
    <n v="147.36000000000001"/>
    <n v="81.599999999999994"/>
    <n v="65.760000000000019"/>
    <n v="0.44625407166123787"/>
    <n v="2026"/>
    <s v="Q3"/>
    <n v="9"/>
    <s v="Sep"/>
  </r>
  <r>
    <n v="3828"/>
    <d v="2026-09-07T00:00:00"/>
    <x v="2"/>
    <n v="2026"/>
    <n v="9"/>
    <x v="8"/>
    <x v="0"/>
    <x v="0"/>
    <x v="0"/>
    <s v="New"/>
    <x v="2"/>
    <s v="Travel Backpack 35L"/>
    <n v="2"/>
    <n v="166.13"/>
    <n v="0.15"/>
    <n v="86.71"/>
    <n v="282.42099999999999"/>
    <n v="173.42"/>
    <n v="109.001"/>
    <n v="0.38595217777714835"/>
    <n v="2026"/>
    <s v="Q3"/>
    <n v="9"/>
    <s v="Sep"/>
  </r>
  <r>
    <n v="4226"/>
    <d v="2026-09-07T00:00:00"/>
    <x v="2"/>
    <n v="2026"/>
    <n v="9"/>
    <x v="8"/>
    <x v="2"/>
    <x v="3"/>
    <x v="0"/>
    <s v="New"/>
    <x v="4"/>
    <s v="Training Mat"/>
    <n v="1"/>
    <n v="51.74"/>
    <n v="0"/>
    <n v="22.45"/>
    <n v="51.74"/>
    <n v="22.45"/>
    <n v="29.290000000000003"/>
    <n v="0.56609972941631237"/>
    <n v="2026"/>
    <s v="Q3"/>
    <n v="9"/>
    <s v="Sep"/>
  </r>
  <r>
    <n v="58"/>
    <d v="2026-09-08T00:00:00"/>
    <x v="2"/>
    <n v="2026"/>
    <n v="9"/>
    <x v="8"/>
    <x v="0"/>
    <x v="0"/>
    <x v="2"/>
    <s v="Returning"/>
    <x v="1"/>
    <s v="Trekking Poles"/>
    <n v="1"/>
    <n v="71.7"/>
    <n v="0"/>
    <n v="32"/>
    <n v="71.7"/>
    <n v="32"/>
    <n v="39.700000000000003"/>
    <n v="0.55369595536959559"/>
    <n v="2026"/>
    <s v="Q3"/>
    <n v="9"/>
    <s v="Sep"/>
  </r>
  <r>
    <n v="1224"/>
    <d v="2026-09-08T00:00:00"/>
    <x v="2"/>
    <n v="2026"/>
    <n v="9"/>
    <x v="8"/>
    <x v="2"/>
    <x v="2"/>
    <x v="0"/>
    <s v="Returning"/>
    <x v="0"/>
    <s v="Compact Repair Kit"/>
    <n v="2"/>
    <n v="39.409999999999997"/>
    <n v="0.05"/>
    <n v="17.12"/>
    <n v="74.878999999999991"/>
    <n v="34.24"/>
    <n v="40.638999999999989"/>
    <n v="0.54272893601677363"/>
    <n v="2026"/>
    <s v="Q3"/>
    <n v="9"/>
    <s v="Sep"/>
  </r>
  <r>
    <n v="4345"/>
    <d v="2026-09-08T00:00:00"/>
    <x v="2"/>
    <n v="2026"/>
    <n v="9"/>
    <x v="8"/>
    <x v="0"/>
    <x v="9"/>
    <x v="0"/>
    <s v="New"/>
    <x v="3"/>
    <s v="Alpine Tent 4P"/>
    <n v="2"/>
    <n v="345.33"/>
    <n v="0"/>
    <n v="198.22"/>
    <n v="690.66"/>
    <n v="396.44"/>
    <n v="294.21999999999997"/>
    <n v="0.42599832044710856"/>
    <n v="2026"/>
    <s v="Q3"/>
    <n v="9"/>
    <s v="Sep"/>
  </r>
  <r>
    <n v="1069"/>
    <d v="2026-09-09T00:00:00"/>
    <x v="2"/>
    <n v="2026"/>
    <n v="9"/>
    <x v="8"/>
    <x v="3"/>
    <x v="13"/>
    <x v="0"/>
    <s v="Returning"/>
    <x v="1"/>
    <s v="Trail Boots"/>
    <n v="1"/>
    <n v="145.33000000000001"/>
    <n v="0.1"/>
    <n v="80.97"/>
    <n v="130.79700000000003"/>
    <n v="80.97"/>
    <n v="49.827000000000027"/>
    <n v="0.3809491043372556"/>
    <n v="2026"/>
    <s v="Q3"/>
    <n v="9"/>
    <s v="Sep"/>
  </r>
  <r>
    <n v="1489"/>
    <d v="2026-09-09T00:00:00"/>
    <x v="2"/>
    <n v="2026"/>
    <n v="9"/>
    <x v="8"/>
    <x v="0"/>
    <x v="0"/>
    <x v="0"/>
    <s v="Returning"/>
    <x v="0"/>
    <s v="Trail Bike Light"/>
    <n v="3"/>
    <n v="50.03"/>
    <n v="0.1"/>
    <n v="22.89"/>
    <n v="135.08100000000002"/>
    <n v="68.67"/>
    <n v="66.411000000000016"/>
    <n v="0.49163835032313952"/>
    <n v="2026"/>
    <s v="Q3"/>
    <n v="9"/>
    <s v="Sep"/>
  </r>
  <r>
    <n v="2045"/>
    <d v="2026-09-09T00:00:00"/>
    <x v="2"/>
    <n v="2026"/>
    <n v="9"/>
    <x v="8"/>
    <x v="1"/>
    <x v="1"/>
    <x v="3"/>
    <s v="Returning"/>
    <x v="2"/>
    <s v="Insulated Bottle"/>
    <n v="1"/>
    <n v="35.68"/>
    <n v="0.05"/>
    <n v="13.37"/>
    <n v="33.896000000000001"/>
    <n v="13.37"/>
    <n v="20.526000000000003"/>
    <n v="0.60555817795610112"/>
    <n v="2026"/>
    <s v="Q3"/>
    <n v="9"/>
    <s v="Sep"/>
  </r>
  <r>
    <n v="2610"/>
    <d v="2026-09-09T00:00:00"/>
    <x v="2"/>
    <n v="2026"/>
    <n v="9"/>
    <x v="8"/>
    <x v="3"/>
    <x v="8"/>
    <x v="0"/>
    <s v="Returning"/>
    <x v="3"/>
    <s v="Alpine Tent 4P"/>
    <n v="1"/>
    <n v="341.87"/>
    <n v="0.1"/>
    <n v="190.66"/>
    <n v="307.68299999999999"/>
    <n v="190.66"/>
    <n v="117.023"/>
    <n v="0.38033625517171893"/>
    <n v="2026"/>
    <s v="Q3"/>
    <n v="9"/>
    <s v="Sep"/>
  </r>
  <r>
    <n v="4210"/>
    <d v="2026-09-09T00:00:00"/>
    <x v="2"/>
    <n v="2026"/>
    <n v="9"/>
    <x v="8"/>
    <x v="1"/>
    <x v="6"/>
    <x v="0"/>
    <s v="Returning"/>
    <x v="2"/>
    <s v="Travel Backpack 35L"/>
    <n v="1"/>
    <n v="164.6"/>
    <n v="0"/>
    <n v="87.21"/>
    <n v="164.6"/>
    <n v="87.21"/>
    <n v="77.39"/>
    <n v="0.47017010935601461"/>
    <n v="2026"/>
    <s v="Q3"/>
    <n v="9"/>
    <s v="Sep"/>
  </r>
  <r>
    <n v="4584"/>
    <d v="2026-09-09T00:00:00"/>
    <x v="2"/>
    <n v="2026"/>
    <n v="9"/>
    <x v="8"/>
    <x v="3"/>
    <x v="8"/>
    <x v="0"/>
    <s v="Returning"/>
    <x v="4"/>
    <s v="Resistance Band Set"/>
    <n v="2"/>
    <n v="41.24"/>
    <n v="0"/>
    <n v="14.46"/>
    <n v="82.48"/>
    <n v="28.92"/>
    <n v="53.56"/>
    <n v="0.64936954413191073"/>
    <n v="2026"/>
    <s v="Q3"/>
    <n v="9"/>
    <s v="Sep"/>
  </r>
  <r>
    <n v="44"/>
    <d v="2026-09-10T00:00:00"/>
    <x v="2"/>
    <n v="2026"/>
    <n v="9"/>
    <x v="8"/>
    <x v="2"/>
    <x v="10"/>
    <x v="2"/>
    <s v="New"/>
    <x v="0"/>
    <s v="Compact Repair Kit"/>
    <n v="1"/>
    <n v="40.1"/>
    <n v="0"/>
    <n v="16.920000000000002"/>
    <n v="40.1"/>
    <n v="16.920000000000002"/>
    <n v="23.18"/>
    <n v="0.57805486284289276"/>
    <n v="2026"/>
    <s v="Q3"/>
    <n v="9"/>
    <s v="Sep"/>
  </r>
  <r>
    <n v="97"/>
    <d v="2026-09-10T00:00:00"/>
    <x v="2"/>
    <n v="2026"/>
    <n v="9"/>
    <x v="8"/>
    <x v="1"/>
    <x v="6"/>
    <x v="0"/>
    <s v="New"/>
    <x v="3"/>
    <s v="Portable Camp Stove"/>
    <n v="2"/>
    <n v="80.239999999999995"/>
    <n v="0"/>
    <n v="40.5"/>
    <n v="160.47999999999999"/>
    <n v="81"/>
    <n v="79.47999999999999"/>
    <n v="0.49526420737786636"/>
    <n v="2026"/>
    <s v="Q3"/>
    <n v="9"/>
    <s v="Sep"/>
  </r>
  <r>
    <n v="1015"/>
    <d v="2026-09-10T00:00:00"/>
    <x v="2"/>
    <n v="2026"/>
    <n v="9"/>
    <x v="8"/>
    <x v="2"/>
    <x v="3"/>
    <x v="0"/>
    <s v="New"/>
    <x v="1"/>
    <s v="Summit Backpack 45L"/>
    <n v="4"/>
    <n v="151.01"/>
    <n v="0"/>
    <n v="80.569999999999993"/>
    <n v="604.04"/>
    <n v="322.27999999999997"/>
    <n v="281.76"/>
    <n v="0.46645917488908023"/>
    <n v="2026"/>
    <s v="Q3"/>
    <n v="9"/>
    <s v="Sep"/>
  </r>
  <r>
    <n v="1128"/>
    <d v="2026-09-10T00:00:00"/>
    <x v="2"/>
    <n v="2026"/>
    <n v="9"/>
    <x v="8"/>
    <x v="0"/>
    <x v="15"/>
    <x v="3"/>
    <s v="Returning"/>
    <x v="0"/>
    <s v="Trail Bike Light"/>
    <n v="1"/>
    <n v="51.32"/>
    <n v="0.1"/>
    <n v="22.67"/>
    <n v="46.188000000000002"/>
    <n v="22.67"/>
    <n v="23.518000000000001"/>
    <n v="0.50917987356023209"/>
    <n v="2026"/>
    <s v="Q3"/>
    <n v="9"/>
    <s v="Sep"/>
  </r>
  <r>
    <n v="3548"/>
    <d v="2026-09-10T00:00:00"/>
    <x v="2"/>
    <n v="2026"/>
    <n v="9"/>
    <x v="8"/>
    <x v="3"/>
    <x v="7"/>
    <x v="2"/>
    <s v="Returning"/>
    <x v="1"/>
    <s v="Trekking Poles"/>
    <n v="2"/>
    <n v="72.61"/>
    <n v="0"/>
    <n v="32.68"/>
    <n v="145.22"/>
    <n v="65.36"/>
    <n v="79.86"/>
    <n v="0.54992425285773305"/>
    <n v="2026"/>
    <s v="Q3"/>
    <n v="9"/>
    <s v="Sep"/>
  </r>
  <r>
    <n v="242"/>
    <d v="2026-09-11T00:00:00"/>
    <x v="2"/>
    <n v="2026"/>
    <n v="9"/>
    <x v="8"/>
    <x v="3"/>
    <x v="13"/>
    <x v="3"/>
    <s v="Business"/>
    <x v="4"/>
    <s v="Resistance Band Set"/>
    <n v="5"/>
    <n v="40.94"/>
    <n v="0"/>
    <n v="14.78"/>
    <n v="204.7"/>
    <n v="73.899999999999991"/>
    <n v="130.80000000000001"/>
    <n v="0.6389838788470934"/>
    <n v="2026"/>
    <s v="Q3"/>
    <n v="9"/>
    <s v="Sep"/>
  </r>
  <r>
    <n v="784"/>
    <d v="2026-09-11T00:00:00"/>
    <x v="2"/>
    <n v="2026"/>
    <n v="9"/>
    <x v="8"/>
    <x v="2"/>
    <x v="16"/>
    <x v="3"/>
    <s v="New"/>
    <x v="0"/>
    <s v="Commuter Helmet"/>
    <n v="4"/>
    <n v="81.69"/>
    <n v="0"/>
    <n v="42.23"/>
    <n v="326.76"/>
    <n v="168.92"/>
    <n v="157.84"/>
    <n v="0.48304566042355246"/>
    <n v="2026"/>
    <s v="Q3"/>
    <n v="9"/>
    <s v="Sep"/>
  </r>
  <r>
    <n v="1535"/>
    <d v="2026-09-11T00:00:00"/>
    <x v="2"/>
    <n v="2026"/>
    <n v="9"/>
    <x v="8"/>
    <x v="0"/>
    <x v="15"/>
    <x v="2"/>
    <s v="New"/>
    <x v="0"/>
    <s v="Trail Bike Light"/>
    <n v="1"/>
    <n v="51.25"/>
    <n v="0.05"/>
    <n v="21.99"/>
    <n v="48.6875"/>
    <n v="21.99"/>
    <n v="26.697500000000002"/>
    <n v="0.54834403080872918"/>
    <n v="2026"/>
    <s v="Q3"/>
    <n v="9"/>
    <s v="Sep"/>
  </r>
  <r>
    <n v="1687"/>
    <d v="2026-09-11T00:00:00"/>
    <x v="2"/>
    <n v="2026"/>
    <n v="9"/>
    <x v="8"/>
    <x v="2"/>
    <x v="16"/>
    <x v="0"/>
    <s v="Returning"/>
    <x v="4"/>
    <s v="Training Mat"/>
    <n v="1"/>
    <n v="50.78"/>
    <n v="0.05"/>
    <n v="22.52"/>
    <n v="48.241"/>
    <n v="22.52"/>
    <n v="25.721"/>
    <n v="0.5331771729441761"/>
    <n v="2026"/>
    <s v="Q3"/>
    <n v="9"/>
    <s v="Sep"/>
  </r>
  <r>
    <n v="2162"/>
    <d v="2026-09-11T00:00:00"/>
    <x v="2"/>
    <n v="2026"/>
    <n v="9"/>
    <x v="8"/>
    <x v="1"/>
    <x v="1"/>
    <x v="0"/>
    <s v="New"/>
    <x v="2"/>
    <s v="Carry-On Duffel"/>
    <n v="1"/>
    <n v="133.31"/>
    <n v="0.05"/>
    <n v="67.790000000000006"/>
    <n v="126.64449999999999"/>
    <n v="67.790000000000006"/>
    <n v="58.854499999999987"/>
    <n v="0.46472211584395684"/>
    <n v="2026"/>
    <s v="Q3"/>
    <n v="9"/>
    <s v="Sep"/>
  </r>
  <r>
    <n v="2307"/>
    <d v="2026-09-11T00:00:00"/>
    <x v="2"/>
    <n v="2026"/>
    <n v="9"/>
    <x v="8"/>
    <x v="2"/>
    <x v="2"/>
    <x v="0"/>
    <s v="Returning"/>
    <x v="2"/>
    <s v="Travel Backpack 35L"/>
    <n v="1"/>
    <n v="162.06"/>
    <n v="0"/>
    <n v="86.95"/>
    <n v="162.06"/>
    <n v="86.95"/>
    <n v="75.11"/>
    <n v="0.4634703196347032"/>
    <n v="2026"/>
    <s v="Q3"/>
    <n v="9"/>
    <s v="Sep"/>
  </r>
  <r>
    <n v="3976"/>
    <d v="2026-09-11T00:00:00"/>
    <x v="2"/>
    <n v="2026"/>
    <n v="9"/>
    <x v="8"/>
    <x v="2"/>
    <x v="5"/>
    <x v="2"/>
    <s v="Returning"/>
    <x v="2"/>
    <s v="Insulated Bottle"/>
    <n v="2"/>
    <n v="37.03"/>
    <n v="0.1"/>
    <n v="13.46"/>
    <n v="66.654000000000011"/>
    <n v="26.92"/>
    <n v="39.734000000000009"/>
    <n v="0.59612326342004984"/>
    <n v="2026"/>
    <s v="Q3"/>
    <n v="9"/>
    <s v="Sep"/>
  </r>
  <r>
    <n v="5066"/>
    <d v="2026-09-11T00:00:00"/>
    <x v="2"/>
    <n v="2026"/>
    <n v="9"/>
    <x v="8"/>
    <x v="1"/>
    <x v="11"/>
    <x v="0"/>
    <s v="New"/>
    <x v="3"/>
    <s v="Alpine Tent 4P"/>
    <n v="1"/>
    <n v="338.01"/>
    <n v="0"/>
    <n v="190.89"/>
    <n v="338.01"/>
    <n v="190.89"/>
    <n v="147.12"/>
    <n v="0.43525339486997427"/>
    <n v="2026"/>
    <s v="Q3"/>
    <n v="9"/>
    <s v="Sep"/>
  </r>
  <r>
    <n v="78"/>
    <d v="2026-09-12T00:00:00"/>
    <x v="2"/>
    <n v="2026"/>
    <n v="9"/>
    <x v="8"/>
    <x v="3"/>
    <x v="13"/>
    <x v="0"/>
    <s v="New"/>
    <x v="4"/>
    <s v="Resistance Band Set"/>
    <n v="5"/>
    <n v="40.78"/>
    <n v="0.05"/>
    <n v="14.94"/>
    <n v="193.70499999999998"/>
    <n v="74.7"/>
    <n v="119.00499999999998"/>
    <n v="0.61436204537828132"/>
    <n v="2026"/>
    <s v="Q3"/>
    <n v="9"/>
    <s v="Sep"/>
  </r>
  <r>
    <n v="354"/>
    <d v="2026-09-12T00:00:00"/>
    <x v="2"/>
    <n v="2026"/>
    <n v="9"/>
    <x v="8"/>
    <x v="2"/>
    <x v="16"/>
    <x v="0"/>
    <s v="Returning"/>
    <x v="0"/>
    <s v="Trail Bike Light"/>
    <n v="4"/>
    <n v="51.47"/>
    <n v="0"/>
    <n v="21.9"/>
    <n v="205.88"/>
    <n v="87.6"/>
    <n v="118.28"/>
    <n v="0.57450942296483387"/>
    <n v="2026"/>
    <s v="Q3"/>
    <n v="9"/>
    <s v="Sep"/>
  </r>
  <r>
    <n v="1738"/>
    <d v="2026-09-12T00:00:00"/>
    <x v="2"/>
    <n v="2026"/>
    <n v="9"/>
    <x v="8"/>
    <x v="0"/>
    <x v="15"/>
    <x v="1"/>
    <s v="Business"/>
    <x v="1"/>
    <s v="Trail Boots"/>
    <n v="10"/>
    <n v="144.4"/>
    <n v="0.1"/>
    <n v="81.069999999999993"/>
    <n v="1299.6000000000001"/>
    <n v="810.69999999999993"/>
    <n v="488.9000000000002"/>
    <n v="0.37619267466912909"/>
    <n v="2026"/>
    <s v="Q3"/>
    <n v="9"/>
    <s v="Sep"/>
  </r>
  <r>
    <n v="1900"/>
    <d v="2026-09-12T00:00:00"/>
    <x v="2"/>
    <n v="2026"/>
    <n v="9"/>
    <x v="8"/>
    <x v="1"/>
    <x v="6"/>
    <x v="2"/>
    <s v="New"/>
    <x v="4"/>
    <s v="Training Mat"/>
    <n v="1"/>
    <n v="51.34"/>
    <n v="0.1"/>
    <n v="22.63"/>
    <n v="46.206000000000003"/>
    <n v="22.63"/>
    <n v="23.576000000000004"/>
    <n v="0.51023676578799293"/>
    <n v="2026"/>
    <s v="Q3"/>
    <n v="9"/>
    <s v="Sep"/>
  </r>
  <r>
    <n v="3375"/>
    <d v="2026-09-12T00:00:00"/>
    <x v="2"/>
    <n v="2026"/>
    <n v="9"/>
    <x v="8"/>
    <x v="1"/>
    <x v="1"/>
    <x v="1"/>
    <s v="Returning"/>
    <x v="2"/>
    <s v="Packing Cube Set"/>
    <n v="6"/>
    <n v="47.72"/>
    <n v="0.1"/>
    <n v="18.41"/>
    <n v="257.68799999999999"/>
    <n v="110.46000000000001"/>
    <n v="147.22799999999998"/>
    <n v="0.57134208810654741"/>
    <n v="2026"/>
    <s v="Q3"/>
    <n v="9"/>
    <s v="Sep"/>
  </r>
  <r>
    <n v="3567"/>
    <d v="2026-09-12T00:00:00"/>
    <x v="2"/>
    <n v="2026"/>
    <n v="9"/>
    <x v="8"/>
    <x v="1"/>
    <x v="11"/>
    <x v="0"/>
    <s v="Business"/>
    <x v="3"/>
    <s v="Portable Camp Stove"/>
    <n v="1"/>
    <n v="81.489999999999995"/>
    <n v="0.1"/>
    <n v="38.83"/>
    <n v="73.340999999999994"/>
    <n v="38.83"/>
    <n v="34.510999999999996"/>
    <n v="0.47055535103148305"/>
    <n v="2026"/>
    <s v="Q3"/>
    <n v="9"/>
    <s v="Sep"/>
  </r>
  <r>
    <n v="4106"/>
    <d v="2026-09-12T00:00:00"/>
    <x v="2"/>
    <n v="2026"/>
    <n v="9"/>
    <x v="8"/>
    <x v="1"/>
    <x v="6"/>
    <x v="2"/>
    <s v="Returning"/>
    <x v="0"/>
    <s v="Compact Repair Kit"/>
    <n v="2"/>
    <n v="39.700000000000003"/>
    <n v="0"/>
    <n v="16.32"/>
    <n v="79.400000000000006"/>
    <n v="32.64"/>
    <n v="46.760000000000005"/>
    <n v="0.58891687657430736"/>
    <n v="2026"/>
    <s v="Q3"/>
    <n v="9"/>
    <s v="Sep"/>
  </r>
  <r>
    <n v="4293"/>
    <d v="2026-09-12T00:00:00"/>
    <x v="2"/>
    <n v="2026"/>
    <n v="9"/>
    <x v="8"/>
    <x v="1"/>
    <x v="12"/>
    <x v="1"/>
    <s v="New"/>
    <x v="3"/>
    <s v="Alpine Tent 4P"/>
    <n v="4"/>
    <n v="344.67"/>
    <n v="0.1"/>
    <n v="195.35"/>
    <n v="1240.8120000000001"/>
    <n v="781.4"/>
    <n v="459.41200000000015"/>
    <n v="0.37025109363868186"/>
    <n v="2026"/>
    <s v="Q3"/>
    <n v="9"/>
    <s v="Sep"/>
  </r>
  <r>
    <n v="4859"/>
    <d v="2026-09-12T00:00:00"/>
    <x v="2"/>
    <n v="2026"/>
    <n v="9"/>
    <x v="8"/>
    <x v="0"/>
    <x v="0"/>
    <x v="0"/>
    <s v="Returning"/>
    <x v="0"/>
    <s v="Commuter Helmet"/>
    <n v="1"/>
    <n v="80.39"/>
    <n v="0"/>
    <n v="42.85"/>
    <n v="80.39"/>
    <n v="42.85"/>
    <n v="37.54"/>
    <n v="0.46697350416718497"/>
    <n v="2026"/>
    <s v="Q3"/>
    <n v="9"/>
    <s v="Sep"/>
  </r>
  <r>
    <n v="770"/>
    <d v="2026-09-13T00:00:00"/>
    <x v="2"/>
    <n v="2026"/>
    <n v="9"/>
    <x v="8"/>
    <x v="2"/>
    <x v="3"/>
    <x v="2"/>
    <s v="Returning"/>
    <x v="1"/>
    <s v="Trail Boots"/>
    <n v="1"/>
    <n v="143.66999999999999"/>
    <n v="0.1"/>
    <n v="79.89"/>
    <n v="129.303"/>
    <n v="79.89"/>
    <n v="49.412999999999997"/>
    <n v="0.38214890605786406"/>
    <n v="2026"/>
    <s v="Q3"/>
    <n v="9"/>
    <s v="Sep"/>
  </r>
  <r>
    <n v="1375"/>
    <d v="2026-09-13T00:00:00"/>
    <x v="2"/>
    <n v="2026"/>
    <n v="9"/>
    <x v="8"/>
    <x v="1"/>
    <x v="12"/>
    <x v="2"/>
    <s v="Returning"/>
    <x v="2"/>
    <s v="Insulated Bottle"/>
    <n v="1"/>
    <n v="35.86"/>
    <n v="0"/>
    <n v="13.33"/>
    <n v="35.86"/>
    <n v="13.33"/>
    <n v="22.53"/>
    <n v="0.62827663134411604"/>
    <n v="2026"/>
    <s v="Q3"/>
    <n v="9"/>
    <s v="Sep"/>
  </r>
  <r>
    <n v="2063"/>
    <d v="2026-09-13T00:00:00"/>
    <x v="2"/>
    <n v="2026"/>
    <n v="9"/>
    <x v="8"/>
    <x v="1"/>
    <x v="14"/>
    <x v="2"/>
    <s v="Returning"/>
    <x v="2"/>
    <s v="Carry-On Duffel"/>
    <n v="3"/>
    <n v="130.28"/>
    <n v="0.1"/>
    <n v="65.33"/>
    <n v="351.75600000000003"/>
    <n v="195.99"/>
    <n v="155.76600000000002"/>
    <n v="0.44282400300208102"/>
    <n v="2026"/>
    <s v="Q3"/>
    <n v="9"/>
    <s v="Sep"/>
  </r>
  <r>
    <n v="2563"/>
    <d v="2026-09-13T00:00:00"/>
    <x v="2"/>
    <n v="2026"/>
    <n v="9"/>
    <x v="8"/>
    <x v="1"/>
    <x v="6"/>
    <x v="3"/>
    <s v="Returning"/>
    <x v="1"/>
    <s v="Summit Backpack 45L"/>
    <n v="1"/>
    <n v="157.88999999999999"/>
    <n v="0.1"/>
    <n v="78.209999999999994"/>
    <n v="142.101"/>
    <n v="78.209999999999994"/>
    <n v="63.891000000000005"/>
    <n v="0.44961682183798851"/>
    <n v="2026"/>
    <s v="Q3"/>
    <n v="9"/>
    <s v="Sep"/>
  </r>
  <r>
    <n v="2786"/>
    <d v="2026-09-13T00:00:00"/>
    <x v="2"/>
    <n v="2026"/>
    <n v="9"/>
    <x v="8"/>
    <x v="3"/>
    <x v="8"/>
    <x v="0"/>
    <s v="New"/>
    <x v="4"/>
    <s v="Resistance Band Set"/>
    <n v="2"/>
    <n v="40.83"/>
    <n v="0"/>
    <n v="14.56"/>
    <n v="81.66"/>
    <n v="29.12"/>
    <n v="52.539999999999992"/>
    <n v="0.64339946118050451"/>
    <n v="2026"/>
    <s v="Q3"/>
    <n v="9"/>
    <s v="Sep"/>
  </r>
  <r>
    <n v="3269"/>
    <d v="2026-09-13T00:00:00"/>
    <x v="2"/>
    <n v="2026"/>
    <n v="9"/>
    <x v="8"/>
    <x v="2"/>
    <x v="16"/>
    <x v="2"/>
    <s v="New"/>
    <x v="4"/>
    <s v="Recovery Roller"/>
    <n v="2"/>
    <n v="37.119999999999997"/>
    <n v="0"/>
    <n v="14.26"/>
    <n v="74.239999999999995"/>
    <n v="28.52"/>
    <n v="45.72"/>
    <n v="0.61584051724137934"/>
    <n v="2026"/>
    <s v="Q3"/>
    <n v="9"/>
    <s v="Sep"/>
  </r>
  <r>
    <n v="3346"/>
    <d v="2026-09-13T00:00:00"/>
    <x v="2"/>
    <n v="2026"/>
    <n v="9"/>
    <x v="8"/>
    <x v="3"/>
    <x v="8"/>
    <x v="0"/>
    <s v="Returning"/>
    <x v="3"/>
    <s v="Compact Sleeping Bag"/>
    <n v="2"/>
    <n v="124.04"/>
    <n v="0.05"/>
    <n v="59.29"/>
    <n v="235.67599999999999"/>
    <n v="118.58"/>
    <n v="117.09599999999999"/>
    <n v="0.49685160983723414"/>
    <n v="2026"/>
    <s v="Q3"/>
    <n v="9"/>
    <s v="Sep"/>
  </r>
  <r>
    <n v="4097"/>
    <d v="2026-09-13T00:00:00"/>
    <x v="2"/>
    <n v="2026"/>
    <n v="9"/>
    <x v="8"/>
    <x v="1"/>
    <x v="12"/>
    <x v="0"/>
    <s v="Returning"/>
    <x v="1"/>
    <s v="Trail Boots"/>
    <n v="1"/>
    <n v="142.36000000000001"/>
    <n v="0"/>
    <n v="78.3"/>
    <n v="142.36000000000001"/>
    <n v="78.3"/>
    <n v="64.060000000000016"/>
    <n v="0.44998595110986239"/>
    <n v="2026"/>
    <s v="Q3"/>
    <n v="9"/>
    <s v="Sep"/>
  </r>
  <r>
    <n v="4208"/>
    <d v="2026-09-13T00:00:00"/>
    <x v="2"/>
    <n v="2026"/>
    <n v="9"/>
    <x v="8"/>
    <x v="1"/>
    <x v="12"/>
    <x v="1"/>
    <s v="Business"/>
    <x v="0"/>
    <s v="Cycling Pack 12L"/>
    <n v="6"/>
    <n v="104.11"/>
    <n v="0.1"/>
    <n v="49"/>
    <n v="562.19399999999996"/>
    <n v="294"/>
    <n v="268.19399999999996"/>
    <n v="0.47704884790659446"/>
    <n v="2026"/>
    <s v="Q3"/>
    <n v="9"/>
    <s v="Sep"/>
  </r>
  <r>
    <n v="4606"/>
    <d v="2026-09-13T00:00:00"/>
    <x v="2"/>
    <n v="2026"/>
    <n v="9"/>
    <x v="8"/>
    <x v="3"/>
    <x v="8"/>
    <x v="0"/>
    <s v="Business"/>
    <x v="3"/>
    <s v="Alpine Tent 4P"/>
    <n v="1"/>
    <n v="335.02"/>
    <n v="0.05"/>
    <n v="198.44"/>
    <n v="318.26899999999995"/>
    <n v="198.44"/>
    <n v="119.82899999999995"/>
    <n v="0.3765022669502841"/>
    <n v="2026"/>
    <s v="Q3"/>
    <n v="9"/>
    <s v="Sep"/>
  </r>
  <r>
    <n v="222"/>
    <d v="2026-09-14T00:00:00"/>
    <x v="2"/>
    <n v="2026"/>
    <n v="9"/>
    <x v="8"/>
    <x v="1"/>
    <x v="12"/>
    <x v="0"/>
    <s v="Returning"/>
    <x v="0"/>
    <s v="Trail Bike Light"/>
    <n v="2"/>
    <n v="49.69"/>
    <n v="0.05"/>
    <n v="22.55"/>
    <n v="94.410999999999987"/>
    <n v="45.1"/>
    <n v="49.310999999999986"/>
    <n v="0.52230142674052804"/>
    <n v="2026"/>
    <s v="Q3"/>
    <n v="9"/>
    <s v="Sep"/>
  </r>
  <r>
    <n v="241"/>
    <d v="2026-09-14T00:00:00"/>
    <x v="2"/>
    <n v="2026"/>
    <n v="9"/>
    <x v="8"/>
    <x v="2"/>
    <x v="5"/>
    <x v="0"/>
    <s v="Returning"/>
    <x v="0"/>
    <s v="Trail Bike Light"/>
    <n v="4"/>
    <n v="50.5"/>
    <n v="0"/>
    <n v="23.02"/>
    <n v="202"/>
    <n v="92.08"/>
    <n v="109.92"/>
    <n v="0.5441584158415842"/>
    <n v="2026"/>
    <s v="Q3"/>
    <n v="9"/>
    <s v="Sep"/>
  </r>
  <r>
    <n v="753"/>
    <d v="2026-09-14T00:00:00"/>
    <x v="2"/>
    <n v="2026"/>
    <n v="9"/>
    <x v="8"/>
    <x v="3"/>
    <x v="4"/>
    <x v="2"/>
    <s v="Returning"/>
    <x v="2"/>
    <s v="Packing Cube Set"/>
    <n v="1"/>
    <n v="47.55"/>
    <n v="0.05"/>
    <n v="18.350000000000001"/>
    <n v="45.172499999999992"/>
    <n v="18.350000000000001"/>
    <n v="26.822499999999991"/>
    <n v="0.5937794011843488"/>
    <n v="2026"/>
    <s v="Q3"/>
    <n v="9"/>
    <s v="Sep"/>
  </r>
  <r>
    <n v="2530"/>
    <d v="2026-09-14T00:00:00"/>
    <x v="2"/>
    <n v="2026"/>
    <n v="9"/>
    <x v="8"/>
    <x v="3"/>
    <x v="7"/>
    <x v="0"/>
    <s v="New"/>
    <x v="2"/>
    <s v="Packing Cube Set"/>
    <n v="6"/>
    <n v="46.16"/>
    <n v="0.1"/>
    <n v="18.39"/>
    <n v="249.26399999999998"/>
    <n v="110.34"/>
    <n v="138.92399999999998"/>
    <n v="0.55733679953783932"/>
    <n v="2026"/>
    <s v="Q3"/>
    <n v="9"/>
    <s v="Sep"/>
  </r>
  <r>
    <n v="572"/>
    <d v="2026-09-15T00:00:00"/>
    <x v="2"/>
    <n v="2026"/>
    <n v="9"/>
    <x v="8"/>
    <x v="0"/>
    <x v="15"/>
    <x v="2"/>
    <s v="Returning"/>
    <x v="2"/>
    <s v="Carry-On Duffel"/>
    <n v="2"/>
    <n v="135.79"/>
    <n v="0.05"/>
    <n v="66.53"/>
    <n v="258.00099999999998"/>
    <n v="133.06"/>
    <n v="124.94099999999997"/>
    <n v="0.48426556486215167"/>
    <n v="2026"/>
    <s v="Q3"/>
    <n v="9"/>
    <s v="Sep"/>
  </r>
  <r>
    <n v="874"/>
    <d v="2026-09-15T00:00:00"/>
    <x v="2"/>
    <n v="2026"/>
    <n v="9"/>
    <x v="8"/>
    <x v="0"/>
    <x v="15"/>
    <x v="0"/>
    <s v="Returning"/>
    <x v="1"/>
    <s v="Trail Boots"/>
    <n v="2"/>
    <n v="141.91999999999999"/>
    <n v="0"/>
    <n v="79.900000000000006"/>
    <n v="283.83999999999997"/>
    <n v="159.80000000000001"/>
    <n v="124.03999999999996"/>
    <n v="0.43700676437429531"/>
    <n v="2026"/>
    <s v="Q3"/>
    <n v="9"/>
    <s v="Sep"/>
  </r>
  <r>
    <n v="937"/>
    <d v="2026-09-15T00:00:00"/>
    <x v="2"/>
    <n v="2026"/>
    <n v="9"/>
    <x v="8"/>
    <x v="3"/>
    <x v="4"/>
    <x v="3"/>
    <s v="Business"/>
    <x v="1"/>
    <s v="Trail Boots"/>
    <n v="1"/>
    <n v="146.41"/>
    <n v="0.15"/>
    <n v="80.87"/>
    <n v="124.4485"/>
    <n v="80.87"/>
    <n v="43.578499999999991"/>
    <n v="0.35017296311325563"/>
    <n v="2026"/>
    <s v="Q3"/>
    <n v="9"/>
    <s v="Sep"/>
  </r>
  <r>
    <n v="1229"/>
    <d v="2026-09-15T00:00:00"/>
    <x v="2"/>
    <n v="2026"/>
    <n v="9"/>
    <x v="8"/>
    <x v="1"/>
    <x v="1"/>
    <x v="3"/>
    <s v="New"/>
    <x v="0"/>
    <s v="Compact Repair Kit"/>
    <n v="5"/>
    <n v="40.17"/>
    <n v="0"/>
    <n v="16.27"/>
    <n v="200.85000000000002"/>
    <n v="81.349999999999994"/>
    <n v="119.50000000000003"/>
    <n v="0.59497137167040082"/>
    <n v="2026"/>
    <s v="Q3"/>
    <n v="9"/>
    <s v="Sep"/>
  </r>
  <r>
    <n v="2186"/>
    <d v="2026-09-15T00:00:00"/>
    <x v="2"/>
    <n v="2026"/>
    <n v="9"/>
    <x v="8"/>
    <x v="2"/>
    <x v="2"/>
    <x v="0"/>
    <s v="Returning"/>
    <x v="1"/>
    <s v="Hiking Daypack 20L"/>
    <n v="2"/>
    <n v="91.6"/>
    <n v="0"/>
    <n v="46.54"/>
    <n v="183.2"/>
    <n v="93.08"/>
    <n v="90.11999999999999"/>
    <n v="0.49192139737991264"/>
    <n v="2026"/>
    <s v="Q3"/>
    <n v="9"/>
    <s v="Sep"/>
  </r>
  <r>
    <n v="2922"/>
    <d v="2026-09-15T00:00:00"/>
    <x v="2"/>
    <n v="2026"/>
    <n v="9"/>
    <x v="8"/>
    <x v="2"/>
    <x v="2"/>
    <x v="0"/>
    <s v="New"/>
    <x v="4"/>
    <s v="Weighted Vest"/>
    <n v="4"/>
    <n v="121.47"/>
    <n v="0.05"/>
    <n v="67.650000000000006"/>
    <n v="461.58599999999996"/>
    <n v="270.60000000000002"/>
    <n v="190.98599999999993"/>
    <n v="0.41376038268058379"/>
    <n v="2026"/>
    <s v="Q3"/>
    <n v="9"/>
    <s v="Sep"/>
  </r>
  <r>
    <n v="3140"/>
    <d v="2026-09-15T00:00:00"/>
    <x v="2"/>
    <n v="2026"/>
    <n v="9"/>
    <x v="8"/>
    <x v="1"/>
    <x v="12"/>
    <x v="3"/>
    <s v="New"/>
    <x v="3"/>
    <s v="Compact Sleeping Bag"/>
    <n v="2"/>
    <n v="122.69"/>
    <n v="0"/>
    <n v="61.4"/>
    <n v="245.38"/>
    <n v="122.8"/>
    <n v="122.58"/>
    <n v="0.49955171570625151"/>
    <n v="2026"/>
    <s v="Q3"/>
    <n v="9"/>
    <s v="Sep"/>
  </r>
  <r>
    <n v="3369"/>
    <d v="2026-09-15T00:00:00"/>
    <x v="2"/>
    <n v="2026"/>
    <n v="9"/>
    <x v="8"/>
    <x v="1"/>
    <x v="12"/>
    <x v="3"/>
    <s v="New"/>
    <x v="2"/>
    <s v="Packing Cube Set"/>
    <n v="1"/>
    <n v="45.59"/>
    <n v="0"/>
    <n v="18.28"/>
    <n v="45.59"/>
    <n v="18.28"/>
    <n v="27.310000000000002"/>
    <n v="0.59903487606931349"/>
    <n v="2026"/>
    <s v="Q3"/>
    <n v="9"/>
    <s v="Sep"/>
  </r>
  <r>
    <n v="4865"/>
    <d v="2026-09-15T00:00:00"/>
    <x v="2"/>
    <n v="2026"/>
    <n v="9"/>
    <x v="8"/>
    <x v="3"/>
    <x v="4"/>
    <x v="0"/>
    <s v="Returning"/>
    <x v="0"/>
    <s v="Commuter Helmet"/>
    <n v="1"/>
    <n v="83.8"/>
    <n v="0"/>
    <n v="42.23"/>
    <n v="83.8"/>
    <n v="42.23"/>
    <n v="41.57"/>
    <n v="0.49606205250596663"/>
    <n v="2026"/>
    <s v="Q3"/>
    <n v="9"/>
    <s v="Sep"/>
  </r>
  <r>
    <n v="103"/>
    <d v="2026-09-16T00:00:00"/>
    <x v="2"/>
    <n v="2026"/>
    <n v="9"/>
    <x v="8"/>
    <x v="2"/>
    <x v="3"/>
    <x v="0"/>
    <s v="New"/>
    <x v="2"/>
    <s v="Carry-On Duffel"/>
    <n v="1"/>
    <n v="132.58000000000001"/>
    <n v="0.15"/>
    <n v="67.62"/>
    <n v="112.69300000000001"/>
    <n v="67.62"/>
    <n v="45.073000000000008"/>
    <n v="0.39996273060438536"/>
    <n v="2026"/>
    <s v="Q3"/>
    <n v="9"/>
    <s v="Sep"/>
  </r>
  <r>
    <n v="4500"/>
    <d v="2026-09-16T00:00:00"/>
    <x v="2"/>
    <n v="2026"/>
    <n v="9"/>
    <x v="8"/>
    <x v="3"/>
    <x v="8"/>
    <x v="0"/>
    <s v="New"/>
    <x v="3"/>
    <s v="Compact Sleeping Bag"/>
    <n v="2"/>
    <n v="122.12"/>
    <n v="0.05"/>
    <n v="61.76"/>
    <n v="232.02799999999999"/>
    <n v="123.52"/>
    <n v="108.508"/>
    <n v="0.46765045597945076"/>
    <n v="2026"/>
    <s v="Q3"/>
    <n v="9"/>
    <s v="Sep"/>
  </r>
  <r>
    <n v="5093"/>
    <d v="2026-09-16T00:00:00"/>
    <x v="2"/>
    <n v="2026"/>
    <n v="9"/>
    <x v="8"/>
    <x v="0"/>
    <x v="0"/>
    <x v="1"/>
    <s v="Business"/>
    <x v="1"/>
    <s v="Trail Boots"/>
    <n v="3"/>
    <n v="140.47"/>
    <n v="0.15"/>
    <n v="81.739999999999995"/>
    <n v="358.19849999999997"/>
    <n v="245.21999999999997"/>
    <n v="112.9785"/>
    <n v="0.31540751845694498"/>
    <n v="2026"/>
    <s v="Q3"/>
    <n v="9"/>
    <s v="Sep"/>
  </r>
  <r>
    <n v="5147"/>
    <d v="2026-09-16T00:00:00"/>
    <x v="2"/>
    <n v="2026"/>
    <n v="9"/>
    <x v="8"/>
    <x v="3"/>
    <x v="13"/>
    <x v="0"/>
    <s v="New"/>
    <x v="1"/>
    <s v="Trail Boots"/>
    <n v="2"/>
    <n v="145.35"/>
    <n v="0.05"/>
    <n v="78.39"/>
    <n v="276.16499999999996"/>
    <n v="156.78"/>
    <n v="119.38499999999996"/>
    <n v="0.4322959100537721"/>
    <n v="2026"/>
    <s v="Q3"/>
    <n v="9"/>
    <s v="Sep"/>
  </r>
  <r>
    <n v="365"/>
    <d v="2026-09-17T00:00:00"/>
    <x v="2"/>
    <n v="2026"/>
    <n v="9"/>
    <x v="8"/>
    <x v="3"/>
    <x v="8"/>
    <x v="3"/>
    <s v="Returning"/>
    <x v="3"/>
    <s v="Compact Sleeping Bag"/>
    <n v="2"/>
    <n v="121.25"/>
    <n v="0"/>
    <n v="61.5"/>
    <n v="242.5"/>
    <n v="123"/>
    <n v="119.5"/>
    <n v="0.4927835051546392"/>
    <n v="2026"/>
    <s v="Q3"/>
    <n v="9"/>
    <s v="Sep"/>
  </r>
  <r>
    <n v="494"/>
    <d v="2026-09-17T00:00:00"/>
    <x v="2"/>
    <n v="2026"/>
    <n v="9"/>
    <x v="8"/>
    <x v="3"/>
    <x v="4"/>
    <x v="0"/>
    <s v="New"/>
    <x v="2"/>
    <s v="Insulated Bottle"/>
    <n v="1"/>
    <n v="35.94"/>
    <n v="0.1"/>
    <n v="13.19"/>
    <n v="32.345999999999997"/>
    <n v="13.19"/>
    <n v="19.155999999999999"/>
    <n v="0.59222160390774747"/>
    <n v="2026"/>
    <s v="Q3"/>
    <n v="9"/>
    <s v="Sep"/>
  </r>
  <r>
    <n v="665"/>
    <d v="2026-09-17T00:00:00"/>
    <x v="2"/>
    <n v="2026"/>
    <n v="9"/>
    <x v="8"/>
    <x v="1"/>
    <x v="14"/>
    <x v="0"/>
    <s v="New"/>
    <x v="0"/>
    <s v="Cycling Pack 12L"/>
    <n v="1"/>
    <n v="101.18"/>
    <n v="0.1"/>
    <n v="49.38"/>
    <n v="91.062000000000012"/>
    <n v="49.38"/>
    <n v="41.682000000000009"/>
    <n v="0.45773209461685449"/>
    <n v="2026"/>
    <s v="Q3"/>
    <n v="9"/>
    <s v="Sep"/>
  </r>
  <r>
    <n v="2067"/>
    <d v="2026-09-17T00:00:00"/>
    <x v="2"/>
    <n v="2026"/>
    <n v="9"/>
    <x v="8"/>
    <x v="3"/>
    <x v="7"/>
    <x v="2"/>
    <s v="New"/>
    <x v="0"/>
    <s v="Commuter Helmet"/>
    <n v="2"/>
    <n v="82.47"/>
    <n v="0"/>
    <n v="42.49"/>
    <n v="164.94"/>
    <n v="84.98"/>
    <n v="79.959999999999994"/>
    <n v="0.48478234509518608"/>
    <n v="2026"/>
    <s v="Q3"/>
    <n v="9"/>
    <s v="Sep"/>
  </r>
  <r>
    <n v="2648"/>
    <d v="2026-09-17T00:00:00"/>
    <x v="2"/>
    <n v="2026"/>
    <n v="9"/>
    <x v="8"/>
    <x v="2"/>
    <x v="16"/>
    <x v="3"/>
    <s v="New"/>
    <x v="4"/>
    <s v="Training Mat"/>
    <n v="1"/>
    <n v="50.47"/>
    <n v="0.05"/>
    <n v="22.27"/>
    <n v="47.946499999999993"/>
    <n v="22.27"/>
    <n v="25.676499999999994"/>
    <n v="0.53552396942425406"/>
    <n v="2026"/>
    <s v="Q3"/>
    <n v="9"/>
    <s v="Sep"/>
  </r>
  <r>
    <n v="3074"/>
    <d v="2026-09-17T00:00:00"/>
    <x v="2"/>
    <n v="2026"/>
    <n v="9"/>
    <x v="8"/>
    <x v="3"/>
    <x v="8"/>
    <x v="1"/>
    <s v="Business"/>
    <x v="3"/>
    <s v="Portable Camp Stove"/>
    <n v="5"/>
    <n v="82.63"/>
    <n v="0.15"/>
    <n v="38.630000000000003"/>
    <n v="351.17749999999995"/>
    <n v="193.15"/>
    <n v="158.02749999999995"/>
    <n v="0.44999323703824978"/>
    <n v="2026"/>
    <s v="Q3"/>
    <n v="9"/>
    <s v="Sep"/>
  </r>
  <r>
    <n v="259"/>
    <d v="2026-09-18T00:00:00"/>
    <x v="2"/>
    <n v="2026"/>
    <n v="9"/>
    <x v="8"/>
    <x v="3"/>
    <x v="8"/>
    <x v="2"/>
    <s v="Business"/>
    <x v="2"/>
    <s v="Travel Backpack 35L"/>
    <n v="4"/>
    <n v="168.48"/>
    <n v="0.1"/>
    <n v="89.85"/>
    <n v="606.52800000000002"/>
    <n v="359.4"/>
    <n v="247.12800000000004"/>
    <n v="0.4074469768914214"/>
    <n v="2026"/>
    <s v="Q3"/>
    <n v="9"/>
    <s v="Sep"/>
  </r>
  <r>
    <n v="997"/>
    <d v="2026-09-18T00:00:00"/>
    <x v="2"/>
    <n v="2026"/>
    <n v="9"/>
    <x v="8"/>
    <x v="1"/>
    <x v="11"/>
    <x v="3"/>
    <s v="Returning"/>
    <x v="3"/>
    <s v="Compact Sleeping Bag"/>
    <n v="2"/>
    <n v="121.82"/>
    <n v="0"/>
    <n v="61.92"/>
    <n v="243.64"/>
    <n v="123.84"/>
    <n v="119.79999999999998"/>
    <n v="0.49170907896897059"/>
    <n v="2026"/>
    <s v="Q3"/>
    <n v="9"/>
    <s v="Sep"/>
  </r>
  <r>
    <n v="2102"/>
    <d v="2026-09-18T00:00:00"/>
    <x v="2"/>
    <n v="2026"/>
    <n v="9"/>
    <x v="8"/>
    <x v="0"/>
    <x v="15"/>
    <x v="2"/>
    <s v="Returning"/>
    <x v="0"/>
    <s v="Trail Bike Light"/>
    <n v="1"/>
    <n v="50.02"/>
    <n v="0.1"/>
    <n v="22.47"/>
    <n v="45.018000000000001"/>
    <n v="22.47"/>
    <n v="22.548000000000002"/>
    <n v="0.50086632013861121"/>
    <n v="2026"/>
    <s v="Q3"/>
    <n v="9"/>
    <s v="Sep"/>
  </r>
  <r>
    <n v="2452"/>
    <d v="2026-09-18T00:00:00"/>
    <x v="2"/>
    <n v="2026"/>
    <n v="9"/>
    <x v="8"/>
    <x v="2"/>
    <x v="5"/>
    <x v="0"/>
    <s v="New"/>
    <x v="4"/>
    <s v="Training Mat"/>
    <n v="1"/>
    <n v="50.17"/>
    <n v="0.1"/>
    <n v="21.99"/>
    <n v="45.153000000000006"/>
    <n v="21.99"/>
    <n v="23.163000000000007"/>
    <n v="0.51298917015480705"/>
    <n v="2026"/>
    <s v="Q3"/>
    <n v="9"/>
    <s v="Sep"/>
  </r>
  <r>
    <n v="2761"/>
    <d v="2026-09-18T00:00:00"/>
    <x v="2"/>
    <n v="2026"/>
    <n v="9"/>
    <x v="8"/>
    <x v="0"/>
    <x v="15"/>
    <x v="1"/>
    <s v="Business"/>
    <x v="3"/>
    <s v="Compact Sleeping Bag"/>
    <n v="5"/>
    <n v="124.51"/>
    <n v="0.1"/>
    <n v="60.29"/>
    <n v="560.29500000000007"/>
    <n v="301.45"/>
    <n v="258.84500000000008"/>
    <n v="0.46197984990049895"/>
    <n v="2026"/>
    <s v="Q3"/>
    <n v="9"/>
    <s v="Sep"/>
  </r>
  <r>
    <n v="3993"/>
    <d v="2026-09-18T00:00:00"/>
    <x v="2"/>
    <n v="2026"/>
    <n v="9"/>
    <x v="8"/>
    <x v="1"/>
    <x v="12"/>
    <x v="3"/>
    <s v="Returning"/>
    <x v="1"/>
    <s v="Summit Backpack 45L"/>
    <n v="1"/>
    <n v="153.68"/>
    <n v="0.05"/>
    <n v="77.42"/>
    <n v="145.99600000000001"/>
    <n v="77.42"/>
    <n v="68.576000000000008"/>
    <n v="0.46971149894517661"/>
    <n v="2026"/>
    <s v="Q3"/>
    <n v="9"/>
    <s v="Sep"/>
  </r>
  <r>
    <n v="4343"/>
    <d v="2026-09-18T00:00:00"/>
    <x v="2"/>
    <n v="2026"/>
    <n v="9"/>
    <x v="8"/>
    <x v="1"/>
    <x v="12"/>
    <x v="3"/>
    <s v="New"/>
    <x v="3"/>
    <s v="Compact Sleeping Bag"/>
    <n v="2"/>
    <n v="121.37"/>
    <n v="0.05"/>
    <n v="60.13"/>
    <n v="230.60300000000001"/>
    <n v="120.26"/>
    <n v="110.343"/>
    <n v="0.47849767782726155"/>
    <n v="2026"/>
    <s v="Q3"/>
    <n v="9"/>
    <s v="Sep"/>
  </r>
  <r>
    <n v="4429"/>
    <d v="2026-09-18T00:00:00"/>
    <x v="2"/>
    <n v="2026"/>
    <n v="9"/>
    <x v="8"/>
    <x v="0"/>
    <x v="15"/>
    <x v="0"/>
    <s v="Business"/>
    <x v="1"/>
    <s v="Trail Boots"/>
    <n v="2"/>
    <n v="145.1"/>
    <n v="0.1"/>
    <n v="77.62"/>
    <n v="261.18"/>
    <n v="155.24"/>
    <n v="105.94"/>
    <n v="0.40562064476606169"/>
    <n v="2026"/>
    <s v="Q3"/>
    <n v="9"/>
    <s v="Sep"/>
  </r>
  <r>
    <n v="4824"/>
    <d v="2026-09-18T00:00:00"/>
    <x v="2"/>
    <n v="2026"/>
    <n v="9"/>
    <x v="8"/>
    <x v="3"/>
    <x v="8"/>
    <x v="0"/>
    <s v="Returning"/>
    <x v="4"/>
    <s v="Recovery Roller"/>
    <n v="1"/>
    <n v="36.729999999999997"/>
    <n v="0.05"/>
    <n v="14.11"/>
    <n v="34.893499999999996"/>
    <n v="14.11"/>
    <n v="20.783499999999997"/>
    <n v="0.59562669265049362"/>
    <n v="2026"/>
    <s v="Q3"/>
    <n v="9"/>
    <s v="Sep"/>
  </r>
  <r>
    <n v="4881"/>
    <d v="2026-09-18T00:00:00"/>
    <x v="2"/>
    <n v="2026"/>
    <n v="9"/>
    <x v="8"/>
    <x v="2"/>
    <x v="2"/>
    <x v="0"/>
    <s v="Business"/>
    <x v="2"/>
    <s v="Carry-On Duffel"/>
    <n v="4"/>
    <n v="134.15"/>
    <n v="0.05"/>
    <n v="65.58"/>
    <n v="509.77"/>
    <n v="262.32"/>
    <n v="247.45"/>
    <n v="0.48541499107440611"/>
    <n v="2026"/>
    <s v="Q3"/>
    <n v="9"/>
    <s v="Sep"/>
  </r>
  <r>
    <n v="5138"/>
    <d v="2026-09-18T00:00:00"/>
    <x v="2"/>
    <n v="2026"/>
    <n v="9"/>
    <x v="8"/>
    <x v="0"/>
    <x v="0"/>
    <x v="1"/>
    <s v="Business"/>
    <x v="1"/>
    <s v="Hiking Daypack 20L"/>
    <n v="8"/>
    <n v="94.21"/>
    <n v="0.1"/>
    <n v="45.05"/>
    <n v="678.31200000000001"/>
    <n v="360.4"/>
    <n v="317.91200000000003"/>
    <n v="0.46868107891353833"/>
    <n v="2026"/>
    <s v="Q3"/>
    <n v="9"/>
    <s v="Sep"/>
  </r>
  <r>
    <n v="1214"/>
    <d v="2026-09-19T00:00:00"/>
    <x v="2"/>
    <n v="2026"/>
    <n v="9"/>
    <x v="8"/>
    <x v="0"/>
    <x v="15"/>
    <x v="2"/>
    <s v="Returning"/>
    <x v="3"/>
    <s v="Trail Tent 2P"/>
    <n v="1"/>
    <n v="198.29"/>
    <n v="0.05"/>
    <n v="106.24"/>
    <n v="188.37549999999999"/>
    <n v="106.24"/>
    <n v="82.135499999999993"/>
    <n v="0.436020076920831"/>
    <n v="2026"/>
    <s v="Q3"/>
    <n v="9"/>
    <s v="Sep"/>
  </r>
  <r>
    <n v="1346"/>
    <d v="2026-09-19T00:00:00"/>
    <x v="2"/>
    <n v="2026"/>
    <n v="9"/>
    <x v="8"/>
    <x v="1"/>
    <x v="14"/>
    <x v="3"/>
    <s v="Returning"/>
    <x v="2"/>
    <s v="Travel Backpack 35L"/>
    <n v="3"/>
    <n v="166.21"/>
    <n v="0.05"/>
    <n v="85.03"/>
    <n v="473.69849999999997"/>
    <n v="255.09"/>
    <n v="218.60849999999996"/>
    <n v="0.4614929116304991"/>
    <n v="2026"/>
    <s v="Q3"/>
    <n v="9"/>
    <s v="Sep"/>
  </r>
  <r>
    <n v="1361"/>
    <d v="2026-09-19T00:00:00"/>
    <x v="2"/>
    <n v="2026"/>
    <n v="9"/>
    <x v="8"/>
    <x v="1"/>
    <x v="6"/>
    <x v="3"/>
    <s v="New"/>
    <x v="0"/>
    <s v="Compact Repair Kit"/>
    <n v="1"/>
    <n v="40.700000000000003"/>
    <n v="0.05"/>
    <n v="16.43"/>
    <n v="38.664999999999999"/>
    <n v="16.43"/>
    <n v="22.234999999999999"/>
    <n v="0.57506789085736454"/>
    <n v="2026"/>
    <s v="Q3"/>
    <n v="9"/>
    <s v="Sep"/>
  </r>
  <r>
    <n v="2728"/>
    <d v="2026-09-19T00:00:00"/>
    <x v="2"/>
    <n v="2026"/>
    <n v="9"/>
    <x v="8"/>
    <x v="0"/>
    <x v="15"/>
    <x v="0"/>
    <s v="New"/>
    <x v="1"/>
    <s v="Summit Backpack 45L"/>
    <n v="3"/>
    <n v="153.5"/>
    <n v="0"/>
    <n v="80.819999999999993"/>
    <n v="460.5"/>
    <n v="242.45999999999998"/>
    <n v="218.04000000000002"/>
    <n v="0.47348534201954401"/>
    <n v="2026"/>
    <s v="Q3"/>
    <n v="9"/>
    <s v="Sep"/>
  </r>
  <r>
    <n v="2788"/>
    <d v="2026-09-19T00:00:00"/>
    <x v="2"/>
    <n v="2026"/>
    <n v="9"/>
    <x v="8"/>
    <x v="1"/>
    <x v="12"/>
    <x v="3"/>
    <s v="New"/>
    <x v="1"/>
    <s v="Trekking Poles"/>
    <n v="1"/>
    <n v="70.430000000000007"/>
    <n v="0"/>
    <n v="31.51"/>
    <n v="70.430000000000007"/>
    <n v="31.51"/>
    <n v="38.92"/>
    <n v="0.55260542382507449"/>
    <n v="2026"/>
    <s v="Q3"/>
    <n v="9"/>
    <s v="Sep"/>
  </r>
  <r>
    <n v="2932"/>
    <d v="2026-09-19T00:00:00"/>
    <x v="2"/>
    <n v="2026"/>
    <n v="9"/>
    <x v="8"/>
    <x v="0"/>
    <x v="15"/>
    <x v="2"/>
    <s v="Business"/>
    <x v="0"/>
    <s v="Trail Bike Light"/>
    <n v="4"/>
    <n v="49.93"/>
    <n v="0"/>
    <n v="22.99"/>
    <n v="199.72"/>
    <n v="91.96"/>
    <n v="107.76"/>
    <n v="0.53955537752853999"/>
    <n v="2026"/>
    <s v="Q3"/>
    <n v="9"/>
    <s v="Sep"/>
  </r>
  <r>
    <n v="3399"/>
    <d v="2026-09-19T00:00:00"/>
    <x v="2"/>
    <n v="2026"/>
    <n v="9"/>
    <x v="8"/>
    <x v="1"/>
    <x v="12"/>
    <x v="2"/>
    <s v="Returning"/>
    <x v="0"/>
    <s v="Trail Bike Light"/>
    <n v="1"/>
    <n v="50.18"/>
    <n v="0"/>
    <n v="22.92"/>
    <n v="50.18"/>
    <n v="22.92"/>
    <n v="27.259999999999998"/>
    <n v="0.54324432044639293"/>
    <n v="2026"/>
    <s v="Q3"/>
    <n v="9"/>
    <s v="Sep"/>
  </r>
  <r>
    <n v="3588"/>
    <d v="2026-09-19T00:00:00"/>
    <x v="2"/>
    <n v="2026"/>
    <n v="9"/>
    <x v="8"/>
    <x v="3"/>
    <x v="13"/>
    <x v="2"/>
    <s v="New"/>
    <x v="2"/>
    <s v="Travel Backpack 35L"/>
    <n v="2"/>
    <n v="164.01"/>
    <n v="0.15"/>
    <n v="87.14"/>
    <n v="278.81699999999995"/>
    <n v="174.28"/>
    <n v="104.53699999999995"/>
    <n v="0.37493050997607741"/>
    <n v="2026"/>
    <s v="Q3"/>
    <n v="9"/>
    <s v="Sep"/>
  </r>
  <r>
    <n v="3603"/>
    <d v="2026-09-19T00:00:00"/>
    <x v="2"/>
    <n v="2026"/>
    <n v="9"/>
    <x v="8"/>
    <x v="1"/>
    <x v="14"/>
    <x v="3"/>
    <s v="Returning"/>
    <x v="0"/>
    <s v="Commuter Helmet"/>
    <n v="2"/>
    <n v="83.77"/>
    <n v="0"/>
    <n v="43.32"/>
    <n v="167.54"/>
    <n v="86.64"/>
    <n v="80.899999999999991"/>
    <n v="0.4828697624447893"/>
    <n v="2026"/>
    <s v="Q3"/>
    <n v="9"/>
    <s v="Sep"/>
  </r>
  <r>
    <n v="3845"/>
    <d v="2026-09-19T00:00:00"/>
    <x v="2"/>
    <n v="2026"/>
    <n v="9"/>
    <x v="8"/>
    <x v="3"/>
    <x v="8"/>
    <x v="0"/>
    <s v="New"/>
    <x v="3"/>
    <s v="Portable Camp Stove"/>
    <n v="1"/>
    <n v="81.84"/>
    <n v="0"/>
    <n v="38.5"/>
    <n v="81.84"/>
    <n v="38.5"/>
    <n v="43.34"/>
    <n v="0.52956989247311825"/>
    <n v="2026"/>
    <s v="Q3"/>
    <n v="9"/>
    <s v="Sep"/>
  </r>
  <r>
    <n v="4191"/>
    <d v="2026-09-19T00:00:00"/>
    <x v="2"/>
    <n v="2026"/>
    <n v="9"/>
    <x v="8"/>
    <x v="2"/>
    <x v="5"/>
    <x v="3"/>
    <s v="Returning"/>
    <x v="4"/>
    <s v="Resistance Band Set"/>
    <n v="1"/>
    <n v="40.32"/>
    <n v="0.15"/>
    <n v="14.39"/>
    <n v="34.271999999999998"/>
    <n v="14.39"/>
    <n v="19.881999999999998"/>
    <n v="0.58012371615312786"/>
    <n v="2026"/>
    <s v="Q3"/>
    <n v="9"/>
    <s v="Sep"/>
  </r>
  <r>
    <n v="4269"/>
    <d v="2026-09-19T00:00:00"/>
    <x v="2"/>
    <n v="2026"/>
    <n v="9"/>
    <x v="8"/>
    <x v="2"/>
    <x v="16"/>
    <x v="1"/>
    <s v="Business"/>
    <x v="1"/>
    <s v="Summit Backpack 45L"/>
    <n v="4"/>
    <n v="155.84"/>
    <n v="0.05"/>
    <n v="80.790000000000006"/>
    <n v="592.19200000000001"/>
    <n v="323.16000000000003"/>
    <n v="269.03199999999998"/>
    <n v="0.45429860585755966"/>
    <n v="2026"/>
    <s v="Q3"/>
    <n v="9"/>
    <s v="Sep"/>
  </r>
  <r>
    <n v="5"/>
    <d v="2026-09-20T00:00:00"/>
    <x v="2"/>
    <n v="2026"/>
    <n v="9"/>
    <x v="8"/>
    <x v="1"/>
    <x v="6"/>
    <x v="0"/>
    <s v="Business"/>
    <x v="4"/>
    <s v="Training Mat"/>
    <n v="1"/>
    <n v="51.83"/>
    <n v="0"/>
    <n v="21.9"/>
    <n v="51.83"/>
    <n v="21.9"/>
    <n v="29.93"/>
    <n v="0.57746478873239437"/>
    <n v="2026"/>
    <s v="Q3"/>
    <n v="9"/>
    <s v="Sep"/>
  </r>
  <r>
    <n v="210"/>
    <d v="2026-09-20T00:00:00"/>
    <x v="2"/>
    <n v="2026"/>
    <n v="9"/>
    <x v="8"/>
    <x v="2"/>
    <x v="3"/>
    <x v="2"/>
    <s v="Returning"/>
    <x v="3"/>
    <s v="Trail Tent 2P"/>
    <n v="1"/>
    <n v="190.77"/>
    <n v="0.05"/>
    <n v="104.69"/>
    <n v="181.23150000000001"/>
    <n v="104.69"/>
    <n v="76.541500000000013"/>
    <n v="0.42234103894742364"/>
    <n v="2026"/>
    <s v="Q3"/>
    <n v="9"/>
    <s v="Sep"/>
  </r>
  <r>
    <n v="462"/>
    <d v="2026-09-20T00:00:00"/>
    <x v="2"/>
    <n v="2026"/>
    <n v="9"/>
    <x v="8"/>
    <x v="1"/>
    <x v="12"/>
    <x v="2"/>
    <s v="New"/>
    <x v="0"/>
    <s v="Compact Repair Kit"/>
    <n v="2"/>
    <n v="40.049999999999997"/>
    <n v="0.05"/>
    <n v="16.97"/>
    <n v="76.094999999999985"/>
    <n v="33.94"/>
    <n v="42.154999999999987"/>
    <n v="0.55397857940731976"/>
    <n v="2026"/>
    <s v="Q3"/>
    <n v="9"/>
    <s v="Sep"/>
  </r>
  <r>
    <n v="725"/>
    <d v="2026-09-20T00:00:00"/>
    <x v="2"/>
    <n v="2026"/>
    <n v="9"/>
    <x v="8"/>
    <x v="1"/>
    <x v="12"/>
    <x v="0"/>
    <s v="New"/>
    <x v="0"/>
    <s v="Commuter Helmet"/>
    <n v="1"/>
    <n v="82.08"/>
    <n v="0.05"/>
    <n v="43.18"/>
    <n v="77.975999999999999"/>
    <n v="43.18"/>
    <n v="34.795999999999999"/>
    <n v="0.44623986867754178"/>
    <n v="2026"/>
    <s v="Q3"/>
    <n v="9"/>
    <s v="Sep"/>
  </r>
  <r>
    <n v="918"/>
    <d v="2026-09-20T00:00:00"/>
    <x v="2"/>
    <n v="2026"/>
    <n v="9"/>
    <x v="8"/>
    <x v="0"/>
    <x v="15"/>
    <x v="0"/>
    <s v="Returning"/>
    <x v="0"/>
    <s v="Trail Bike Light"/>
    <n v="1"/>
    <n v="50.3"/>
    <n v="0.05"/>
    <n v="22.14"/>
    <n v="47.784999999999997"/>
    <n v="22.14"/>
    <n v="25.644999999999996"/>
    <n v="0.53667468870984614"/>
    <n v="2026"/>
    <s v="Q3"/>
    <n v="9"/>
    <s v="Sep"/>
  </r>
  <r>
    <n v="1442"/>
    <d v="2026-09-20T00:00:00"/>
    <x v="2"/>
    <n v="2026"/>
    <n v="9"/>
    <x v="8"/>
    <x v="2"/>
    <x v="16"/>
    <x v="0"/>
    <s v="New"/>
    <x v="2"/>
    <s v="Packing Cube Set"/>
    <n v="1"/>
    <n v="47.68"/>
    <n v="0.1"/>
    <n v="18.03"/>
    <n v="42.911999999999999"/>
    <n v="18.03"/>
    <n v="24.881999999999998"/>
    <n v="0.57983780760626391"/>
    <n v="2026"/>
    <s v="Q3"/>
    <n v="9"/>
    <s v="Sep"/>
  </r>
  <r>
    <n v="4290"/>
    <d v="2026-09-20T00:00:00"/>
    <x v="2"/>
    <n v="2026"/>
    <n v="9"/>
    <x v="8"/>
    <x v="2"/>
    <x v="2"/>
    <x v="2"/>
    <s v="Returning"/>
    <x v="0"/>
    <s v="Trail Bike Light"/>
    <n v="2"/>
    <n v="51.48"/>
    <n v="0.05"/>
    <n v="22.38"/>
    <n v="97.811999999999983"/>
    <n v="44.76"/>
    <n v="53.051999999999985"/>
    <n v="0.54238743712427917"/>
    <n v="2026"/>
    <s v="Q3"/>
    <n v="9"/>
    <s v="Sep"/>
  </r>
  <r>
    <n v="4666"/>
    <d v="2026-09-20T00:00:00"/>
    <x v="2"/>
    <n v="2026"/>
    <n v="9"/>
    <x v="8"/>
    <x v="2"/>
    <x v="3"/>
    <x v="0"/>
    <s v="Business"/>
    <x v="4"/>
    <s v="Weighted Vest"/>
    <n v="2"/>
    <n v="123.73"/>
    <n v="0"/>
    <n v="68.459999999999994"/>
    <n v="247.46"/>
    <n v="136.91999999999999"/>
    <n v="110.54000000000002"/>
    <n v="0.44669845631617239"/>
    <n v="2026"/>
    <s v="Q3"/>
    <n v="9"/>
    <s v="Sep"/>
  </r>
  <r>
    <n v="234"/>
    <d v="2026-09-21T00:00:00"/>
    <x v="2"/>
    <n v="2026"/>
    <n v="9"/>
    <x v="8"/>
    <x v="2"/>
    <x v="5"/>
    <x v="0"/>
    <s v="Business"/>
    <x v="1"/>
    <s v="Trail Boots"/>
    <n v="2"/>
    <n v="146.81"/>
    <n v="0"/>
    <n v="79.72"/>
    <n v="293.62"/>
    <n v="159.44"/>
    <n v="134.18"/>
    <n v="0.45698521899053202"/>
    <n v="2026"/>
    <s v="Q3"/>
    <n v="9"/>
    <s v="Sep"/>
  </r>
  <r>
    <n v="802"/>
    <d v="2026-09-21T00:00:00"/>
    <x v="2"/>
    <n v="2026"/>
    <n v="9"/>
    <x v="8"/>
    <x v="1"/>
    <x v="12"/>
    <x v="2"/>
    <s v="Returning"/>
    <x v="2"/>
    <s v="Travel Backpack 35L"/>
    <n v="2"/>
    <n v="167.16"/>
    <n v="0"/>
    <n v="88.51"/>
    <n v="334.32"/>
    <n v="177.02"/>
    <n v="157.29999999999998"/>
    <n v="0.4705072983967456"/>
    <n v="2026"/>
    <s v="Q3"/>
    <n v="9"/>
    <s v="Sep"/>
  </r>
  <r>
    <n v="1942"/>
    <d v="2026-09-21T00:00:00"/>
    <x v="2"/>
    <n v="2026"/>
    <n v="9"/>
    <x v="8"/>
    <x v="2"/>
    <x v="2"/>
    <x v="0"/>
    <s v="New"/>
    <x v="0"/>
    <s v="Commuter Helmet"/>
    <n v="1"/>
    <n v="83.69"/>
    <n v="0"/>
    <n v="42.76"/>
    <n v="83.69"/>
    <n v="42.76"/>
    <n v="40.93"/>
    <n v="0.48906679412116144"/>
    <n v="2026"/>
    <s v="Q3"/>
    <n v="9"/>
    <s v="Sep"/>
  </r>
  <r>
    <n v="2200"/>
    <d v="2026-09-21T00:00:00"/>
    <x v="2"/>
    <n v="2026"/>
    <n v="9"/>
    <x v="8"/>
    <x v="0"/>
    <x v="0"/>
    <x v="0"/>
    <s v="New"/>
    <x v="0"/>
    <s v="Compact Repair Kit"/>
    <n v="1"/>
    <n v="40.4"/>
    <n v="0.15"/>
    <n v="16.47"/>
    <n v="34.339999999999996"/>
    <n v="16.47"/>
    <n v="17.869999999999997"/>
    <n v="0.52038439138031445"/>
    <n v="2026"/>
    <s v="Q3"/>
    <n v="9"/>
    <s v="Sep"/>
  </r>
  <r>
    <n v="2236"/>
    <d v="2026-09-21T00:00:00"/>
    <x v="2"/>
    <n v="2026"/>
    <n v="9"/>
    <x v="8"/>
    <x v="1"/>
    <x v="11"/>
    <x v="0"/>
    <s v="Returning"/>
    <x v="1"/>
    <s v="Trail Boots"/>
    <n v="3"/>
    <n v="143.31"/>
    <n v="0"/>
    <n v="81.36"/>
    <n v="429.93"/>
    <n v="244.07999999999998"/>
    <n v="185.85000000000002"/>
    <n v="0.43227967343521045"/>
    <n v="2026"/>
    <s v="Q3"/>
    <n v="9"/>
    <s v="Sep"/>
  </r>
  <r>
    <n v="4041"/>
    <d v="2026-09-21T00:00:00"/>
    <x v="2"/>
    <n v="2026"/>
    <n v="9"/>
    <x v="8"/>
    <x v="1"/>
    <x v="11"/>
    <x v="1"/>
    <s v="Returning"/>
    <x v="4"/>
    <s v="Training Mat"/>
    <n v="15"/>
    <n v="51.1"/>
    <n v="0.1"/>
    <n v="21.9"/>
    <n v="689.85"/>
    <n v="328.5"/>
    <n v="361.35"/>
    <n v="0.52380952380952384"/>
    <n v="2026"/>
    <s v="Q3"/>
    <n v="9"/>
    <s v="Sep"/>
  </r>
  <r>
    <n v="4435"/>
    <d v="2026-09-21T00:00:00"/>
    <x v="2"/>
    <n v="2026"/>
    <n v="9"/>
    <x v="8"/>
    <x v="3"/>
    <x v="13"/>
    <x v="3"/>
    <s v="New"/>
    <x v="1"/>
    <s v="Trail Boots"/>
    <n v="1"/>
    <n v="146.33000000000001"/>
    <n v="0"/>
    <n v="80.05"/>
    <n v="146.33000000000001"/>
    <n v="80.05"/>
    <n v="66.280000000000015"/>
    <n v="0.45294881432378875"/>
    <n v="2026"/>
    <s v="Q3"/>
    <n v="9"/>
    <s v="Sep"/>
  </r>
  <r>
    <n v="305"/>
    <d v="2026-09-22T00:00:00"/>
    <x v="2"/>
    <n v="2026"/>
    <n v="9"/>
    <x v="8"/>
    <x v="3"/>
    <x v="8"/>
    <x v="0"/>
    <s v="Returning"/>
    <x v="2"/>
    <s v="Carry-On Duffel"/>
    <n v="1"/>
    <n v="130.69999999999999"/>
    <n v="0.05"/>
    <n v="68.23"/>
    <n v="124.16499999999998"/>
    <n v="68.23"/>
    <n v="55.934999999999974"/>
    <n v="0.45048926831232622"/>
    <n v="2026"/>
    <s v="Q3"/>
    <n v="9"/>
    <s v="Sep"/>
  </r>
  <r>
    <n v="808"/>
    <d v="2026-09-22T00:00:00"/>
    <x v="2"/>
    <n v="2026"/>
    <n v="9"/>
    <x v="8"/>
    <x v="1"/>
    <x v="12"/>
    <x v="1"/>
    <s v="Business"/>
    <x v="4"/>
    <s v="Resistance Band Set"/>
    <n v="8"/>
    <n v="39.630000000000003"/>
    <n v="0.15"/>
    <n v="14.61"/>
    <n v="269.48400000000004"/>
    <n v="116.88"/>
    <n v="152.60400000000004"/>
    <n v="0.56628222825844954"/>
    <n v="2026"/>
    <s v="Q3"/>
    <n v="9"/>
    <s v="Sep"/>
  </r>
  <r>
    <n v="1029"/>
    <d v="2026-09-22T00:00:00"/>
    <x v="2"/>
    <n v="2026"/>
    <n v="9"/>
    <x v="8"/>
    <x v="1"/>
    <x v="6"/>
    <x v="0"/>
    <s v="Returning"/>
    <x v="2"/>
    <s v="Carry-On Duffel"/>
    <n v="1"/>
    <n v="132.36000000000001"/>
    <n v="0.05"/>
    <n v="66.63"/>
    <n v="125.742"/>
    <n v="66.63"/>
    <n v="59.112000000000009"/>
    <n v="0.47010545402490822"/>
    <n v="2026"/>
    <s v="Q3"/>
    <n v="9"/>
    <s v="Sep"/>
  </r>
  <r>
    <n v="1721"/>
    <d v="2026-09-22T00:00:00"/>
    <x v="2"/>
    <n v="2026"/>
    <n v="9"/>
    <x v="8"/>
    <x v="3"/>
    <x v="7"/>
    <x v="0"/>
    <s v="Business"/>
    <x v="1"/>
    <s v="Summit Backpack 45L"/>
    <n v="1"/>
    <n v="156.81"/>
    <n v="0"/>
    <n v="78.2"/>
    <n v="156.81"/>
    <n v="78.2"/>
    <n v="78.61"/>
    <n v="0.50130731458452904"/>
    <n v="2026"/>
    <s v="Q3"/>
    <n v="9"/>
    <s v="Sep"/>
  </r>
  <r>
    <n v="2425"/>
    <d v="2026-09-22T00:00:00"/>
    <x v="2"/>
    <n v="2026"/>
    <n v="9"/>
    <x v="8"/>
    <x v="3"/>
    <x v="8"/>
    <x v="3"/>
    <s v="New"/>
    <x v="2"/>
    <s v="Carry-On Duffel"/>
    <n v="3"/>
    <n v="134.52000000000001"/>
    <n v="0.05"/>
    <n v="65.19"/>
    <n v="383.38200000000006"/>
    <n v="195.57"/>
    <n v="187.81200000000007"/>
    <n v="0.48988215409174152"/>
    <n v="2026"/>
    <s v="Q3"/>
    <n v="9"/>
    <s v="Sep"/>
  </r>
  <r>
    <n v="3322"/>
    <d v="2026-09-22T00:00:00"/>
    <x v="2"/>
    <n v="2026"/>
    <n v="9"/>
    <x v="8"/>
    <x v="3"/>
    <x v="8"/>
    <x v="0"/>
    <s v="Returning"/>
    <x v="3"/>
    <s v="Compact Sleeping Bag"/>
    <n v="1"/>
    <n v="124.51"/>
    <n v="0"/>
    <n v="59.97"/>
    <n v="124.51"/>
    <n v="59.97"/>
    <n v="64.540000000000006"/>
    <n v="0.51835193960324477"/>
    <n v="2026"/>
    <s v="Q3"/>
    <n v="9"/>
    <s v="Sep"/>
  </r>
  <r>
    <n v="3821"/>
    <d v="2026-09-22T00:00:00"/>
    <x v="2"/>
    <n v="2026"/>
    <n v="9"/>
    <x v="8"/>
    <x v="2"/>
    <x v="3"/>
    <x v="0"/>
    <s v="Returning"/>
    <x v="1"/>
    <s v="Trail Boots"/>
    <n v="1"/>
    <n v="141"/>
    <n v="0"/>
    <n v="79.010000000000005"/>
    <n v="141"/>
    <n v="79.010000000000005"/>
    <n v="61.989999999999995"/>
    <n v="0.43964539007092196"/>
    <n v="2026"/>
    <s v="Q3"/>
    <n v="9"/>
    <s v="Sep"/>
  </r>
  <r>
    <n v="3899"/>
    <d v="2026-09-22T00:00:00"/>
    <x v="2"/>
    <n v="2026"/>
    <n v="9"/>
    <x v="8"/>
    <x v="3"/>
    <x v="4"/>
    <x v="1"/>
    <s v="Returning"/>
    <x v="3"/>
    <s v="Compact Sleeping Bag"/>
    <n v="6"/>
    <n v="121.7"/>
    <n v="0.15"/>
    <n v="61.26"/>
    <n v="620.67000000000007"/>
    <n v="367.56"/>
    <n v="253.11000000000007"/>
    <n v="0.40780124703948967"/>
    <n v="2026"/>
    <s v="Q3"/>
    <n v="9"/>
    <s v="Sep"/>
  </r>
  <r>
    <n v="4807"/>
    <d v="2026-09-22T00:00:00"/>
    <x v="2"/>
    <n v="2026"/>
    <n v="9"/>
    <x v="8"/>
    <x v="3"/>
    <x v="7"/>
    <x v="1"/>
    <s v="Business"/>
    <x v="0"/>
    <s v="Cycling Pack 12L"/>
    <n v="4"/>
    <n v="103.86"/>
    <n v="0.1"/>
    <n v="50.12"/>
    <n v="373.89600000000002"/>
    <n v="200.48"/>
    <n v="173.41600000000003"/>
    <n v="0.46380811776536796"/>
    <n v="2026"/>
    <s v="Q3"/>
    <n v="9"/>
    <s v="Sep"/>
  </r>
  <r>
    <n v="30"/>
    <d v="2026-09-23T00:00:00"/>
    <x v="2"/>
    <n v="2026"/>
    <n v="9"/>
    <x v="8"/>
    <x v="2"/>
    <x v="5"/>
    <x v="3"/>
    <s v="Returning"/>
    <x v="1"/>
    <s v="Hiking Daypack 20L"/>
    <n v="2"/>
    <n v="93.82"/>
    <n v="0.05"/>
    <n v="45.57"/>
    <n v="178.25799999999998"/>
    <n v="91.14"/>
    <n v="87.117999999999981"/>
    <n v="0.48871859888476249"/>
    <n v="2026"/>
    <s v="Q3"/>
    <n v="9"/>
    <s v="Sep"/>
  </r>
  <r>
    <n v="3027"/>
    <d v="2026-09-23T00:00:00"/>
    <x v="2"/>
    <n v="2026"/>
    <n v="9"/>
    <x v="8"/>
    <x v="3"/>
    <x v="8"/>
    <x v="1"/>
    <s v="Business"/>
    <x v="1"/>
    <s v="Summit Backpack 45L"/>
    <n v="8"/>
    <n v="155.13999999999999"/>
    <n v="0.1"/>
    <n v="76.87"/>
    <n v="1117.008"/>
    <n v="614.96"/>
    <n v="502.048"/>
    <n v="0.44945783736553363"/>
    <n v="2026"/>
    <s v="Q3"/>
    <n v="9"/>
    <s v="Sep"/>
  </r>
  <r>
    <n v="3690"/>
    <d v="2026-09-23T00:00:00"/>
    <x v="2"/>
    <n v="2026"/>
    <n v="9"/>
    <x v="8"/>
    <x v="3"/>
    <x v="8"/>
    <x v="0"/>
    <s v="Returning"/>
    <x v="1"/>
    <s v="Hiking Daypack 20L"/>
    <n v="3"/>
    <n v="92.14"/>
    <n v="0.05"/>
    <n v="45.25"/>
    <n v="262.59899999999999"/>
    <n v="135.75"/>
    <n v="126.84899999999999"/>
    <n v="0.48305210606285626"/>
    <n v="2026"/>
    <s v="Q3"/>
    <n v="9"/>
    <s v="Sep"/>
  </r>
  <r>
    <n v="600"/>
    <d v="2026-09-24T00:00:00"/>
    <x v="2"/>
    <n v="2026"/>
    <n v="9"/>
    <x v="8"/>
    <x v="1"/>
    <x v="12"/>
    <x v="2"/>
    <s v="Returning"/>
    <x v="0"/>
    <s v="Compact Repair Kit"/>
    <n v="6"/>
    <n v="39.880000000000003"/>
    <n v="0.05"/>
    <n v="16.79"/>
    <n v="227.31600000000003"/>
    <n v="100.74"/>
    <n v="126.57600000000004"/>
    <n v="0.5568283798764716"/>
    <n v="2026"/>
    <s v="Q3"/>
    <n v="9"/>
    <s v="Sep"/>
  </r>
  <r>
    <n v="1931"/>
    <d v="2026-09-24T00:00:00"/>
    <x v="2"/>
    <n v="2026"/>
    <n v="9"/>
    <x v="8"/>
    <x v="2"/>
    <x v="16"/>
    <x v="0"/>
    <s v="Returning"/>
    <x v="2"/>
    <s v="Insulated Bottle"/>
    <n v="4"/>
    <n v="35.700000000000003"/>
    <n v="0"/>
    <n v="13.91"/>
    <n v="142.80000000000001"/>
    <n v="55.64"/>
    <n v="87.160000000000011"/>
    <n v="0.61036414565826336"/>
    <n v="2026"/>
    <s v="Q3"/>
    <n v="9"/>
    <s v="Sep"/>
  </r>
  <r>
    <n v="2124"/>
    <d v="2026-09-24T00:00:00"/>
    <x v="2"/>
    <n v="2026"/>
    <n v="9"/>
    <x v="8"/>
    <x v="3"/>
    <x v="8"/>
    <x v="2"/>
    <s v="New"/>
    <x v="0"/>
    <s v="Cycling Pack 12L"/>
    <n v="6"/>
    <n v="104.16"/>
    <n v="0"/>
    <n v="51.76"/>
    <n v="624.96"/>
    <n v="310.56"/>
    <n v="314.40000000000003"/>
    <n v="0.50307219662058378"/>
    <n v="2026"/>
    <s v="Q3"/>
    <n v="9"/>
    <s v="Sep"/>
  </r>
  <r>
    <n v="2789"/>
    <d v="2026-09-24T00:00:00"/>
    <x v="2"/>
    <n v="2026"/>
    <n v="9"/>
    <x v="8"/>
    <x v="2"/>
    <x v="16"/>
    <x v="0"/>
    <s v="New"/>
    <x v="1"/>
    <s v="Trail Boots"/>
    <n v="5"/>
    <n v="147.21"/>
    <n v="0.05"/>
    <n v="79.14"/>
    <n v="699.24750000000006"/>
    <n v="395.7"/>
    <n v="303.54750000000007"/>
    <n v="0.43410594961011667"/>
    <n v="2026"/>
    <s v="Q3"/>
    <n v="9"/>
    <s v="Sep"/>
  </r>
  <r>
    <n v="2921"/>
    <d v="2026-09-24T00:00:00"/>
    <x v="2"/>
    <n v="2026"/>
    <n v="9"/>
    <x v="8"/>
    <x v="0"/>
    <x v="0"/>
    <x v="0"/>
    <s v="New"/>
    <x v="3"/>
    <s v="Trail Tent 2P"/>
    <n v="3"/>
    <n v="195.68"/>
    <n v="0.05"/>
    <n v="102.16"/>
    <n v="557.68799999999999"/>
    <n v="306.48"/>
    <n v="251.20799999999997"/>
    <n v="0.45044541033696256"/>
    <n v="2026"/>
    <s v="Q3"/>
    <n v="9"/>
    <s v="Sep"/>
  </r>
  <r>
    <n v="3108"/>
    <d v="2026-09-24T00:00:00"/>
    <x v="2"/>
    <n v="2026"/>
    <n v="9"/>
    <x v="8"/>
    <x v="1"/>
    <x v="11"/>
    <x v="1"/>
    <s v="Business"/>
    <x v="1"/>
    <s v="Hiking Daypack 20L"/>
    <n v="5"/>
    <n v="90.05"/>
    <n v="0.15"/>
    <n v="44.12"/>
    <n v="382.71249999999998"/>
    <n v="220.6"/>
    <n v="162.11249999999998"/>
    <n v="0.42358820263252439"/>
    <n v="2026"/>
    <s v="Q3"/>
    <n v="9"/>
    <s v="Sep"/>
  </r>
  <r>
    <n v="3226"/>
    <d v="2026-09-24T00:00:00"/>
    <x v="2"/>
    <n v="2026"/>
    <n v="9"/>
    <x v="8"/>
    <x v="3"/>
    <x v="13"/>
    <x v="3"/>
    <s v="Returning"/>
    <x v="3"/>
    <s v="Alpine Tent 4P"/>
    <n v="1"/>
    <n v="345.48"/>
    <n v="0"/>
    <n v="196.31"/>
    <n v="345.48"/>
    <n v="196.31"/>
    <n v="149.17000000000002"/>
    <n v="0.43177607965728843"/>
    <n v="2026"/>
    <s v="Q3"/>
    <n v="9"/>
    <s v="Sep"/>
  </r>
  <r>
    <n v="3286"/>
    <d v="2026-09-24T00:00:00"/>
    <x v="2"/>
    <n v="2026"/>
    <n v="9"/>
    <x v="8"/>
    <x v="3"/>
    <x v="4"/>
    <x v="0"/>
    <s v="New"/>
    <x v="2"/>
    <s v="Packing Cube Set"/>
    <n v="1"/>
    <n v="46.23"/>
    <n v="0.1"/>
    <n v="18.34"/>
    <n v="41.606999999999999"/>
    <n v="18.34"/>
    <n v="23.266999999999999"/>
    <n v="0.55920878698295962"/>
    <n v="2026"/>
    <s v="Q3"/>
    <n v="9"/>
    <s v="Sep"/>
  </r>
  <r>
    <n v="4510"/>
    <d v="2026-09-24T00:00:00"/>
    <x v="2"/>
    <n v="2026"/>
    <n v="9"/>
    <x v="8"/>
    <x v="0"/>
    <x v="0"/>
    <x v="3"/>
    <s v="Returning"/>
    <x v="3"/>
    <s v="Portable Camp Stove"/>
    <n v="3"/>
    <n v="82.38"/>
    <n v="0.15"/>
    <n v="39.020000000000003"/>
    <n v="210.06899999999999"/>
    <n v="117.06"/>
    <n v="93.008999999999986"/>
    <n v="0.44275452351370259"/>
    <n v="2026"/>
    <s v="Q3"/>
    <n v="9"/>
    <s v="Sep"/>
  </r>
  <r>
    <n v="2069"/>
    <d v="2026-09-25T00:00:00"/>
    <x v="2"/>
    <n v="2026"/>
    <n v="9"/>
    <x v="8"/>
    <x v="3"/>
    <x v="7"/>
    <x v="0"/>
    <s v="New"/>
    <x v="3"/>
    <s v="Alpine Tent 4P"/>
    <n v="1"/>
    <n v="344.79"/>
    <n v="0"/>
    <n v="189.63"/>
    <n v="344.79"/>
    <n v="189.63"/>
    <n v="155.16000000000003"/>
    <n v="0.45001305142260511"/>
    <n v="2026"/>
    <s v="Q3"/>
    <n v="9"/>
    <s v="Sep"/>
  </r>
  <r>
    <n v="95"/>
    <d v="2026-09-26T00:00:00"/>
    <x v="2"/>
    <n v="2026"/>
    <n v="9"/>
    <x v="8"/>
    <x v="0"/>
    <x v="0"/>
    <x v="3"/>
    <s v="Returning"/>
    <x v="1"/>
    <s v="Trekking Poles"/>
    <n v="1"/>
    <n v="73.06"/>
    <n v="0.05"/>
    <n v="31.42"/>
    <n v="69.406999999999996"/>
    <n v="31.42"/>
    <n v="37.986999999999995"/>
    <n v="0.54730790842422228"/>
    <n v="2026"/>
    <s v="Q3"/>
    <n v="9"/>
    <s v="Sep"/>
  </r>
  <r>
    <n v="160"/>
    <d v="2026-09-26T00:00:00"/>
    <x v="2"/>
    <n v="2026"/>
    <n v="9"/>
    <x v="8"/>
    <x v="3"/>
    <x v="8"/>
    <x v="0"/>
    <s v="Returning"/>
    <x v="3"/>
    <s v="Portable Camp Stove"/>
    <n v="1"/>
    <n v="81.58"/>
    <n v="0.1"/>
    <n v="38.89"/>
    <n v="73.421999999999997"/>
    <n v="38.89"/>
    <n v="34.531999999999996"/>
    <n v="0.47032224673803491"/>
    <n v="2026"/>
    <s v="Q3"/>
    <n v="9"/>
    <s v="Sep"/>
  </r>
  <r>
    <n v="407"/>
    <d v="2026-09-26T00:00:00"/>
    <x v="2"/>
    <n v="2026"/>
    <n v="9"/>
    <x v="8"/>
    <x v="1"/>
    <x v="12"/>
    <x v="1"/>
    <s v="Returning"/>
    <x v="4"/>
    <s v="Training Mat"/>
    <n v="6"/>
    <n v="49.87"/>
    <n v="0.1"/>
    <n v="21.75"/>
    <n v="269.298"/>
    <n v="130.5"/>
    <n v="138.798"/>
    <n v="0.51540672414945521"/>
    <n v="2026"/>
    <s v="Q3"/>
    <n v="9"/>
    <s v="Sep"/>
  </r>
  <r>
    <n v="1395"/>
    <d v="2026-09-26T00:00:00"/>
    <x v="2"/>
    <n v="2026"/>
    <n v="9"/>
    <x v="8"/>
    <x v="2"/>
    <x v="3"/>
    <x v="0"/>
    <s v="New"/>
    <x v="0"/>
    <s v="Compact Repair Kit"/>
    <n v="2"/>
    <n v="39.81"/>
    <n v="0.05"/>
    <n v="16.87"/>
    <n v="75.638999999999996"/>
    <n v="33.74"/>
    <n v="41.898999999999994"/>
    <n v="0.55393381721069812"/>
    <n v="2026"/>
    <s v="Q3"/>
    <n v="9"/>
    <s v="Sep"/>
  </r>
  <r>
    <n v="2085"/>
    <d v="2026-09-26T00:00:00"/>
    <x v="2"/>
    <n v="2026"/>
    <n v="9"/>
    <x v="8"/>
    <x v="2"/>
    <x v="2"/>
    <x v="0"/>
    <s v="Returning"/>
    <x v="3"/>
    <s v="Trail Tent 2P"/>
    <n v="3"/>
    <n v="191.46"/>
    <n v="0"/>
    <n v="104.06"/>
    <n v="574.38"/>
    <n v="312.18"/>
    <n v="262.2"/>
    <n v="0.45649221769560222"/>
    <n v="2026"/>
    <s v="Q3"/>
    <n v="9"/>
    <s v="Sep"/>
  </r>
  <r>
    <n v="3124"/>
    <d v="2026-09-26T00:00:00"/>
    <x v="2"/>
    <n v="2026"/>
    <n v="9"/>
    <x v="8"/>
    <x v="2"/>
    <x v="5"/>
    <x v="0"/>
    <s v="Returning"/>
    <x v="2"/>
    <s v="Packing Cube Set"/>
    <n v="3"/>
    <n v="46.48"/>
    <n v="0.05"/>
    <n v="18.82"/>
    <n v="132.46799999999999"/>
    <n v="56.46"/>
    <n v="76.007999999999981"/>
    <n v="0.57378385723344494"/>
    <n v="2026"/>
    <s v="Q3"/>
    <n v="9"/>
    <s v="Sep"/>
  </r>
  <r>
    <n v="3216"/>
    <d v="2026-09-26T00:00:00"/>
    <x v="2"/>
    <n v="2026"/>
    <n v="9"/>
    <x v="8"/>
    <x v="1"/>
    <x v="12"/>
    <x v="2"/>
    <s v="Returning"/>
    <x v="2"/>
    <s v="Insulated Bottle"/>
    <n v="2"/>
    <n v="35.44"/>
    <n v="0.1"/>
    <n v="13.2"/>
    <n v="63.791999999999994"/>
    <n v="26.4"/>
    <n v="37.391999999999996"/>
    <n v="0.58615500376222718"/>
    <n v="2026"/>
    <s v="Q3"/>
    <n v="9"/>
    <s v="Sep"/>
  </r>
  <r>
    <n v="3743"/>
    <d v="2026-09-26T00:00:00"/>
    <x v="2"/>
    <n v="2026"/>
    <n v="9"/>
    <x v="8"/>
    <x v="2"/>
    <x v="2"/>
    <x v="0"/>
    <s v="New"/>
    <x v="4"/>
    <s v="Recovery Roller"/>
    <n v="4"/>
    <n v="36.159999999999997"/>
    <n v="0.05"/>
    <n v="13.68"/>
    <n v="137.40799999999999"/>
    <n v="54.72"/>
    <n v="82.687999999999988"/>
    <n v="0.60176991150442471"/>
    <n v="2026"/>
    <s v="Q3"/>
    <n v="9"/>
    <s v="Sep"/>
  </r>
  <r>
    <n v="3788"/>
    <d v="2026-09-26T00:00:00"/>
    <x v="2"/>
    <n v="2026"/>
    <n v="9"/>
    <x v="8"/>
    <x v="3"/>
    <x v="8"/>
    <x v="0"/>
    <s v="Returning"/>
    <x v="4"/>
    <s v="Recovery Roller"/>
    <n v="2"/>
    <n v="35.93"/>
    <n v="0"/>
    <n v="13.91"/>
    <n v="71.86"/>
    <n v="27.82"/>
    <n v="44.04"/>
    <n v="0.6128583356526579"/>
    <n v="2026"/>
    <s v="Q3"/>
    <n v="9"/>
    <s v="Sep"/>
  </r>
  <r>
    <n v="4883"/>
    <d v="2026-09-26T00:00:00"/>
    <x v="2"/>
    <n v="2026"/>
    <n v="9"/>
    <x v="8"/>
    <x v="3"/>
    <x v="8"/>
    <x v="0"/>
    <s v="Business"/>
    <x v="3"/>
    <s v="Trail Tent 2P"/>
    <n v="1"/>
    <n v="199.7"/>
    <n v="0"/>
    <n v="103.77"/>
    <n v="199.7"/>
    <n v="103.77"/>
    <n v="95.929999999999993"/>
    <n v="0.4803705558337506"/>
    <n v="2026"/>
    <s v="Q3"/>
    <n v="9"/>
    <s v="Sep"/>
  </r>
  <r>
    <n v="1577"/>
    <d v="2026-09-27T00:00:00"/>
    <x v="2"/>
    <n v="2026"/>
    <n v="9"/>
    <x v="8"/>
    <x v="3"/>
    <x v="4"/>
    <x v="0"/>
    <s v="New"/>
    <x v="1"/>
    <s v="Summit Backpack 45L"/>
    <n v="4"/>
    <n v="154.28"/>
    <n v="0.05"/>
    <n v="78.180000000000007"/>
    <n v="586.26400000000001"/>
    <n v="312.72000000000003"/>
    <n v="273.54399999999998"/>
    <n v="0.46658843115047144"/>
    <n v="2026"/>
    <s v="Q3"/>
    <n v="9"/>
    <s v="Sep"/>
  </r>
  <r>
    <n v="2310"/>
    <d v="2026-09-27T00:00:00"/>
    <x v="2"/>
    <n v="2026"/>
    <n v="9"/>
    <x v="8"/>
    <x v="0"/>
    <x v="15"/>
    <x v="0"/>
    <s v="Returning"/>
    <x v="2"/>
    <s v="Travel Backpack 35L"/>
    <n v="1"/>
    <n v="165.44"/>
    <n v="0"/>
    <n v="88.25"/>
    <n v="165.44"/>
    <n v="88.25"/>
    <n v="77.19"/>
    <n v="0.46657398452611215"/>
    <n v="2026"/>
    <s v="Q3"/>
    <n v="9"/>
    <s v="Sep"/>
  </r>
  <r>
    <n v="2383"/>
    <d v="2026-09-27T00:00:00"/>
    <x v="2"/>
    <n v="2026"/>
    <n v="9"/>
    <x v="8"/>
    <x v="3"/>
    <x v="7"/>
    <x v="0"/>
    <s v="Returning"/>
    <x v="2"/>
    <s v="Carry-On Duffel"/>
    <n v="2"/>
    <n v="130.29"/>
    <n v="0.1"/>
    <n v="67.97"/>
    <n v="234.52199999999999"/>
    <n v="135.94"/>
    <n v="98.581999999999994"/>
    <n v="0.42035288800197845"/>
    <n v="2026"/>
    <s v="Q3"/>
    <n v="9"/>
    <s v="Sep"/>
  </r>
  <r>
    <n v="2803"/>
    <d v="2026-09-27T00:00:00"/>
    <x v="2"/>
    <n v="2026"/>
    <n v="9"/>
    <x v="8"/>
    <x v="1"/>
    <x v="12"/>
    <x v="0"/>
    <s v="Returning"/>
    <x v="4"/>
    <s v="Recovery Roller"/>
    <n v="3"/>
    <n v="36.909999999999997"/>
    <n v="0.05"/>
    <n v="13.7"/>
    <n v="105.19349999999999"/>
    <n v="41.099999999999994"/>
    <n v="64.093499999999992"/>
    <n v="0.60929144861612172"/>
    <n v="2026"/>
    <s v="Q3"/>
    <n v="9"/>
    <s v="Sep"/>
  </r>
  <r>
    <n v="4199"/>
    <d v="2026-09-27T00:00:00"/>
    <x v="2"/>
    <n v="2026"/>
    <n v="9"/>
    <x v="8"/>
    <x v="2"/>
    <x v="5"/>
    <x v="3"/>
    <s v="Business"/>
    <x v="0"/>
    <s v="Trail Bike Light"/>
    <n v="1"/>
    <n v="50.02"/>
    <n v="0"/>
    <n v="22.65"/>
    <n v="50.02"/>
    <n v="22.65"/>
    <n v="27.370000000000005"/>
    <n v="0.54718112754898052"/>
    <n v="2026"/>
    <s v="Q3"/>
    <n v="9"/>
    <s v="Sep"/>
  </r>
  <r>
    <n v="4517"/>
    <d v="2026-09-27T00:00:00"/>
    <x v="2"/>
    <n v="2026"/>
    <n v="9"/>
    <x v="8"/>
    <x v="1"/>
    <x v="12"/>
    <x v="0"/>
    <s v="Returning"/>
    <x v="3"/>
    <s v="Portable Camp Stove"/>
    <n v="1"/>
    <n v="83.32"/>
    <n v="0.05"/>
    <n v="38.93"/>
    <n v="79.153999999999996"/>
    <n v="38.93"/>
    <n v="40.223999999999997"/>
    <n v="0.50817393940925282"/>
    <n v="2026"/>
    <s v="Q3"/>
    <n v="9"/>
    <s v="Sep"/>
  </r>
  <r>
    <n v="80"/>
    <d v="2026-09-28T00:00:00"/>
    <x v="2"/>
    <n v="2026"/>
    <n v="9"/>
    <x v="8"/>
    <x v="0"/>
    <x v="15"/>
    <x v="1"/>
    <s v="Business"/>
    <x v="1"/>
    <s v="Trekking Poles"/>
    <n v="10"/>
    <n v="71.040000000000006"/>
    <n v="0.2"/>
    <n v="31.7"/>
    <n v="568.32000000000005"/>
    <n v="317"/>
    <n v="251.32000000000005"/>
    <n v="0.4422156531531532"/>
    <n v="2026"/>
    <s v="Q3"/>
    <n v="9"/>
    <s v="Sep"/>
  </r>
  <r>
    <n v="370"/>
    <d v="2026-09-28T00:00:00"/>
    <x v="2"/>
    <n v="2026"/>
    <n v="9"/>
    <x v="8"/>
    <x v="3"/>
    <x v="7"/>
    <x v="2"/>
    <s v="Returning"/>
    <x v="0"/>
    <s v="Compact Repair Kit"/>
    <n v="2"/>
    <n v="40.83"/>
    <n v="0"/>
    <n v="16.850000000000001"/>
    <n v="81.66"/>
    <n v="33.700000000000003"/>
    <n v="47.959999999999994"/>
    <n v="0.58731325006122947"/>
    <n v="2026"/>
    <s v="Q3"/>
    <n v="9"/>
    <s v="Sep"/>
  </r>
  <r>
    <n v="417"/>
    <d v="2026-09-28T00:00:00"/>
    <x v="2"/>
    <n v="2026"/>
    <n v="9"/>
    <x v="8"/>
    <x v="1"/>
    <x v="14"/>
    <x v="3"/>
    <s v="Returning"/>
    <x v="3"/>
    <s v="Compact Sleeping Bag"/>
    <n v="1"/>
    <n v="121.64"/>
    <n v="0.15"/>
    <n v="61.56"/>
    <n v="103.39399999999999"/>
    <n v="61.56"/>
    <n v="41.833999999999989"/>
    <n v="0.40460761746329565"/>
    <n v="2026"/>
    <s v="Q3"/>
    <n v="9"/>
    <s v="Sep"/>
  </r>
  <r>
    <n v="437"/>
    <d v="2026-09-28T00:00:00"/>
    <x v="2"/>
    <n v="2026"/>
    <n v="9"/>
    <x v="8"/>
    <x v="1"/>
    <x v="1"/>
    <x v="2"/>
    <s v="New"/>
    <x v="2"/>
    <s v="Travel Backpack 35L"/>
    <n v="1"/>
    <n v="164.7"/>
    <n v="0"/>
    <n v="86.02"/>
    <n v="164.7"/>
    <n v="86.02"/>
    <n v="78.679999999999993"/>
    <n v="0.47771706132361869"/>
    <n v="2026"/>
    <s v="Q3"/>
    <n v="9"/>
    <s v="Sep"/>
  </r>
  <r>
    <n v="790"/>
    <d v="2026-09-28T00:00:00"/>
    <x v="2"/>
    <n v="2026"/>
    <n v="9"/>
    <x v="8"/>
    <x v="3"/>
    <x v="7"/>
    <x v="3"/>
    <s v="New"/>
    <x v="3"/>
    <s v="Trail Tent 2P"/>
    <n v="1"/>
    <n v="199.09"/>
    <n v="0.05"/>
    <n v="106.57"/>
    <n v="189.13550000000001"/>
    <n v="106.57"/>
    <n v="82.565500000000014"/>
    <n v="0.43654152710622812"/>
    <n v="2026"/>
    <s v="Q3"/>
    <n v="9"/>
    <s v="Sep"/>
  </r>
  <r>
    <n v="1151"/>
    <d v="2026-09-28T00:00:00"/>
    <x v="2"/>
    <n v="2026"/>
    <n v="9"/>
    <x v="8"/>
    <x v="0"/>
    <x v="0"/>
    <x v="3"/>
    <s v="Returning"/>
    <x v="0"/>
    <s v="Commuter Helmet"/>
    <n v="1"/>
    <n v="81.48"/>
    <n v="0"/>
    <n v="41.47"/>
    <n v="81.48"/>
    <n v="41.47"/>
    <n v="40.010000000000005"/>
    <n v="0.4910407461953854"/>
    <n v="2026"/>
    <s v="Q3"/>
    <n v="9"/>
    <s v="Sep"/>
  </r>
  <r>
    <n v="1331"/>
    <d v="2026-09-28T00:00:00"/>
    <x v="2"/>
    <n v="2026"/>
    <n v="9"/>
    <x v="8"/>
    <x v="0"/>
    <x v="0"/>
    <x v="0"/>
    <s v="New"/>
    <x v="4"/>
    <s v="Resistance Band Set"/>
    <n v="3"/>
    <n v="39.450000000000003"/>
    <n v="0.05"/>
    <n v="15.1"/>
    <n v="112.4325"/>
    <n v="45.3"/>
    <n v="67.132500000000007"/>
    <n v="0.59709158828630515"/>
    <n v="2026"/>
    <s v="Q3"/>
    <n v="9"/>
    <s v="Sep"/>
  </r>
  <r>
    <n v="2388"/>
    <d v="2026-09-28T00:00:00"/>
    <x v="2"/>
    <n v="2026"/>
    <n v="9"/>
    <x v="8"/>
    <x v="3"/>
    <x v="8"/>
    <x v="0"/>
    <s v="Returning"/>
    <x v="1"/>
    <s v="Hiking Daypack 20L"/>
    <n v="3"/>
    <n v="93.22"/>
    <n v="0"/>
    <n v="46.75"/>
    <n v="279.65999999999997"/>
    <n v="140.25"/>
    <n v="139.40999999999997"/>
    <n v="0.49849817635700489"/>
    <n v="2026"/>
    <s v="Q3"/>
    <n v="9"/>
    <s v="Sep"/>
  </r>
  <r>
    <n v="2795"/>
    <d v="2026-09-28T00:00:00"/>
    <x v="2"/>
    <n v="2026"/>
    <n v="9"/>
    <x v="8"/>
    <x v="1"/>
    <x v="12"/>
    <x v="0"/>
    <s v="New"/>
    <x v="1"/>
    <s v="Trail Boots"/>
    <n v="3"/>
    <n v="142.19"/>
    <n v="0.05"/>
    <n v="78.37"/>
    <n v="405.24149999999997"/>
    <n v="235.11"/>
    <n v="170.13149999999996"/>
    <n v="0.41982743623246871"/>
    <n v="2026"/>
    <s v="Q3"/>
    <n v="9"/>
    <s v="Sep"/>
  </r>
  <r>
    <n v="2840"/>
    <d v="2026-09-28T00:00:00"/>
    <x v="2"/>
    <n v="2026"/>
    <n v="9"/>
    <x v="8"/>
    <x v="0"/>
    <x v="0"/>
    <x v="0"/>
    <s v="Returning"/>
    <x v="1"/>
    <s v="Summit Backpack 45L"/>
    <n v="2"/>
    <n v="151.69999999999999"/>
    <n v="0"/>
    <n v="77.19"/>
    <n v="303.39999999999998"/>
    <n v="154.38"/>
    <n v="149.01999999999998"/>
    <n v="0.49116677653263019"/>
    <n v="2026"/>
    <s v="Q3"/>
    <n v="9"/>
    <s v="Sep"/>
  </r>
  <r>
    <n v="2863"/>
    <d v="2026-09-28T00:00:00"/>
    <x v="2"/>
    <n v="2026"/>
    <n v="9"/>
    <x v="8"/>
    <x v="2"/>
    <x v="2"/>
    <x v="2"/>
    <s v="New"/>
    <x v="2"/>
    <s v="Carry-On Duffel"/>
    <n v="1"/>
    <n v="133.85"/>
    <n v="0.05"/>
    <n v="66.41"/>
    <n v="127.15749999999998"/>
    <n v="66.41"/>
    <n v="60.747499999999988"/>
    <n v="0.47773430588050247"/>
    <n v="2026"/>
    <s v="Q3"/>
    <n v="9"/>
    <s v="Sep"/>
  </r>
  <r>
    <n v="4522"/>
    <d v="2026-09-28T00:00:00"/>
    <x v="2"/>
    <n v="2026"/>
    <n v="9"/>
    <x v="8"/>
    <x v="3"/>
    <x v="13"/>
    <x v="3"/>
    <s v="Business"/>
    <x v="3"/>
    <s v="Compact Sleeping Bag"/>
    <n v="6"/>
    <n v="125.62"/>
    <n v="0"/>
    <n v="61.34"/>
    <n v="753.72"/>
    <n v="368.04"/>
    <n v="385.68"/>
    <n v="0.51170195828689702"/>
    <n v="2026"/>
    <s v="Q3"/>
    <n v="9"/>
    <s v="Sep"/>
  </r>
  <r>
    <n v="5200"/>
    <d v="2026-09-28T00:00:00"/>
    <x v="2"/>
    <n v="2026"/>
    <n v="9"/>
    <x v="8"/>
    <x v="1"/>
    <x v="12"/>
    <x v="0"/>
    <s v="New"/>
    <x v="3"/>
    <s v="Trail Tent 2P"/>
    <n v="3"/>
    <n v="196.87"/>
    <n v="0.1"/>
    <n v="105.93"/>
    <n v="531.54899999999998"/>
    <n v="317.79000000000002"/>
    <n v="213.75899999999996"/>
    <n v="0.40214354650276823"/>
    <n v="2026"/>
    <s v="Q3"/>
    <n v="9"/>
    <s v="Sep"/>
  </r>
  <r>
    <n v="452"/>
    <d v="2026-09-29T00:00:00"/>
    <x v="2"/>
    <n v="2026"/>
    <n v="9"/>
    <x v="8"/>
    <x v="1"/>
    <x v="1"/>
    <x v="0"/>
    <s v="Returning"/>
    <x v="2"/>
    <s v="Insulated Bottle"/>
    <n v="4"/>
    <n v="36.869999999999997"/>
    <n v="0"/>
    <n v="13.43"/>
    <n v="147.47999999999999"/>
    <n v="53.72"/>
    <n v="93.759999999999991"/>
    <n v="0.63574721996202876"/>
    <n v="2026"/>
    <s v="Q3"/>
    <n v="9"/>
    <s v="Sep"/>
  </r>
  <r>
    <n v="871"/>
    <d v="2026-09-29T00:00:00"/>
    <x v="2"/>
    <n v="2026"/>
    <n v="9"/>
    <x v="8"/>
    <x v="1"/>
    <x v="12"/>
    <x v="0"/>
    <s v="New"/>
    <x v="2"/>
    <s v="Packing Cube Set"/>
    <n v="1"/>
    <n v="47.37"/>
    <n v="0"/>
    <n v="18.2"/>
    <n v="47.37"/>
    <n v="18.2"/>
    <n v="29.169999999999998"/>
    <n v="0.61579058475828585"/>
    <n v="2026"/>
    <s v="Q3"/>
    <n v="9"/>
    <s v="Sep"/>
  </r>
  <r>
    <n v="922"/>
    <d v="2026-09-29T00:00:00"/>
    <x v="2"/>
    <n v="2026"/>
    <n v="9"/>
    <x v="8"/>
    <x v="3"/>
    <x v="8"/>
    <x v="3"/>
    <s v="Business"/>
    <x v="1"/>
    <s v="Trail Boots"/>
    <n v="1"/>
    <n v="145.62"/>
    <n v="0.05"/>
    <n v="80.25"/>
    <n v="138.339"/>
    <n v="80.25"/>
    <n v="58.088999999999999"/>
    <n v="0.41990328107041397"/>
    <n v="2026"/>
    <s v="Q3"/>
    <n v="9"/>
    <s v="Sep"/>
  </r>
  <r>
    <n v="1491"/>
    <d v="2026-09-29T00:00:00"/>
    <x v="2"/>
    <n v="2026"/>
    <n v="9"/>
    <x v="8"/>
    <x v="3"/>
    <x v="8"/>
    <x v="2"/>
    <s v="New"/>
    <x v="4"/>
    <s v="Recovery Roller"/>
    <n v="2"/>
    <n v="36.1"/>
    <n v="0.05"/>
    <n v="13.71"/>
    <n v="68.59"/>
    <n v="27.42"/>
    <n v="41.17"/>
    <n v="0.60023327015599937"/>
    <n v="2026"/>
    <s v="Q3"/>
    <n v="9"/>
    <s v="Sep"/>
  </r>
  <r>
    <n v="1548"/>
    <d v="2026-09-29T00:00:00"/>
    <x v="2"/>
    <n v="2026"/>
    <n v="9"/>
    <x v="8"/>
    <x v="0"/>
    <x v="9"/>
    <x v="2"/>
    <s v="Returning"/>
    <x v="1"/>
    <s v="Trekking Poles"/>
    <n v="2"/>
    <n v="73"/>
    <n v="0.05"/>
    <n v="31.41"/>
    <n v="138.69999999999999"/>
    <n v="62.82"/>
    <n v="75.88"/>
    <n v="0.54708002883922136"/>
    <n v="2026"/>
    <s v="Q3"/>
    <n v="9"/>
    <s v="Sep"/>
  </r>
  <r>
    <n v="2299"/>
    <d v="2026-09-29T00:00:00"/>
    <x v="2"/>
    <n v="2026"/>
    <n v="9"/>
    <x v="8"/>
    <x v="1"/>
    <x v="11"/>
    <x v="0"/>
    <s v="New"/>
    <x v="2"/>
    <s v="Insulated Bottle"/>
    <n v="2"/>
    <n v="36.93"/>
    <n v="0.1"/>
    <n v="13.4"/>
    <n v="66.474000000000004"/>
    <n v="26.8"/>
    <n v="39.674000000000007"/>
    <n v="0.59683485272437353"/>
    <n v="2026"/>
    <s v="Q3"/>
    <n v="9"/>
    <s v="Sep"/>
  </r>
  <r>
    <n v="3051"/>
    <d v="2026-09-29T00:00:00"/>
    <x v="2"/>
    <n v="2026"/>
    <n v="9"/>
    <x v="8"/>
    <x v="1"/>
    <x v="14"/>
    <x v="0"/>
    <s v="New"/>
    <x v="4"/>
    <s v="Training Mat"/>
    <n v="2"/>
    <n v="51.52"/>
    <n v="0"/>
    <n v="21.47"/>
    <n v="103.04"/>
    <n v="42.94"/>
    <n v="60.100000000000009"/>
    <n v="0.58326863354037273"/>
    <n v="2026"/>
    <s v="Q3"/>
    <n v="9"/>
    <s v="Sep"/>
  </r>
  <r>
    <n v="4018"/>
    <d v="2026-09-29T00:00:00"/>
    <x v="2"/>
    <n v="2026"/>
    <n v="9"/>
    <x v="8"/>
    <x v="1"/>
    <x v="6"/>
    <x v="0"/>
    <s v="New"/>
    <x v="4"/>
    <s v="Training Mat"/>
    <n v="1"/>
    <n v="50.42"/>
    <n v="0"/>
    <n v="21.68"/>
    <n v="50.42"/>
    <n v="21.68"/>
    <n v="28.740000000000002"/>
    <n v="0.57001190003966684"/>
    <n v="2026"/>
    <s v="Q3"/>
    <n v="9"/>
    <s v="Sep"/>
  </r>
  <r>
    <n v="4118"/>
    <d v="2026-09-29T00:00:00"/>
    <x v="2"/>
    <n v="2026"/>
    <n v="9"/>
    <x v="8"/>
    <x v="1"/>
    <x v="14"/>
    <x v="1"/>
    <s v="Returning"/>
    <x v="1"/>
    <s v="Summit Backpack 45L"/>
    <n v="10"/>
    <n v="157.79"/>
    <n v="0.1"/>
    <n v="77.900000000000006"/>
    <n v="1420.11"/>
    <n v="779"/>
    <n v="641.1099999999999"/>
    <n v="0.4514509439409623"/>
    <n v="2026"/>
    <s v="Q3"/>
    <n v="9"/>
    <s v="Sep"/>
  </r>
  <r>
    <n v="4251"/>
    <d v="2026-09-29T00:00:00"/>
    <x v="2"/>
    <n v="2026"/>
    <n v="9"/>
    <x v="8"/>
    <x v="1"/>
    <x v="11"/>
    <x v="0"/>
    <s v="Returning"/>
    <x v="0"/>
    <s v="Compact Repair Kit"/>
    <n v="1"/>
    <n v="40.409999999999997"/>
    <n v="0.15"/>
    <n v="16.3"/>
    <n v="34.348499999999994"/>
    <n v="16.3"/>
    <n v="18.048499999999994"/>
    <n v="0.52545234871974023"/>
    <n v="2026"/>
    <s v="Q3"/>
    <n v="9"/>
    <s v="Sep"/>
  </r>
  <r>
    <n v="4557"/>
    <d v="2026-09-29T00:00:00"/>
    <x v="2"/>
    <n v="2026"/>
    <n v="9"/>
    <x v="8"/>
    <x v="3"/>
    <x v="8"/>
    <x v="0"/>
    <s v="New"/>
    <x v="0"/>
    <s v="Trail Bike Light"/>
    <n v="2"/>
    <n v="50.17"/>
    <n v="0.05"/>
    <n v="22.83"/>
    <n v="95.322999999999993"/>
    <n v="45.66"/>
    <n v="49.662999999999997"/>
    <n v="0.52099703114673268"/>
    <n v="2026"/>
    <s v="Q3"/>
    <n v="9"/>
    <s v="Sep"/>
  </r>
  <r>
    <n v="4811"/>
    <d v="2026-09-29T00:00:00"/>
    <x v="2"/>
    <n v="2026"/>
    <n v="9"/>
    <x v="8"/>
    <x v="1"/>
    <x v="14"/>
    <x v="0"/>
    <s v="New"/>
    <x v="1"/>
    <s v="Summit Backpack 45L"/>
    <n v="1"/>
    <n v="155.55000000000001"/>
    <n v="0.1"/>
    <n v="79.2"/>
    <n v="139.995"/>
    <n v="79.2"/>
    <n v="60.795000000000002"/>
    <n v="0.43426550948248149"/>
    <n v="2026"/>
    <s v="Q3"/>
    <n v="9"/>
    <s v="Sep"/>
  </r>
  <r>
    <n v="306"/>
    <d v="2026-09-30T00:00:00"/>
    <x v="2"/>
    <n v="2026"/>
    <n v="9"/>
    <x v="8"/>
    <x v="2"/>
    <x v="10"/>
    <x v="2"/>
    <s v="Business"/>
    <x v="0"/>
    <s v="Trail Bike Light"/>
    <n v="1"/>
    <n v="51.81"/>
    <n v="0.1"/>
    <n v="22.65"/>
    <n v="46.629000000000005"/>
    <n v="22.65"/>
    <n v="23.979000000000006"/>
    <n v="0.51425078813613856"/>
    <n v="2026"/>
    <s v="Q3"/>
    <n v="9"/>
    <s v="Sep"/>
  </r>
  <r>
    <n v="1158"/>
    <d v="2026-09-30T00:00:00"/>
    <x v="2"/>
    <n v="2026"/>
    <n v="9"/>
    <x v="8"/>
    <x v="0"/>
    <x v="9"/>
    <x v="2"/>
    <s v="Returning"/>
    <x v="4"/>
    <s v="Resistance Band Set"/>
    <n v="1"/>
    <n v="40.61"/>
    <n v="0.1"/>
    <n v="14.28"/>
    <n v="36.548999999999999"/>
    <n v="14.28"/>
    <n v="22.268999999999998"/>
    <n v="0.60929163588607071"/>
    <n v="2026"/>
    <s v="Q3"/>
    <n v="9"/>
    <s v="Sep"/>
  </r>
  <r>
    <n v="1639"/>
    <d v="2026-09-30T00:00:00"/>
    <x v="2"/>
    <n v="2026"/>
    <n v="9"/>
    <x v="8"/>
    <x v="2"/>
    <x v="2"/>
    <x v="2"/>
    <s v="Business"/>
    <x v="1"/>
    <s v="Trail Boots"/>
    <n v="1"/>
    <n v="140.78"/>
    <n v="0.05"/>
    <n v="80.8"/>
    <n v="133.74099999999999"/>
    <n v="80.8"/>
    <n v="52.940999999999988"/>
    <n v="0.39584719719457756"/>
    <n v="2026"/>
    <s v="Q3"/>
    <n v="9"/>
    <s v="Sep"/>
  </r>
  <r>
    <n v="2247"/>
    <d v="2026-09-30T00:00:00"/>
    <x v="2"/>
    <n v="2026"/>
    <n v="9"/>
    <x v="8"/>
    <x v="1"/>
    <x v="6"/>
    <x v="2"/>
    <s v="Business"/>
    <x v="2"/>
    <s v="Travel Backpack 35L"/>
    <n v="1"/>
    <n v="163.13999999999999"/>
    <n v="0"/>
    <n v="87.53"/>
    <n v="163.13999999999999"/>
    <n v="87.53"/>
    <n v="75.609999999999985"/>
    <n v="0.4634669608924849"/>
    <n v="2026"/>
    <s v="Q3"/>
    <n v="9"/>
    <s v="Sep"/>
  </r>
  <r>
    <n v="3119"/>
    <d v="2026-09-30T00:00:00"/>
    <x v="2"/>
    <n v="2026"/>
    <n v="9"/>
    <x v="8"/>
    <x v="3"/>
    <x v="4"/>
    <x v="2"/>
    <s v="Returning"/>
    <x v="1"/>
    <s v="Trekking Poles"/>
    <n v="1"/>
    <n v="70.91"/>
    <n v="0"/>
    <n v="31.73"/>
    <n v="70.91"/>
    <n v="31.73"/>
    <n v="39.179999999999993"/>
    <n v="0.55253137780284856"/>
    <n v="2026"/>
    <s v="Q3"/>
    <n v="9"/>
    <s v="Sep"/>
  </r>
  <r>
    <n v="3267"/>
    <d v="2026-09-30T00:00:00"/>
    <x v="2"/>
    <n v="2026"/>
    <n v="9"/>
    <x v="8"/>
    <x v="3"/>
    <x v="13"/>
    <x v="3"/>
    <s v="Returning"/>
    <x v="0"/>
    <s v="Commuter Helmet"/>
    <n v="2"/>
    <n v="81.99"/>
    <n v="0"/>
    <n v="43.95"/>
    <n v="163.98"/>
    <n v="87.9"/>
    <n v="76.079999999999984"/>
    <n v="0.46395901939260881"/>
    <n v="2026"/>
    <s v="Q3"/>
    <n v="9"/>
    <s v="Sep"/>
  </r>
  <r>
    <n v="3382"/>
    <d v="2026-09-30T00:00:00"/>
    <x v="2"/>
    <n v="2026"/>
    <n v="9"/>
    <x v="8"/>
    <x v="3"/>
    <x v="4"/>
    <x v="3"/>
    <s v="New"/>
    <x v="0"/>
    <s v="Commuter Helmet"/>
    <n v="2"/>
    <n v="81.13"/>
    <n v="0"/>
    <n v="43.7"/>
    <n v="162.26"/>
    <n v="87.4"/>
    <n v="74.859999999999985"/>
    <n v="0.46135831381733017"/>
    <n v="2026"/>
    <s v="Q3"/>
    <n v="9"/>
    <s v="Sep"/>
  </r>
  <r>
    <n v="3814"/>
    <d v="2026-09-30T00:00:00"/>
    <x v="2"/>
    <n v="2026"/>
    <n v="9"/>
    <x v="8"/>
    <x v="1"/>
    <x v="12"/>
    <x v="1"/>
    <s v="Returning"/>
    <x v="1"/>
    <s v="Trail Boots"/>
    <n v="5"/>
    <n v="141.08000000000001"/>
    <n v="0.05"/>
    <n v="78.23"/>
    <n v="670.13000000000011"/>
    <n v="391.15000000000003"/>
    <n v="278.98000000000008"/>
    <n v="0.4163072836613792"/>
    <n v="2026"/>
    <s v="Q3"/>
    <n v="9"/>
    <s v="Sep"/>
  </r>
  <r>
    <n v="3818"/>
    <d v="2026-09-30T00:00:00"/>
    <x v="2"/>
    <n v="2026"/>
    <n v="9"/>
    <x v="8"/>
    <x v="0"/>
    <x v="15"/>
    <x v="0"/>
    <s v="Returning"/>
    <x v="2"/>
    <s v="Insulated Bottle"/>
    <n v="5"/>
    <n v="36.18"/>
    <n v="0"/>
    <n v="13.66"/>
    <n v="180.9"/>
    <n v="68.3"/>
    <n v="112.60000000000001"/>
    <n v="0.62244333886124936"/>
    <n v="2026"/>
    <s v="Q3"/>
    <n v="9"/>
    <s v="Sep"/>
  </r>
  <r>
    <n v="4347"/>
    <d v="2026-09-30T00:00:00"/>
    <x v="2"/>
    <n v="2026"/>
    <n v="9"/>
    <x v="8"/>
    <x v="3"/>
    <x v="13"/>
    <x v="3"/>
    <s v="New"/>
    <x v="0"/>
    <s v="Commuter Helmet"/>
    <n v="1"/>
    <n v="81.06"/>
    <n v="0.05"/>
    <n v="43.54"/>
    <n v="77.007000000000005"/>
    <n v="43.54"/>
    <n v="33.467000000000006"/>
    <n v="0.434596854831379"/>
    <n v="2026"/>
    <s v="Q3"/>
    <n v="9"/>
    <s v="Sep"/>
  </r>
  <r>
    <n v="4646"/>
    <d v="2026-09-30T00:00:00"/>
    <x v="2"/>
    <n v="2026"/>
    <n v="9"/>
    <x v="8"/>
    <x v="2"/>
    <x v="3"/>
    <x v="0"/>
    <s v="Business"/>
    <x v="4"/>
    <s v="Training Mat"/>
    <n v="1"/>
    <n v="49.51"/>
    <n v="0.15"/>
    <n v="21.4"/>
    <n v="42.083499999999994"/>
    <n v="21.4"/>
    <n v="20.683499999999995"/>
    <n v="0.49148716242707946"/>
    <n v="2026"/>
    <s v="Q3"/>
    <n v="9"/>
    <s v="Sep"/>
  </r>
  <r>
    <n v="5102"/>
    <d v="2026-09-30T00:00:00"/>
    <x v="2"/>
    <n v="2026"/>
    <n v="9"/>
    <x v="8"/>
    <x v="1"/>
    <x v="14"/>
    <x v="0"/>
    <s v="New"/>
    <x v="3"/>
    <s v="Trail Tent 2P"/>
    <n v="1"/>
    <n v="196.74"/>
    <n v="0.15"/>
    <n v="102.01"/>
    <n v="167.22900000000001"/>
    <n v="102.01"/>
    <n v="65.219000000000008"/>
    <n v="0.38999814625453721"/>
    <n v="2026"/>
    <s v="Q3"/>
    <n v="9"/>
    <s v="Sep"/>
  </r>
  <r>
    <n v="5152"/>
    <d v="2026-09-30T00:00:00"/>
    <x v="2"/>
    <n v="2026"/>
    <n v="9"/>
    <x v="8"/>
    <x v="3"/>
    <x v="13"/>
    <x v="0"/>
    <s v="New"/>
    <x v="1"/>
    <s v="Hiking Daypack 20L"/>
    <n v="2"/>
    <n v="91.78"/>
    <n v="0.1"/>
    <n v="45.51"/>
    <n v="165.20400000000001"/>
    <n v="91.02"/>
    <n v="74.184000000000012"/>
    <n v="0.44904481731677204"/>
    <n v="2026"/>
    <s v="Q3"/>
    <n v="9"/>
    <s v="Sep"/>
  </r>
  <r>
    <n v="151"/>
    <d v="2026-10-01T00:00:00"/>
    <x v="3"/>
    <n v="2026"/>
    <n v="10"/>
    <x v="9"/>
    <x v="2"/>
    <x v="10"/>
    <x v="0"/>
    <s v="New"/>
    <x v="1"/>
    <s v="Trail Boots"/>
    <n v="5"/>
    <n v="146.69"/>
    <n v="0"/>
    <n v="79"/>
    <n v="733.45"/>
    <n v="395"/>
    <n v="338.45000000000005"/>
    <n v="0.46144931488172342"/>
    <n v="2026"/>
    <s v="Q4"/>
    <n v="10"/>
    <s v="Oct"/>
  </r>
  <r>
    <n v="1292"/>
    <d v="2026-10-01T00:00:00"/>
    <x v="3"/>
    <n v="2026"/>
    <n v="10"/>
    <x v="9"/>
    <x v="0"/>
    <x v="9"/>
    <x v="2"/>
    <s v="New"/>
    <x v="3"/>
    <s v="Portable Camp Stove"/>
    <n v="1"/>
    <n v="79.81"/>
    <n v="0"/>
    <n v="39.08"/>
    <n v="79.81"/>
    <n v="39.08"/>
    <n v="40.730000000000004"/>
    <n v="0.5103370504949255"/>
    <n v="2026"/>
    <s v="Q4"/>
    <n v="10"/>
    <s v="Oct"/>
  </r>
  <r>
    <n v="1862"/>
    <d v="2026-10-01T00:00:00"/>
    <x v="3"/>
    <n v="2026"/>
    <n v="10"/>
    <x v="9"/>
    <x v="3"/>
    <x v="8"/>
    <x v="0"/>
    <s v="New"/>
    <x v="3"/>
    <s v="Compact Sleeping Bag"/>
    <n v="5"/>
    <n v="121.63"/>
    <n v="0.05"/>
    <n v="61.7"/>
    <n v="577.74249999999995"/>
    <n v="308.5"/>
    <n v="269.24249999999995"/>
    <n v="0.46602508903187834"/>
    <n v="2026"/>
    <s v="Q4"/>
    <n v="10"/>
    <s v="Oct"/>
  </r>
  <r>
    <n v="2569"/>
    <d v="2026-10-01T00:00:00"/>
    <x v="3"/>
    <n v="2026"/>
    <n v="10"/>
    <x v="9"/>
    <x v="3"/>
    <x v="13"/>
    <x v="1"/>
    <s v="Business"/>
    <x v="0"/>
    <s v="Trail Bike Light"/>
    <n v="10"/>
    <n v="50.42"/>
    <n v="0.05"/>
    <n v="22.5"/>
    <n v="478.99"/>
    <n v="225"/>
    <n v="253.99"/>
    <n v="0.53026159210004387"/>
    <n v="2026"/>
    <s v="Q4"/>
    <n v="10"/>
    <s v="Oct"/>
  </r>
  <r>
    <n v="3333"/>
    <d v="2026-10-01T00:00:00"/>
    <x v="3"/>
    <n v="2026"/>
    <n v="10"/>
    <x v="9"/>
    <x v="2"/>
    <x v="5"/>
    <x v="0"/>
    <s v="New"/>
    <x v="3"/>
    <s v="Portable Camp Stove"/>
    <n v="3"/>
    <n v="80.67"/>
    <n v="0"/>
    <n v="39.94"/>
    <n v="242.01"/>
    <n v="119.82"/>
    <n v="122.19"/>
    <n v="0.50489649188050079"/>
    <n v="2026"/>
    <s v="Q4"/>
    <n v="10"/>
    <s v="Oct"/>
  </r>
  <r>
    <n v="3830"/>
    <d v="2026-10-01T00:00:00"/>
    <x v="3"/>
    <n v="2026"/>
    <n v="10"/>
    <x v="9"/>
    <x v="3"/>
    <x v="13"/>
    <x v="0"/>
    <s v="Business"/>
    <x v="1"/>
    <s v="Summit Backpack 45L"/>
    <n v="2"/>
    <n v="152.12"/>
    <n v="0"/>
    <n v="79.53"/>
    <n v="304.24"/>
    <n v="159.06"/>
    <n v="145.18"/>
    <n v="0.47718906126742044"/>
    <n v="2026"/>
    <s v="Q4"/>
    <n v="10"/>
    <s v="Oct"/>
  </r>
  <r>
    <n v="4868"/>
    <d v="2026-10-01T00:00:00"/>
    <x v="3"/>
    <n v="2026"/>
    <n v="10"/>
    <x v="9"/>
    <x v="2"/>
    <x v="5"/>
    <x v="1"/>
    <s v="New"/>
    <x v="3"/>
    <s v="Portable Camp Stove"/>
    <n v="4"/>
    <n v="82.54"/>
    <n v="0.15"/>
    <n v="39.74"/>
    <n v="280.63600000000002"/>
    <n v="158.96"/>
    <n v="121.67600000000002"/>
    <n v="0.43357231431462823"/>
    <n v="2026"/>
    <s v="Q4"/>
    <n v="10"/>
    <s v="Oct"/>
  </r>
  <r>
    <n v="2250"/>
    <d v="2026-10-02T00:00:00"/>
    <x v="3"/>
    <n v="2026"/>
    <n v="10"/>
    <x v="9"/>
    <x v="3"/>
    <x v="13"/>
    <x v="2"/>
    <s v="Returning"/>
    <x v="0"/>
    <s v="Trail Bike Light"/>
    <n v="2"/>
    <n v="50.43"/>
    <n v="0"/>
    <n v="23.04"/>
    <n v="100.86"/>
    <n v="46.08"/>
    <n v="54.78"/>
    <n v="0.54312908982748365"/>
    <n v="2026"/>
    <s v="Q4"/>
    <n v="10"/>
    <s v="Oct"/>
  </r>
  <r>
    <n v="2516"/>
    <d v="2026-10-02T00:00:00"/>
    <x v="3"/>
    <n v="2026"/>
    <n v="10"/>
    <x v="9"/>
    <x v="2"/>
    <x v="10"/>
    <x v="0"/>
    <s v="New"/>
    <x v="3"/>
    <s v="Trail Tent 2P"/>
    <n v="2"/>
    <n v="198.57"/>
    <n v="0.15"/>
    <n v="101.08"/>
    <n v="337.56899999999996"/>
    <n v="202.16"/>
    <n v="135.40899999999996"/>
    <n v="0.4011298430839324"/>
    <n v="2026"/>
    <s v="Q4"/>
    <n v="10"/>
    <s v="Oct"/>
  </r>
  <r>
    <n v="809"/>
    <d v="2026-10-03T00:00:00"/>
    <x v="3"/>
    <n v="2026"/>
    <n v="10"/>
    <x v="9"/>
    <x v="3"/>
    <x v="8"/>
    <x v="0"/>
    <s v="New"/>
    <x v="4"/>
    <s v="Resistance Band Set"/>
    <n v="2"/>
    <n v="41.06"/>
    <n v="0.05"/>
    <n v="14.54"/>
    <n v="78.013999999999996"/>
    <n v="29.08"/>
    <n v="48.933999999999997"/>
    <n v="0.62724639167328944"/>
    <n v="2026"/>
    <s v="Q4"/>
    <n v="10"/>
    <s v="Oct"/>
  </r>
  <r>
    <n v="1852"/>
    <d v="2026-10-03T00:00:00"/>
    <x v="3"/>
    <n v="2026"/>
    <n v="10"/>
    <x v="9"/>
    <x v="1"/>
    <x v="12"/>
    <x v="1"/>
    <s v="Business"/>
    <x v="2"/>
    <s v="Travel Backpack 35L"/>
    <n v="4"/>
    <n v="162.19"/>
    <n v="0.15"/>
    <n v="89.81"/>
    <n v="551.44600000000003"/>
    <n v="359.24"/>
    <n v="192.20600000000002"/>
    <n v="0.34854908730863948"/>
    <n v="2026"/>
    <s v="Q4"/>
    <n v="10"/>
    <s v="Oct"/>
  </r>
  <r>
    <n v="3627"/>
    <d v="2026-10-03T00:00:00"/>
    <x v="3"/>
    <n v="2026"/>
    <n v="10"/>
    <x v="9"/>
    <x v="3"/>
    <x v="4"/>
    <x v="2"/>
    <s v="New"/>
    <x v="3"/>
    <s v="Trail Tent 2P"/>
    <n v="2"/>
    <n v="192.99"/>
    <n v="0"/>
    <n v="101.73"/>
    <n v="385.98"/>
    <n v="203.46"/>
    <n v="182.52"/>
    <n v="0.47287424218871443"/>
    <n v="2026"/>
    <s v="Q4"/>
    <n v="10"/>
    <s v="Oct"/>
  </r>
  <r>
    <n v="4135"/>
    <d v="2026-10-03T00:00:00"/>
    <x v="3"/>
    <n v="2026"/>
    <n v="10"/>
    <x v="9"/>
    <x v="0"/>
    <x v="15"/>
    <x v="0"/>
    <s v="New"/>
    <x v="1"/>
    <s v="Trail Boots"/>
    <n v="3"/>
    <n v="142.33000000000001"/>
    <n v="0.1"/>
    <n v="79.19"/>
    <n v="384.291"/>
    <n v="237.57"/>
    <n v="146.721"/>
    <n v="0.3817966072585619"/>
    <n v="2026"/>
    <s v="Q4"/>
    <n v="10"/>
    <s v="Oct"/>
  </r>
  <r>
    <n v="4138"/>
    <d v="2026-10-03T00:00:00"/>
    <x v="3"/>
    <n v="2026"/>
    <n v="10"/>
    <x v="9"/>
    <x v="1"/>
    <x v="11"/>
    <x v="2"/>
    <s v="Business"/>
    <x v="1"/>
    <s v="Trail Boots"/>
    <n v="4"/>
    <n v="143.63"/>
    <n v="0"/>
    <n v="80.510000000000005"/>
    <n v="574.52"/>
    <n v="322.04000000000002"/>
    <n v="252.47999999999996"/>
    <n v="0.43946250783262542"/>
    <n v="2026"/>
    <s v="Q4"/>
    <n v="10"/>
    <s v="Oct"/>
  </r>
  <r>
    <n v="4286"/>
    <d v="2026-10-03T00:00:00"/>
    <x v="3"/>
    <n v="2026"/>
    <n v="10"/>
    <x v="9"/>
    <x v="1"/>
    <x v="6"/>
    <x v="2"/>
    <s v="Returning"/>
    <x v="3"/>
    <s v="Alpine Tent 4P"/>
    <n v="4"/>
    <n v="341.95"/>
    <n v="0.05"/>
    <n v="199.9"/>
    <n v="1299.4099999999999"/>
    <n v="799.6"/>
    <n v="499.80999999999983"/>
    <n v="0.38464379987840625"/>
    <n v="2026"/>
    <s v="Q4"/>
    <n v="10"/>
    <s v="Oct"/>
  </r>
  <r>
    <n v="4371"/>
    <d v="2026-10-03T00:00:00"/>
    <x v="3"/>
    <n v="2026"/>
    <n v="10"/>
    <x v="9"/>
    <x v="1"/>
    <x v="6"/>
    <x v="0"/>
    <s v="Returning"/>
    <x v="4"/>
    <s v="Weighted Vest"/>
    <n v="1"/>
    <n v="123.81"/>
    <n v="0"/>
    <n v="68.72"/>
    <n v="123.81"/>
    <n v="68.72"/>
    <n v="55.09"/>
    <n v="0.44495598093853489"/>
    <n v="2026"/>
    <s v="Q4"/>
    <n v="10"/>
    <s v="Oct"/>
  </r>
  <r>
    <n v="905"/>
    <d v="2026-10-04T00:00:00"/>
    <x v="3"/>
    <n v="2026"/>
    <n v="10"/>
    <x v="9"/>
    <x v="2"/>
    <x v="3"/>
    <x v="0"/>
    <s v="New"/>
    <x v="1"/>
    <s v="Trail Boots"/>
    <n v="1"/>
    <n v="146.1"/>
    <n v="0"/>
    <n v="79.739999999999995"/>
    <n v="146.1"/>
    <n v="79.739999999999995"/>
    <n v="66.36"/>
    <n v="0.45420944558521564"/>
    <n v="2026"/>
    <s v="Q4"/>
    <n v="10"/>
    <s v="Oct"/>
  </r>
  <r>
    <n v="1415"/>
    <d v="2026-10-04T00:00:00"/>
    <x v="3"/>
    <n v="2026"/>
    <n v="10"/>
    <x v="9"/>
    <x v="1"/>
    <x v="11"/>
    <x v="3"/>
    <s v="Returning"/>
    <x v="2"/>
    <s v="Travel Backpack 35L"/>
    <n v="1"/>
    <n v="161.07"/>
    <n v="0.05"/>
    <n v="89.81"/>
    <n v="153.01649999999998"/>
    <n v="89.81"/>
    <n v="63.206499999999977"/>
    <n v="0.41306983233834249"/>
    <n v="2026"/>
    <s v="Q4"/>
    <n v="10"/>
    <s v="Oct"/>
  </r>
  <r>
    <n v="2205"/>
    <d v="2026-10-04T00:00:00"/>
    <x v="3"/>
    <n v="2026"/>
    <n v="10"/>
    <x v="9"/>
    <x v="3"/>
    <x v="13"/>
    <x v="0"/>
    <s v="New"/>
    <x v="1"/>
    <s v="Hiking Daypack 20L"/>
    <n v="5"/>
    <n v="90.12"/>
    <n v="0"/>
    <n v="46.67"/>
    <n v="450.6"/>
    <n v="233.35000000000002"/>
    <n v="217.25"/>
    <n v="0.48213493120284062"/>
    <n v="2026"/>
    <s v="Q4"/>
    <n v="10"/>
    <s v="Oct"/>
  </r>
  <r>
    <n v="2374"/>
    <d v="2026-10-04T00:00:00"/>
    <x v="3"/>
    <n v="2026"/>
    <n v="10"/>
    <x v="9"/>
    <x v="3"/>
    <x v="13"/>
    <x v="3"/>
    <s v="Returning"/>
    <x v="1"/>
    <s v="Trekking Poles"/>
    <n v="1"/>
    <n v="70.400000000000006"/>
    <n v="0"/>
    <n v="32.43"/>
    <n v="70.400000000000006"/>
    <n v="32.43"/>
    <n v="37.970000000000006"/>
    <n v="0.53934659090909098"/>
    <n v="2026"/>
    <s v="Q4"/>
    <n v="10"/>
    <s v="Oct"/>
  </r>
  <r>
    <n v="4840"/>
    <d v="2026-10-04T00:00:00"/>
    <x v="3"/>
    <n v="2026"/>
    <n v="10"/>
    <x v="9"/>
    <x v="1"/>
    <x v="12"/>
    <x v="1"/>
    <s v="Business"/>
    <x v="3"/>
    <s v="Trail Tent 2P"/>
    <n v="6"/>
    <n v="191.08"/>
    <n v="0.1"/>
    <n v="102.93"/>
    <n v="1031.8320000000001"/>
    <n v="617.58000000000004"/>
    <n v="414.25200000000007"/>
    <n v="0.40147233270532412"/>
    <n v="2026"/>
    <s v="Q4"/>
    <n v="10"/>
    <s v="Oct"/>
  </r>
  <r>
    <n v="4984"/>
    <d v="2026-10-04T00:00:00"/>
    <x v="3"/>
    <n v="2026"/>
    <n v="10"/>
    <x v="9"/>
    <x v="2"/>
    <x v="16"/>
    <x v="0"/>
    <s v="Returning"/>
    <x v="4"/>
    <s v="Recovery Roller"/>
    <n v="1"/>
    <n v="36.590000000000003"/>
    <n v="0"/>
    <n v="13.62"/>
    <n v="36.590000000000003"/>
    <n v="13.62"/>
    <n v="22.970000000000006"/>
    <n v="0.62776714949439749"/>
    <n v="2026"/>
    <s v="Q4"/>
    <n v="10"/>
    <s v="Oct"/>
  </r>
  <r>
    <n v="641"/>
    <d v="2026-10-05T00:00:00"/>
    <x v="3"/>
    <n v="2026"/>
    <n v="10"/>
    <x v="9"/>
    <x v="1"/>
    <x v="11"/>
    <x v="2"/>
    <s v="Returning"/>
    <x v="3"/>
    <s v="Compact Sleeping Bag"/>
    <n v="2"/>
    <n v="125.38"/>
    <n v="0.05"/>
    <n v="59.12"/>
    <n v="238.22199999999998"/>
    <n v="118.24"/>
    <n v="119.98199999999999"/>
    <n v="0.5036562534106841"/>
    <n v="2026"/>
    <s v="Q4"/>
    <n v="10"/>
    <s v="Oct"/>
  </r>
  <r>
    <n v="1358"/>
    <d v="2026-10-05T00:00:00"/>
    <x v="3"/>
    <n v="2026"/>
    <n v="10"/>
    <x v="9"/>
    <x v="0"/>
    <x v="0"/>
    <x v="0"/>
    <s v="New"/>
    <x v="2"/>
    <s v="Insulated Bottle"/>
    <n v="1"/>
    <n v="35.71"/>
    <n v="0"/>
    <n v="13.3"/>
    <n v="35.71"/>
    <n v="13.3"/>
    <n v="22.41"/>
    <n v="0.62755530663679637"/>
    <n v="2026"/>
    <s v="Q4"/>
    <n v="10"/>
    <s v="Oct"/>
  </r>
  <r>
    <n v="3904"/>
    <d v="2026-10-05T00:00:00"/>
    <x v="3"/>
    <n v="2026"/>
    <n v="10"/>
    <x v="9"/>
    <x v="1"/>
    <x v="6"/>
    <x v="0"/>
    <s v="Returning"/>
    <x v="2"/>
    <s v="Packing Cube Set"/>
    <n v="2"/>
    <n v="46.72"/>
    <n v="0"/>
    <n v="18.39"/>
    <n v="93.44"/>
    <n v="36.78"/>
    <n v="56.66"/>
    <n v="0.60637842465753422"/>
    <n v="2026"/>
    <s v="Q4"/>
    <n v="10"/>
    <s v="Oct"/>
  </r>
  <r>
    <n v="4336"/>
    <d v="2026-10-05T00:00:00"/>
    <x v="3"/>
    <n v="2026"/>
    <n v="10"/>
    <x v="9"/>
    <x v="0"/>
    <x v="15"/>
    <x v="3"/>
    <s v="Returning"/>
    <x v="1"/>
    <s v="Trail Boots"/>
    <n v="1"/>
    <n v="143.16999999999999"/>
    <n v="0.05"/>
    <n v="81.290000000000006"/>
    <n v="136.01149999999998"/>
    <n v="81.290000000000006"/>
    <n v="54.721499999999978"/>
    <n v="0.40232995004098904"/>
    <n v="2026"/>
    <s v="Q4"/>
    <n v="10"/>
    <s v="Oct"/>
  </r>
  <r>
    <n v="4705"/>
    <d v="2026-10-05T00:00:00"/>
    <x v="3"/>
    <n v="2026"/>
    <n v="10"/>
    <x v="9"/>
    <x v="0"/>
    <x v="0"/>
    <x v="2"/>
    <s v="Returning"/>
    <x v="3"/>
    <s v="Compact Sleeping Bag"/>
    <n v="1"/>
    <n v="125.88"/>
    <n v="0"/>
    <n v="62.46"/>
    <n v="125.88"/>
    <n v="62.46"/>
    <n v="63.419999999999995"/>
    <n v="0.50381315538608196"/>
    <n v="2026"/>
    <s v="Q4"/>
    <n v="10"/>
    <s v="Oct"/>
  </r>
  <r>
    <n v="1094"/>
    <d v="2026-10-06T00:00:00"/>
    <x v="3"/>
    <n v="2026"/>
    <n v="10"/>
    <x v="9"/>
    <x v="3"/>
    <x v="4"/>
    <x v="0"/>
    <s v="New"/>
    <x v="4"/>
    <s v="Weighted Vest"/>
    <n v="2"/>
    <n v="121.81"/>
    <n v="0.05"/>
    <n v="67.72"/>
    <n v="231.43899999999999"/>
    <n v="135.44"/>
    <n v="95.998999999999995"/>
    <n v="0.41479180259161158"/>
    <n v="2026"/>
    <s v="Q4"/>
    <n v="10"/>
    <s v="Oct"/>
  </r>
  <r>
    <n v="3926"/>
    <d v="2026-10-06T00:00:00"/>
    <x v="3"/>
    <n v="2026"/>
    <n v="10"/>
    <x v="9"/>
    <x v="2"/>
    <x v="5"/>
    <x v="0"/>
    <s v="Business"/>
    <x v="1"/>
    <s v="Summit Backpack 45L"/>
    <n v="6"/>
    <n v="154.93"/>
    <n v="0.05"/>
    <n v="79.430000000000007"/>
    <n v="883.101"/>
    <n v="476.58000000000004"/>
    <n v="406.52099999999996"/>
    <n v="0.46033352923391546"/>
    <n v="2026"/>
    <s v="Q4"/>
    <n v="10"/>
    <s v="Oct"/>
  </r>
  <r>
    <n v="524"/>
    <d v="2026-10-07T00:00:00"/>
    <x v="3"/>
    <n v="2026"/>
    <n v="10"/>
    <x v="9"/>
    <x v="3"/>
    <x v="8"/>
    <x v="2"/>
    <s v="New"/>
    <x v="0"/>
    <s v="Cycling Pack 12L"/>
    <n v="2"/>
    <n v="101.1"/>
    <n v="0.15"/>
    <n v="51.61"/>
    <n v="171.86999999999998"/>
    <n v="103.22"/>
    <n v="68.649999999999977"/>
    <n v="0.39942980159422814"/>
    <n v="2026"/>
    <s v="Q4"/>
    <n v="10"/>
    <s v="Oct"/>
  </r>
  <r>
    <n v="2277"/>
    <d v="2026-10-07T00:00:00"/>
    <x v="3"/>
    <n v="2026"/>
    <n v="10"/>
    <x v="9"/>
    <x v="0"/>
    <x v="0"/>
    <x v="0"/>
    <s v="New"/>
    <x v="0"/>
    <s v="Cycling Pack 12L"/>
    <n v="2"/>
    <n v="105"/>
    <n v="0"/>
    <n v="50.3"/>
    <n v="210"/>
    <n v="100.6"/>
    <n v="109.4"/>
    <n v="0.52095238095238094"/>
    <n v="2026"/>
    <s v="Q4"/>
    <n v="10"/>
    <s v="Oct"/>
  </r>
  <r>
    <n v="2442"/>
    <d v="2026-10-07T00:00:00"/>
    <x v="3"/>
    <n v="2026"/>
    <n v="10"/>
    <x v="9"/>
    <x v="2"/>
    <x v="2"/>
    <x v="1"/>
    <s v="Business"/>
    <x v="1"/>
    <s v="Summit Backpack 45L"/>
    <n v="4"/>
    <n v="157.12"/>
    <n v="0.15"/>
    <n v="77.98"/>
    <n v="534.20799999999997"/>
    <n v="311.92"/>
    <n v="222.28799999999995"/>
    <n v="0.41610758356295668"/>
    <n v="2026"/>
    <s v="Q4"/>
    <n v="10"/>
    <s v="Oct"/>
  </r>
  <r>
    <n v="2809"/>
    <d v="2026-10-07T00:00:00"/>
    <x v="3"/>
    <n v="2026"/>
    <n v="10"/>
    <x v="9"/>
    <x v="3"/>
    <x v="8"/>
    <x v="0"/>
    <s v="Returning"/>
    <x v="1"/>
    <s v="Trekking Poles"/>
    <n v="3"/>
    <n v="70.239999999999995"/>
    <n v="0.05"/>
    <n v="31.96"/>
    <n v="200.18399999999997"/>
    <n v="95.88"/>
    <n v="104.30399999999997"/>
    <n v="0.5210406426087999"/>
    <n v="2026"/>
    <s v="Q4"/>
    <n v="10"/>
    <s v="Oct"/>
  </r>
  <r>
    <n v="2946"/>
    <d v="2026-10-07T00:00:00"/>
    <x v="3"/>
    <n v="2026"/>
    <n v="10"/>
    <x v="9"/>
    <x v="2"/>
    <x v="16"/>
    <x v="0"/>
    <s v="Returning"/>
    <x v="0"/>
    <s v="Cycling Pack 12L"/>
    <n v="1"/>
    <n v="103.48"/>
    <n v="0.1"/>
    <n v="51.33"/>
    <n v="93.132000000000005"/>
    <n v="51.33"/>
    <n v="41.802000000000007"/>
    <n v="0.4488467980930293"/>
    <n v="2026"/>
    <s v="Q4"/>
    <n v="10"/>
    <s v="Oct"/>
  </r>
  <r>
    <n v="4147"/>
    <d v="2026-10-07T00:00:00"/>
    <x v="3"/>
    <n v="2026"/>
    <n v="10"/>
    <x v="9"/>
    <x v="1"/>
    <x v="12"/>
    <x v="2"/>
    <s v="Returning"/>
    <x v="0"/>
    <s v="Compact Repair Kit"/>
    <n v="3"/>
    <n v="40.770000000000003"/>
    <n v="0.05"/>
    <n v="16.68"/>
    <n v="116.19449999999999"/>
    <n v="50.04"/>
    <n v="66.154499999999985"/>
    <n v="0.56934278300608021"/>
    <n v="2026"/>
    <s v="Q4"/>
    <n v="10"/>
    <s v="Oct"/>
  </r>
  <r>
    <n v="4164"/>
    <d v="2026-10-07T00:00:00"/>
    <x v="3"/>
    <n v="2026"/>
    <n v="10"/>
    <x v="9"/>
    <x v="0"/>
    <x v="9"/>
    <x v="2"/>
    <s v="New"/>
    <x v="1"/>
    <s v="Trail Boots"/>
    <n v="2"/>
    <n v="143.41999999999999"/>
    <n v="0"/>
    <n v="81.44"/>
    <n v="286.83999999999997"/>
    <n v="162.88"/>
    <n v="123.95999999999998"/>
    <n v="0.43215730023706594"/>
    <n v="2026"/>
    <s v="Q4"/>
    <n v="10"/>
    <s v="Oct"/>
  </r>
  <r>
    <n v="4275"/>
    <d v="2026-10-07T00:00:00"/>
    <x v="3"/>
    <n v="2026"/>
    <n v="10"/>
    <x v="9"/>
    <x v="3"/>
    <x v="7"/>
    <x v="3"/>
    <s v="Returning"/>
    <x v="0"/>
    <s v="Trail Bike Light"/>
    <n v="1"/>
    <n v="49.56"/>
    <n v="0.05"/>
    <n v="22.88"/>
    <n v="47.082000000000001"/>
    <n v="22.88"/>
    <n v="24.202000000000002"/>
    <n v="0.51403933562720361"/>
    <n v="2026"/>
    <s v="Q4"/>
    <n v="10"/>
    <s v="Oct"/>
  </r>
  <r>
    <n v="5062"/>
    <d v="2026-10-07T00:00:00"/>
    <x v="3"/>
    <n v="2026"/>
    <n v="10"/>
    <x v="9"/>
    <x v="1"/>
    <x v="12"/>
    <x v="0"/>
    <s v="Returning"/>
    <x v="2"/>
    <s v="Carry-On Duffel"/>
    <n v="4"/>
    <n v="131.05000000000001"/>
    <n v="0"/>
    <n v="67.37"/>
    <n v="524.20000000000005"/>
    <n v="269.48"/>
    <n v="254.72000000000003"/>
    <n v="0.48592140404425793"/>
    <n v="2026"/>
    <s v="Q4"/>
    <n v="10"/>
    <s v="Oct"/>
  </r>
  <r>
    <n v="1126"/>
    <d v="2026-10-08T00:00:00"/>
    <x v="3"/>
    <n v="2026"/>
    <n v="10"/>
    <x v="9"/>
    <x v="0"/>
    <x v="9"/>
    <x v="0"/>
    <s v="Business"/>
    <x v="0"/>
    <s v="Trail Bike Light"/>
    <n v="1"/>
    <n v="51.35"/>
    <n v="0"/>
    <n v="22.98"/>
    <n v="51.35"/>
    <n v="22.98"/>
    <n v="28.37"/>
    <n v="0.55248296007789677"/>
    <n v="2026"/>
    <s v="Q4"/>
    <n v="10"/>
    <s v="Oct"/>
  </r>
  <r>
    <n v="1865"/>
    <d v="2026-10-08T00:00:00"/>
    <x v="3"/>
    <n v="2026"/>
    <n v="10"/>
    <x v="9"/>
    <x v="3"/>
    <x v="8"/>
    <x v="0"/>
    <s v="Returning"/>
    <x v="4"/>
    <s v="Resistance Band Set"/>
    <n v="1"/>
    <n v="39.659999999999997"/>
    <n v="0"/>
    <n v="14.39"/>
    <n v="39.659999999999997"/>
    <n v="14.39"/>
    <n v="25.269999999999996"/>
    <n v="0.63716591023701463"/>
    <n v="2026"/>
    <s v="Q4"/>
    <n v="10"/>
    <s v="Oct"/>
  </r>
  <r>
    <n v="2471"/>
    <d v="2026-10-08T00:00:00"/>
    <x v="3"/>
    <n v="2026"/>
    <n v="10"/>
    <x v="9"/>
    <x v="3"/>
    <x v="13"/>
    <x v="2"/>
    <s v="New"/>
    <x v="4"/>
    <s v="Resistance Band Set"/>
    <n v="1"/>
    <n v="39.79"/>
    <n v="0"/>
    <n v="14.76"/>
    <n v="39.79"/>
    <n v="14.76"/>
    <n v="25.03"/>
    <n v="0.62905252576024129"/>
    <n v="2026"/>
    <s v="Q4"/>
    <n v="10"/>
    <s v="Oct"/>
  </r>
  <r>
    <n v="3208"/>
    <d v="2026-10-08T00:00:00"/>
    <x v="3"/>
    <n v="2026"/>
    <n v="10"/>
    <x v="9"/>
    <x v="2"/>
    <x v="10"/>
    <x v="1"/>
    <s v="New"/>
    <x v="0"/>
    <s v="Compact Repair Kit"/>
    <n v="6"/>
    <n v="41.27"/>
    <n v="0.1"/>
    <n v="16.61"/>
    <n v="222.858"/>
    <n v="99.66"/>
    <n v="123.19800000000001"/>
    <n v="0.55280941227149127"/>
    <n v="2026"/>
    <s v="Q4"/>
    <n v="10"/>
    <s v="Oct"/>
  </r>
  <r>
    <n v="4285"/>
    <d v="2026-10-08T00:00:00"/>
    <x v="3"/>
    <n v="2026"/>
    <n v="10"/>
    <x v="9"/>
    <x v="3"/>
    <x v="4"/>
    <x v="0"/>
    <s v="Returning"/>
    <x v="1"/>
    <s v="Hiking Daypack 20L"/>
    <n v="1"/>
    <n v="93.39"/>
    <n v="0"/>
    <n v="45.98"/>
    <n v="93.39"/>
    <n v="45.98"/>
    <n v="47.410000000000004"/>
    <n v="0.50765606595995294"/>
    <n v="2026"/>
    <s v="Q4"/>
    <n v="10"/>
    <s v="Oct"/>
  </r>
  <r>
    <n v="261"/>
    <d v="2026-10-09T00:00:00"/>
    <x v="3"/>
    <n v="2026"/>
    <n v="10"/>
    <x v="9"/>
    <x v="2"/>
    <x v="3"/>
    <x v="0"/>
    <s v="Business"/>
    <x v="3"/>
    <s v="Alpine Tent 4P"/>
    <n v="1"/>
    <n v="336.56"/>
    <n v="0"/>
    <n v="189.74"/>
    <n v="336.56"/>
    <n v="189.74"/>
    <n v="146.82"/>
    <n v="0.43623722367482765"/>
    <n v="2026"/>
    <s v="Q4"/>
    <n v="10"/>
    <s v="Oct"/>
  </r>
  <r>
    <n v="291"/>
    <d v="2026-10-09T00:00:00"/>
    <x v="3"/>
    <n v="2026"/>
    <n v="10"/>
    <x v="9"/>
    <x v="2"/>
    <x v="2"/>
    <x v="0"/>
    <s v="New"/>
    <x v="2"/>
    <s v="Carry-On Duffel"/>
    <n v="2"/>
    <n v="132.47999999999999"/>
    <n v="0.1"/>
    <n v="67.48"/>
    <n v="238.464"/>
    <n v="134.96"/>
    <n v="103.50399999999999"/>
    <n v="0.43404455179817497"/>
    <n v="2026"/>
    <s v="Q4"/>
    <n v="10"/>
    <s v="Oct"/>
  </r>
  <r>
    <n v="670"/>
    <d v="2026-10-09T00:00:00"/>
    <x v="3"/>
    <n v="2026"/>
    <n v="10"/>
    <x v="9"/>
    <x v="1"/>
    <x v="14"/>
    <x v="2"/>
    <s v="Returning"/>
    <x v="1"/>
    <s v="Hiking Daypack 20L"/>
    <n v="1"/>
    <n v="92.59"/>
    <n v="0"/>
    <n v="44.46"/>
    <n v="92.59"/>
    <n v="44.46"/>
    <n v="48.13"/>
    <n v="0.51981855491953777"/>
    <n v="2026"/>
    <s v="Q4"/>
    <n v="10"/>
    <s v="Oct"/>
  </r>
  <r>
    <n v="1306"/>
    <d v="2026-10-09T00:00:00"/>
    <x v="3"/>
    <n v="2026"/>
    <n v="10"/>
    <x v="9"/>
    <x v="3"/>
    <x v="8"/>
    <x v="2"/>
    <s v="Business"/>
    <x v="4"/>
    <s v="Recovery Roller"/>
    <n v="1"/>
    <n v="35.450000000000003"/>
    <n v="0.05"/>
    <n v="14.23"/>
    <n v="33.677500000000002"/>
    <n v="14.23"/>
    <n v="19.447500000000002"/>
    <n v="0.57746269764679681"/>
    <n v="2026"/>
    <s v="Q4"/>
    <n v="10"/>
    <s v="Oct"/>
  </r>
  <r>
    <n v="2400"/>
    <d v="2026-10-09T00:00:00"/>
    <x v="3"/>
    <n v="2026"/>
    <n v="10"/>
    <x v="9"/>
    <x v="2"/>
    <x v="2"/>
    <x v="0"/>
    <s v="New"/>
    <x v="1"/>
    <s v="Hiking Daypack 20L"/>
    <n v="2"/>
    <n v="93.83"/>
    <n v="0.1"/>
    <n v="44.27"/>
    <n v="168.89400000000001"/>
    <n v="88.54"/>
    <n v="80.353999999999999"/>
    <n v="0.47576586498040191"/>
    <n v="2026"/>
    <s v="Q4"/>
    <n v="10"/>
    <s v="Oct"/>
  </r>
  <r>
    <n v="3816"/>
    <d v="2026-10-09T00:00:00"/>
    <x v="3"/>
    <n v="2026"/>
    <n v="10"/>
    <x v="9"/>
    <x v="1"/>
    <x v="12"/>
    <x v="0"/>
    <s v="New"/>
    <x v="4"/>
    <s v="Recovery Roller"/>
    <n v="1"/>
    <n v="36.32"/>
    <n v="0"/>
    <n v="13.6"/>
    <n v="36.32"/>
    <n v="13.6"/>
    <n v="22.72"/>
    <n v="0.62555066079295152"/>
    <n v="2026"/>
    <s v="Q4"/>
    <n v="10"/>
    <s v="Oct"/>
  </r>
  <r>
    <n v="4038"/>
    <d v="2026-10-09T00:00:00"/>
    <x v="3"/>
    <n v="2026"/>
    <n v="10"/>
    <x v="9"/>
    <x v="0"/>
    <x v="15"/>
    <x v="0"/>
    <s v="Returning"/>
    <x v="4"/>
    <s v="Weighted Vest"/>
    <n v="2"/>
    <n v="125.56"/>
    <n v="0.1"/>
    <n v="67.260000000000005"/>
    <n v="226.00800000000001"/>
    <n v="134.52000000000001"/>
    <n v="91.488"/>
    <n v="0.40479983009450993"/>
    <n v="2026"/>
    <s v="Q4"/>
    <n v="10"/>
    <s v="Oct"/>
  </r>
  <r>
    <n v="4686"/>
    <d v="2026-10-09T00:00:00"/>
    <x v="3"/>
    <n v="2026"/>
    <n v="10"/>
    <x v="9"/>
    <x v="0"/>
    <x v="15"/>
    <x v="3"/>
    <s v="New"/>
    <x v="3"/>
    <s v="Compact Sleeping Bag"/>
    <n v="2"/>
    <n v="124.91"/>
    <n v="0"/>
    <n v="60.33"/>
    <n v="249.82"/>
    <n v="120.66"/>
    <n v="129.16"/>
    <n v="0.51701224881914976"/>
    <n v="2026"/>
    <s v="Q4"/>
    <n v="10"/>
    <s v="Oct"/>
  </r>
  <r>
    <n v="5076"/>
    <d v="2026-10-09T00:00:00"/>
    <x v="3"/>
    <n v="2026"/>
    <n v="10"/>
    <x v="9"/>
    <x v="1"/>
    <x v="12"/>
    <x v="0"/>
    <s v="New"/>
    <x v="3"/>
    <s v="Trail Tent 2P"/>
    <n v="1"/>
    <n v="199.32"/>
    <n v="0"/>
    <n v="103.83"/>
    <n v="199.32"/>
    <n v="103.83"/>
    <n v="95.49"/>
    <n v="0.4790788681517158"/>
    <n v="2026"/>
    <s v="Q4"/>
    <n v="10"/>
    <s v="Oct"/>
  </r>
  <r>
    <n v="1339"/>
    <d v="2026-10-10T00:00:00"/>
    <x v="3"/>
    <n v="2026"/>
    <n v="10"/>
    <x v="9"/>
    <x v="1"/>
    <x v="11"/>
    <x v="0"/>
    <s v="Returning"/>
    <x v="3"/>
    <s v="Alpine Tent 4P"/>
    <n v="4"/>
    <n v="337.38"/>
    <n v="0.05"/>
    <n v="194.94"/>
    <n v="1282.0439999999999"/>
    <n v="779.76"/>
    <n v="502.28399999999988"/>
    <n v="0.39178374533167343"/>
    <n v="2026"/>
    <s v="Q4"/>
    <n v="10"/>
    <s v="Oct"/>
  </r>
  <r>
    <n v="1884"/>
    <d v="2026-10-10T00:00:00"/>
    <x v="3"/>
    <n v="2026"/>
    <n v="10"/>
    <x v="9"/>
    <x v="2"/>
    <x v="2"/>
    <x v="0"/>
    <s v="Business"/>
    <x v="3"/>
    <s v="Portable Camp Stove"/>
    <n v="3"/>
    <n v="82.18"/>
    <n v="0.1"/>
    <n v="39.82"/>
    <n v="221.88600000000002"/>
    <n v="119.46000000000001"/>
    <n v="102.42600000000002"/>
    <n v="0.46161542413671885"/>
    <n v="2026"/>
    <s v="Q4"/>
    <n v="10"/>
    <s v="Oct"/>
  </r>
  <r>
    <n v="3568"/>
    <d v="2026-10-10T00:00:00"/>
    <x v="3"/>
    <n v="2026"/>
    <n v="10"/>
    <x v="9"/>
    <x v="0"/>
    <x v="15"/>
    <x v="1"/>
    <s v="New"/>
    <x v="1"/>
    <s v="Trekking Poles"/>
    <n v="15"/>
    <n v="70.25"/>
    <n v="0.1"/>
    <n v="32.19"/>
    <n v="948.375"/>
    <n v="482.84999999999997"/>
    <n v="465.52500000000003"/>
    <n v="0.49086595492289448"/>
    <n v="2026"/>
    <s v="Q4"/>
    <n v="10"/>
    <s v="Oct"/>
  </r>
  <r>
    <n v="4171"/>
    <d v="2026-10-10T00:00:00"/>
    <x v="3"/>
    <n v="2026"/>
    <n v="10"/>
    <x v="9"/>
    <x v="3"/>
    <x v="7"/>
    <x v="2"/>
    <s v="New"/>
    <x v="2"/>
    <s v="Insulated Bottle"/>
    <n v="2"/>
    <n v="35.36"/>
    <n v="0"/>
    <n v="13.49"/>
    <n v="70.72"/>
    <n v="26.98"/>
    <n v="43.739999999999995"/>
    <n v="0.61849547511312208"/>
    <n v="2026"/>
    <s v="Q4"/>
    <n v="10"/>
    <s v="Oct"/>
  </r>
  <r>
    <n v="4477"/>
    <d v="2026-10-10T00:00:00"/>
    <x v="3"/>
    <n v="2026"/>
    <n v="10"/>
    <x v="9"/>
    <x v="2"/>
    <x v="5"/>
    <x v="2"/>
    <s v="New"/>
    <x v="2"/>
    <s v="Packing Cube Set"/>
    <n v="1"/>
    <n v="46.01"/>
    <n v="0"/>
    <n v="18.239999999999998"/>
    <n v="46.01"/>
    <n v="18.239999999999998"/>
    <n v="27.77"/>
    <n v="0.6035644425124973"/>
    <n v="2026"/>
    <s v="Q4"/>
    <n v="10"/>
    <s v="Oct"/>
  </r>
  <r>
    <n v="3368"/>
    <d v="2026-10-11T00:00:00"/>
    <x v="3"/>
    <n v="2026"/>
    <n v="10"/>
    <x v="9"/>
    <x v="0"/>
    <x v="9"/>
    <x v="0"/>
    <s v="Returning"/>
    <x v="1"/>
    <s v="Hiking Daypack 20L"/>
    <n v="1"/>
    <n v="89.88"/>
    <n v="0"/>
    <n v="46.15"/>
    <n v="89.88"/>
    <n v="46.15"/>
    <n v="43.73"/>
    <n v="0.48653760569648419"/>
    <n v="2026"/>
    <s v="Q4"/>
    <n v="10"/>
    <s v="Oct"/>
  </r>
  <r>
    <n v="3566"/>
    <d v="2026-10-11T00:00:00"/>
    <x v="3"/>
    <n v="2026"/>
    <n v="10"/>
    <x v="9"/>
    <x v="1"/>
    <x v="12"/>
    <x v="0"/>
    <s v="New"/>
    <x v="4"/>
    <s v="Resistance Band Set"/>
    <n v="1"/>
    <n v="41.33"/>
    <n v="0"/>
    <n v="14.47"/>
    <n v="41.33"/>
    <n v="14.47"/>
    <n v="26.86"/>
    <n v="0.6498911202516332"/>
    <n v="2026"/>
    <s v="Q4"/>
    <n v="10"/>
    <s v="Oct"/>
  </r>
  <r>
    <n v="4420"/>
    <d v="2026-10-11T00:00:00"/>
    <x v="3"/>
    <n v="2026"/>
    <n v="10"/>
    <x v="9"/>
    <x v="2"/>
    <x v="5"/>
    <x v="1"/>
    <s v="Business"/>
    <x v="0"/>
    <s v="Compact Repair Kit"/>
    <n v="15"/>
    <n v="40.78"/>
    <n v="0.15"/>
    <n v="17.07"/>
    <n v="519.94500000000005"/>
    <n v="256.05"/>
    <n v="263.89500000000004"/>
    <n v="0.5075440671609498"/>
    <n v="2026"/>
    <s v="Q4"/>
    <n v="10"/>
    <s v="Oct"/>
  </r>
  <r>
    <n v="513"/>
    <d v="2026-10-12T00:00:00"/>
    <x v="3"/>
    <n v="2026"/>
    <n v="10"/>
    <x v="9"/>
    <x v="3"/>
    <x v="7"/>
    <x v="0"/>
    <s v="Business"/>
    <x v="2"/>
    <s v="Travel Backpack 35L"/>
    <n v="1"/>
    <n v="163.87"/>
    <n v="0"/>
    <n v="85.76"/>
    <n v="163.87"/>
    <n v="85.76"/>
    <n v="78.11"/>
    <n v="0.47665832672240188"/>
    <n v="2026"/>
    <s v="Q4"/>
    <n v="10"/>
    <s v="Oct"/>
  </r>
  <r>
    <n v="786"/>
    <d v="2026-10-12T00:00:00"/>
    <x v="3"/>
    <n v="2026"/>
    <n v="10"/>
    <x v="9"/>
    <x v="2"/>
    <x v="3"/>
    <x v="0"/>
    <s v="New"/>
    <x v="4"/>
    <s v="Recovery Roller"/>
    <n v="1"/>
    <n v="35.39"/>
    <n v="0.05"/>
    <n v="13.68"/>
    <n v="33.6205"/>
    <n v="13.68"/>
    <n v="19.9405"/>
    <n v="0.59310539700480358"/>
    <n v="2026"/>
    <s v="Q4"/>
    <n v="10"/>
    <s v="Oct"/>
  </r>
  <r>
    <n v="3771"/>
    <d v="2026-10-12T00:00:00"/>
    <x v="3"/>
    <n v="2026"/>
    <n v="10"/>
    <x v="9"/>
    <x v="2"/>
    <x v="3"/>
    <x v="0"/>
    <s v="Business"/>
    <x v="3"/>
    <s v="Portable Camp Stove"/>
    <n v="2"/>
    <n v="80.2"/>
    <n v="0"/>
    <n v="39.590000000000003"/>
    <n v="160.4"/>
    <n v="79.180000000000007"/>
    <n v="81.22"/>
    <n v="0.50635910224438896"/>
    <n v="2026"/>
    <s v="Q4"/>
    <n v="10"/>
    <s v="Oct"/>
  </r>
  <r>
    <n v="3910"/>
    <d v="2026-10-12T00:00:00"/>
    <x v="3"/>
    <n v="2026"/>
    <n v="10"/>
    <x v="9"/>
    <x v="2"/>
    <x v="2"/>
    <x v="0"/>
    <s v="Business"/>
    <x v="0"/>
    <s v="Compact Repair Kit"/>
    <n v="3"/>
    <n v="41.09"/>
    <n v="0"/>
    <n v="17.18"/>
    <n v="123.27000000000001"/>
    <n v="51.54"/>
    <n v="71.730000000000018"/>
    <n v="0.58189340472134354"/>
    <n v="2026"/>
    <s v="Q4"/>
    <n v="10"/>
    <s v="Oct"/>
  </r>
  <r>
    <n v="330"/>
    <d v="2026-10-13T00:00:00"/>
    <x v="3"/>
    <n v="2026"/>
    <n v="10"/>
    <x v="9"/>
    <x v="1"/>
    <x v="12"/>
    <x v="1"/>
    <s v="Business"/>
    <x v="2"/>
    <s v="Insulated Bottle"/>
    <n v="5"/>
    <n v="36.97"/>
    <n v="0.15"/>
    <n v="13.93"/>
    <n v="157.1225"/>
    <n v="69.650000000000006"/>
    <n v="87.472499999999997"/>
    <n v="0.55671530175500006"/>
    <n v="2026"/>
    <s v="Q4"/>
    <n v="10"/>
    <s v="Oct"/>
  </r>
  <r>
    <n v="707"/>
    <d v="2026-10-13T00:00:00"/>
    <x v="3"/>
    <n v="2026"/>
    <n v="10"/>
    <x v="9"/>
    <x v="2"/>
    <x v="5"/>
    <x v="2"/>
    <s v="New"/>
    <x v="2"/>
    <s v="Insulated Bottle"/>
    <n v="4"/>
    <n v="35.880000000000003"/>
    <n v="0.05"/>
    <n v="13.45"/>
    <n v="136.34399999999999"/>
    <n v="53.8"/>
    <n v="82.543999999999997"/>
    <n v="0.60540984568444522"/>
    <n v="2026"/>
    <s v="Q4"/>
    <n v="10"/>
    <s v="Oct"/>
  </r>
  <r>
    <n v="989"/>
    <d v="2026-10-13T00:00:00"/>
    <x v="3"/>
    <n v="2026"/>
    <n v="10"/>
    <x v="9"/>
    <x v="1"/>
    <x v="11"/>
    <x v="0"/>
    <s v="Returning"/>
    <x v="0"/>
    <s v="Compact Repair Kit"/>
    <n v="3"/>
    <n v="40.42"/>
    <n v="0"/>
    <n v="16.79"/>
    <n v="121.26"/>
    <n v="50.37"/>
    <n v="70.890000000000015"/>
    <n v="0.58461157842652167"/>
    <n v="2026"/>
    <s v="Q4"/>
    <n v="10"/>
    <s v="Oct"/>
  </r>
  <r>
    <n v="1904"/>
    <d v="2026-10-13T00:00:00"/>
    <x v="3"/>
    <n v="2026"/>
    <n v="10"/>
    <x v="9"/>
    <x v="3"/>
    <x v="8"/>
    <x v="2"/>
    <s v="Returning"/>
    <x v="0"/>
    <s v="Trail Bike Light"/>
    <n v="1"/>
    <n v="50.34"/>
    <n v="0.15"/>
    <n v="22.56"/>
    <n v="42.789000000000001"/>
    <n v="22.56"/>
    <n v="20.229000000000003"/>
    <n v="0.47276169108883132"/>
    <n v="2026"/>
    <s v="Q4"/>
    <n v="10"/>
    <s v="Oct"/>
  </r>
  <r>
    <n v="2854"/>
    <d v="2026-10-13T00:00:00"/>
    <x v="3"/>
    <n v="2026"/>
    <n v="10"/>
    <x v="9"/>
    <x v="0"/>
    <x v="15"/>
    <x v="2"/>
    <s v="New"/>
    <x v="2"/>
    <s v="Insulated Bottle"/>
    <n v="3"/>
    <n v="36.049999999999997"/>
    <n v="0.1"/>
    <n v="13.87"/>
    <n v="97.334999999999994"/>
    <n v="41.61"/>
    <n v="55.724999999999994"/>
    <n v="0.57250732008013561"/>
    <n v="2026"/>
    <s v="Q4"/>
    <n v="10"/>
    <s v="Oct"/>
  </r>
  <r>
    <n v="3212"/>
    <d v="2026-10-13T00:00:00"/>
    <x v="3"/>
    <n v="2026"/>
    <n v="10"/>
    <x v="9"/>
    <x v="2"/>
    <x v="2"/>
    <x v="1"/>
    <s v="Returning"/>
    <x v="0"/>
    <s v="Compact Repair Kit"/>
    <n v="15"/>
    <n v="40"/>
    <n v="0.1"/>
    <n v="16.420000000000002"/>
    <n v="540"/>
    <n v="246.3"/>
    <n v="293.7"/>
    <n v="0.54388888888888887"/>
    <n v="2026"/>
    <s v="Q4"/>
    <n v="10"/>
    <s v="Oct"/>
  </r>
  <r>
    <n v="4479"/>
    <d v="2026-10-13T00:00:00"/>
    <x v="3"/>
    <n v="2026"/>
    <n v="10"/>
    <x v="9"/>
    <x v="3"/>
    <x v="7"/>
    <x v="2"/>
    <s v="Returning"/>
    <x v="1"/>
    <s v="Summit Backpack 45L"/>
    <n v="1"/>
    <n v="151.68"/>
    <n v="0.05"/>
    <n v="78.98"/>
    <n v="144.096"/>
    <n v="78.98"/>
    <n v="65.116"/>
    <n v="0.45189318232289583"/>
    <n v="2026"/>
    <s v="Q4"/>
    <n v="10"/>
    <s v="Oct"/>
  </r>
  <r>
    <n v="4574"/>
    <d v="2026-10-13T00:00:00"/>
    <x v="3"/>
    <n v="2026"/>
    <n v="10"/>
    <x v="9"/>
    <x v="1"/>
    <x v="14"/>
    <x v="0"/>
    <s v="Business"/>
    <x v="4"/>
    <s v="Recovery Roller"/>
    <n v="1"/>
    <n v="36.53"/>
    <n v="0"/>
    <n v="14.01"/>
    <n v="36.53"/>
    <n v="14.01"/>
    <n v="22.520000000000003"/>
    <n v="0.61647960580344929"/>
    <n v="2026"/>
    <s v="Q4"/>
    <n v="10"/>
    <s v="Oct"/>
  </r>
  <r>
    <n v="4815"/>
    <d v="2026-10-13T00:00:00"/>
    <x v="3"/>
    <n v="2026"/>
    <n v="10"/>
    <x v="9"/>
    <x v="0"/>
    <x v="0"/>
    <x v="2"/>
    <s v="Business"/>
    <x v="0"/>
    <s v="Compact Repair Kit"/>
    <n v="1"/>
    <n v="39.89"/>
    <n v="0.05"/>
    <n v="16.91"/>
    <n v="37.895499999999998"/>
    <n v="16.91"/>
    <n v="20.985499999999998"/>
    <n v="0.55377287540737019"/>
    <n v="2026"/>
    <s v="Q4"/>
    <n v="10"/>
    <s v="Oct"/>
  </r>
  <r>
    <n v="5027"/>
    <d v="2026-10-13T00:00:00"/>
    <x v="3"/>
    <n v="2026"/>
    <n v="10"/>
    <x v="9"/>
    <x v="2"/>
    <x v="10"/>
    <x v="0"/>
    <s v="New"/>
    <x v="1"/>
    <s v="Summit Backpack 45L"/>
    <n v="1"/>
    <n v="154.53"/>
    <n v="0"/>
    <n v="77.930000000000007"/>
    <n v="154.53"/>
    <n v="77.930000000000007"/>
    <n v="76.599999999999994"/>
    <n v="0.49569662848637802"/>
    <n v="2026"/>
    <s v="Q4"/>
    <n v="10"/>
    <s v="Oct"/>
  </r>
  <r>
    <n v="1794"/>
    <d v="2026-10-14T00:00:00"/>
    <x v="3"/>
    <n v="2026"/>
    <n v="10"/>
    <x v="9"/>
    <x v="3"/>
    <x v="8"/>
    <x v="3"/>
    <s v="Business"/>
    <x v="0"/>
    <s v="Trail Bike Light"/>
    <n v="2"/>
    <n v="50.64"/>
    <n v="0.05"/>
    <n v="22.28"/>
    <n v="96.215999999999994"/>
    <n v="44.56"/>
    <n v="51.655999999999992"/>
    <n v="0.53687536376486233"/>
    <n v="2026"/>
    <s v="Q4"/>
    <n v="10"/>
    <s v="Oct"/>
  </r>
  <r>
    <n v="1867"/>
    <d v="2026-10-14T00:00:00"/>
    <x v="3"/>
    <n v="2026"/>
    <n v="10"/>
    <x v="9"/>
    <x v="0"/>
    <x v="0"/>
    <x v="0"/>
    <s v="New"/>
    <x v="4"/>
    <s v="Resistance Band Set"/>
    <n v="3"/>
    <n v="40.880000000000003"/>
    <n v="0.05"/>
    <n v="14.59"/>
    <n v="116.50800000000001"/>
    <n v="43.769999999999996"/>
    <n v="72.738000000000014"/>
    <n v="0.62431764342362761"/>
    <n v="2026"/>
    <s v="Q4"/>
    <n v="10"/>
    <s v="Oct"/>
  </r>
  <r>
    <n v="2088"/>
    <d v="2026-10-14T00:00:00"/>
    <x v="3"/>
    <n v="2026"/>
    <n v="10"/>
    <x v="9"/>
    <x v="3"/>
    <x v="4"/>
    <x v="2"/>
    <s v="Returning"/>
    <x v="1"/>
    <s v="Trail Boots"/>
    <n v="1"/>
    <n v="141.77000000000001"/>
    <n v="0"/>
    <n v="78.48"/>
    <n v="141.77000000000001"/>
    <n v="78.48"/>
    <n v="63.290000000000006"/>
    <n v="0.44642731184312623"/>
    <n v="2026"/>
    <s v="Q4"/>
    <n v="10"/>
    <s v="Oct"/>
  </r>
  <r>
    <n v="2270"/>
    <d v="2026-10-14T00:00:00"/>
    <x v="3"/>
    <n v="2026"/>
    <n v="10"/>
    <x v="9"/>
    <x v="3"/>
    <x v="7"/>
    <x v="0"/>
    <s v="New"/>
    <x v="3"/>
    <s v="Trail Tent 2P"/>
    <n v="3"/>
    <n v="199.99"/>
    <n v="0.15"/>
    <n v="101.86"/>
    <n v="509.97450000000003"/>
    <n v="305.58"/>
    <n v="204.39450000000005"/>
    <n v="0.40079356909021929"/>
    <n v="2026"/>
    <s v="Q4"/>
    <n v="10"/>
    <s v="Oct"/>
  </r>
  <r>
    <n v="3789"/>
    <d v="2026-10-14T00:00:00"/>
    <x v="3"/>
    <n v="2026"/>
    <n v="10"/>
    <x v="9"/>
    <x v="3"/>
    <x v="4"/>
    <x v="3"/>
    <s v="New"/>
    <x v="0"/>
    <s v="Trail Bike Light"/>
    <n v="2"/>
    <n v="50.56"/>
    <n v="0"/>
    <n v="23.04"/>
    <n v="101.12"/>
    <n v="46.08"/>
    <n v="55.040000000000006"/>
    <n v="0.54430379746835444"/>
    <n v="2026"/>
    <s v="Q4"/>
    <n v="10"/>
    <s v="Oct"/>
  </r>
  <r>
    <n v="4323"/>
    <d v="2026-10-14T00:00:00"/>
    <x v="3"/>
    <n v="2026"/>
    <n v="10"/>
    <x v="9"/>
    <x v="3"/>
    <x v="7"/>
    <x v="0"/>
    <s v="New"/>
    <x v="2"/>
    <s v="Packing Cube Set"/>
    <n v="1"/>
    <n v="47.38"/>
    <n v="0"/>
    <n v="17.86"/>
    <n v="47.38"/>
    <n v="17.86"/>
    <n v="29.520000000000003"/>
    <n v="0.62304769945124527"/>
    <n v="2026"/>
    <s v="Q4"/>
    <n v="10"/>
    <s v="Oct"/>
  </r>
  <r>
    <n v="276"/>
    <d v="2026-10-15T00:00:00"/>
    <x v="3"/>
    <n v="2026"/>
    <n v="10"/>
    <x v="9"/>
    <x v="2"/>
    <x v="2"/>
    <x v="0"/>
    <s v="Business"/>
    <x v="1"/>
    <s v="Hiking Daypack 20L"/>
    <n v="1"/>
    <n v="92.74"/>
    <n v="0.15"/>
    <n v="44.52"/>
    <n v="78.828999999999994"/>
    <n v="44.52"/>
    <n v="34.30899999999999"/>
    <n v="0.43523322635070844"/>
    <n v="2026"/>
    <s v="Q4"/>
    <n v="10"/>
    <s v="Oct"/>
  </r>
  <r>
    <n v="791"/>
    <d v="2026-10-15T00:00:00"/>
    <x v="3"/>
    <n v="2026"/>
    <n v="10"/>
    <x v="9"/>
    <x v="3"/>
    <x v="13"/>
    <x v="2"/>
    <s v="Returning"/>
    <x v="0"/>
    <s v="Trail Bike Light"/>
    <n v="3"/>
    <n v="51.57"/>
    <n v="0.1"/>
    <n v="21.82"/>
    <n v="139.239"/>
    <n v="65.460000000000008"/>
    <n v="73.778999999999996"/>
    <n v="0.52987309589985565"/>
    <n v="2026"/>
    <s v="Q4"/>
    <n v="10"/>
    <s v="Oct"/>
  </r>
  <r>
    <n v="1033"/>
    <d v="2026-10-15T00:00:00"/>
    <x v="3"/>
    <n v="2026"/>
    <n v="10"/>
    <x v="9"/>
    <x v="1"/>
    <x v="12"/>
    <x v="0"/>
    <s v="New"/>
    <x v="1"/>
    <s v="Trekking Poles"/>
    <n v="1"/>
    <n v="70.47"/>
    <n v="0.1"/>
    <n v="31.52"/>
    <n v="63.423000000000002"/>
    <n v="31.52"/>
    <n v="31.903000000000002"/>
    <n v="0.50301940936253409"/>
    <n v="2026"/>
    <s v="Q4"/>
    <n v="10"/>
    <s v="Oct"/>
  </r>
  <r>
    <n v="1247"/>
    <d v="2026-10-15T00:00:00"/>
    <x v="3"/>
    <n v="2026"/>
    <n v="10"/>
    <x v="9"/>
    <x v="0"/>
    <x v="0"/>
    <x v="0"/>
    <s v="New"/>
    <x v="1"/>
    <s v="Trekking Poles"/>
    <n v="1"/>
    <n v="71.05"/>
    <n v="0"/>
    <n v="33.32"/>
    <n v="71.05"/>
    <n v="33.32"/>
    <n v="37.729999999999997"/>
    <n v="0.53103448275862064"/>
    <n v="2026"/>
    <s v="Q4"/>
    <n v="10"/>
    <s v="Oct"/>
  </r>
  <r>
    <n v="1321"/>
    <d v="2026-10-15T00:00:00"/>
    <x v="3"/>
    <n v="2026"/>
    <n v="10"/>
    <x v="9"/>
    <x v="3"/>
    <x v="13"/>
    <x v="2"/>
    <s v="Returning"/>
    <x v="0"/>
    <s v="Compact Repair Kit"/>
    <n v="3"/>
    <n v="39.83"/>
    <n v="0.1"/>
    <n v="16.93"/>
    <n v="107.541"/>
    <n v="50.79"/>
    <n v="56.750999999999998"/>
    <n v="0.52771501101905316"/>
    <n v="2026"/>
    <s v="Q4"/>
    <n v="10"/>
    <s v="Oct"/>
  </r>
  <r>
    <n v="2048"/>
    <d v="2026-10-15T00:00:00"/>
    <x v="3"/>
    <n v="2026"/>
    <n v="10"/>
    <x v="9"/>
    <x v="3"/>
    <x v="7"/>
    <x v="0"/>
    <s v="New"/>
    <x v="4"/>
    <s v="Training Mat"/>
    <n v="3"/>
    <n v="49.5"/>
    <n v="0.05"/>
    <n v="22"/>
    <n v="141.07499999999999"/>
    <n v="66"/>
    <n v="75.074999999999989"/>
    <n v="0.53216374269005839"/>
    <n v="2026"/>
    <s v="Q4"/>
    <n v="10"/>
    <s v="Oct"/>
  </r>
  <r>
    <n v="2082"/>
    <d v="2026-10-15T00:00:00"/>
    <x v="3"/>
    <n v="2026"/>
    <n v="10"/>
    <x v="9"/>
    <x v="1"/>
    <x v="6"/>
    <x v="3"/>
    <s v="New"/>
    <x v="1"/>
    <s v="Hiking Daypack 20L"/>
    <n v="1"/>
    <n v="91.99"/>
    <n v="0"/>
    <n v="44.86"/>
    <n v="91.99"/>
    <n v="44.86"/>
    <n v="47.129999999999995"/>
    <n v="0.51233829764104788"/>
    <n v="2026"/>
    <s v="Q4"/>
    <n v="10"/>
    <s v="Oct"/>
  </r>
  <r>
    <n v="2177"/>
    <d v="2026-10-15T00:00:00"/>
    <x v="3"/>
    <n v="2026"/>
    <n v="10"/>
    <x v="9"/>
    <x v="0"/>
    <x v="15"/>
    <x v="3"/>
    <s v="Returning"/>
    <x v="0"/>
    <s v="Commuter Helmet"/>
    <n v="1"/>
    <n v="79.78"/>
    <n v="0.05"/>
    <n v="41.59"/>
    <n v="75.790999999999997"/>
    <n v="41.59"/>
    <n v="34.200999999999993"/>
    <n v="0.45125410668812915"/>
    <n v="2026"/>
    <s v="Q4"/>
    <n v="10"/>
    <s v="Oct"/>
  </r>
  <r>
    <n v="3776"/>
    <d v="2026-10-15T00:00:00"/>
    <x v="3"/>
    <n v="2026"/>
    <n v="10"/>
    <x v="9"/>
    <x v="3"/>
    <x v="8"/>
    <x v="0"/>
    <s v="Returning"/>
    <x v="0"/>
    <s v="Commuter Helmet"/>
    <n v="1"/>
    <n v="82.97"/>
    <n v="0"/>
    <n v="43.09"/>
    <n v="82.97"/>
    <n v="43.09"/>
    <n v="39.879999999999995"/>
    <n v="0.48065565867180904"/>
    <n v="2026"/>
    <s v="Q4"/>
    <n v="10"/>
    <s v="Oct"/>
  </r>
  <r>
    <n v="4542"/>
    <d v="2026-10-15T00:00:00"/>
    <x v="3"/>
    <n v="2026"/>
    <n v="10"/>
    <x v="9"/>
    <x v="0"/>
    <x v="9"/>
    <x v="0"/>
    <s v="Business"/>
    <x v="0"/>
    <s v="Cycling Pack 12L"/>
    <n v="1"/>
    <n v="103.33"/>
    <n v="0"/>
    <n v="50.85"/>
    <n v="103.33"/>
    <n v="50.85"/>
    <n v="52.48"/>
    <n v="0.5078873512048776"/>
    <n v="2026"/>
    <s v="Q4"/>
    <n v="10"/>
    <s v="Oct"/>
  </r>
  <r>
    <n v="36"/>
    <d v="2026-10-16T00:00:00"/>
    <x v="3"/>
    <n v="2026"/>
    <n v="10"/>
    <x v="9"/>
    <x v="0"/>
    <x v="9"/>
    <x v="0"/>
    <s v="New"/>
    <x v="1"/>
    <s v="Trail Boots"/>
    <n v="3"/>
    <n v="142.54"/>
    <n v="0.05"/>
    <n v="81.599999999999994"/>
    <n v="406.23899999999998"/>
    <n v="244.79999999999998"/>
    <n v="161.43899999999999"/>
    <n v="0.39739906803630376"/>
    <n v="2026"/>
    <s v="Q4"/>
    <n v="10"/>
    <s v="Oct"/>
  </r>
  <r>
    <n v="64"/>
    <d v="2026-10-16T00:00:00"/>
    <x v="3"/>
    <n v="2026"/>
    <n v="10"/>
    <x v="9"/>
    <x v="2"/>
    <x v="16"/>
    <x v="0"/>
    <s v="New"/>
    <x v="1"/>
    <s v="Hiking Daypack 20L"/>
    <n v="3"/>
    <n v="92.14"/>
    <n v="0.1"/>
    <n v="46.43"/>
    <n v="248.77800000000002"/>
    <n v="139.29"/>
    <n v="109.48800000000003"/>
    <n v="0.44010322456165746"/>
    <n v="2026"/>
    <s v="Q4"/>
    <n v="10"/>
    <s v="Oct"/>
  </r>
  <r>
    <n v="529"/>
    <d v="2026-10-16T00:00:00"/>
    <x v="3"/>
    <n v="2026"/>
    <n v="10"/>
    <x v="9"/>
    <x v="3"/>
    <x v="7"/>
    <x v="2"/>
    <s v="Business"/>
    <x v="2"/>
    <s v="Travel Backpack 35L"/>
    <n v="2"/>
    <n v="165.23"/>
    <n v="0"/>
    <n v="88.87"/>
    <n v="330.46"/>
    <n v="177.74"/>
    <n v="152.71999999999997"/>
    <n v="0.46214367850874533"/>
    <n v="2026"/>
    <s v="Q4"/>
    <n v="10"/>
    <s v="Oct"/>
  </r>
  <r>
    <n v="1815"/>
    <d v="2026-10-16T00:00:00"/>
    <x v="3"/>
    <n v="2026"/>
    <n v="10"/>
    <x v="9"/>
    <x v="3"/>
    <x v="4"/>
    <x v="0"/>
    <s v="Business"/>
    <x v="4"/>
    <s v="Weighted Vest"/>
    <n v="1"/>
    <n v="121.92"/>
    <n v="0"/>
    <n v="71.02"/>
    <n v="121.92"/>
    <n v="71.02"/>
    <n v="50.900000000000006"/>
    <n v="0.41748687664042"/>
    <n v="2026"/>
    <s v="Q4"/>
    <n v="10"/>
    <s v="Oct"/>
  </r>
  <r>
    <n v="1820"/>
    <d v="2026-10-16T00:00:00"/>
    <x v="3"/>
    <n v="2026"/>
    <n v="10"/>
    <x v="9"/>
    <x v="1"/>
    <x v="1"/>
    <x v="0"/>
    <s v="Returning"/>
    <x v="2"/>
    <s v="Insulated Bottle"/>
    <n v="3"/>
    <n v="36.46"/>
    <n v="0.05"/>
    <n v="13.9"/>
    <n v="103.91099999999999"/>
    <n v="41.7"/>
    <n v="62.210999999999984"/>
    <n v="0.5986950370990558"/>
    <n v="2026"/>
    <s v="Q4"/>
    <n v="10"/>
    <s v="Oct"/>
  </r>
  <r>
    <n v="2028"/>
    <d v="2026-10-16T00:00:00"/>
    <x v="3"/>
    <n v="2026"/>
    <n v="10"/>
    <x v="9"/>
    <x v="3"/>
    <x v="4"/>
    <x v="2"/>
    <s v="Business"/>
    <x v="4"/>
    <s v="Training Mat"/>
    <n v="3"/>
    <n v="51.89"/>
    <n v="0.1"/>
    <n v="21.56"/>
    <n v="140.10300000000001"/>
    <n v="64.679999999999993"/>
    <n v="75.423000000000016"/>
    <n v="0.53833965011455864"/>
    <n v="2026"/>
    <s v="Q4"/>
    <n v="10"/>
    <s v="Oct"/>
  </r>
  <r>
    <n v="2741"/>
    <d v="2026-10-16T00:00:00"/>
    <x v="3"/>
    <n v="2026"/>
    <n v="10"/>
    <x v="9"/>
    <x v="3"/>
    <x v="4"/>
    <x v="0"/>
    <s v="Returning"/>
    <x v="4"/>
    <s v="Resistance Band Set"/>
    <n v="1"/>
    <n v="40.75"/>
    <n v="0"/>
    <n v="14.7"/>
    <n v="40.75"/>
    <n v="14.7"/>
    <n v="26.05"/>
    <n v="0.63926380368098157"/>
    <n v="2026"/>
    <s v="Q4"/>
    <n v="10"/>
    <s v="Oct"/>
  </r>
  <r>
    <n v="3602"/>
    <d v="2026-10-16T00:00:00"/>
    <x v="3"/>
    <n v="2026"/>
    <n v="10"/>
    <x v="9"/>
    <x v="2"/>
    <x v="5"/>
    <x v="1"/>
    <s v="Business"/>
    <x v="3"/>
    <s v="Alpine Tent 4P"/>
    <n v="4"/>
    <n v="345.13"/>
    <n v="0.05"/>
    <n v="200.02"/>
    <n v="1311.4939999999999"/>
    <n v="800.08"/>
    <n v="511.41399999999987"/>
    <n v="0.38994764749209671"/>
    <n v="2026"/>
    <s v="Q4"/>
    <n v="10"/>
    <s v="Oct"/>
  </r>
  <r>
    <n v="4116"/>
    <d v="2026-10-16T00:00:00"/>
    <x v="3"/>
    <n v="2026"/>
    <n v="10"/>
    <x v="9"/>
    <x v="1"/>
    <x v="6"/>
    <x v="2"/>
    <s v="New"/>
    <x v="2"/>
    <s v="Insulated Bottle"/>
    <n v="2"/>
    <n v="37.1"/>
    <n v="0"/>
    <n v="13.31"/>
    <n v="74.2"/>
    <n v="26.62"/>
    <n v="47.58"/>
    <n v="0.64123989218328836"/>
    <n v="2026"/>
    <s v="Q4"/>
    <n v="10"/>
    <s v="Oct"/>
  </r>
  <r>
    <n v="4197"/>
    <d v="2026-10-16T00:00:00"/>
    <x v="3"/>
    <n v="2026"/>
    <n v="10"/>
    <x v="9"/>
    <x v="3"/>
    <x v="7"/>
    <x v="3"/>
    <s v="New"/>
    <x v="1"/>
    <s v="Hiking Daypack 20L"/>
    <n v="3"/>
    <n v="94.19"/>
    <n v="0"/>
    <n v="44.89"/>
    <n v="282.57"/>
    <n v="134.67000000000002"/>
    <n v="147.89999999999998"/>
    <n v="0.52341012846374346"/>
    <n v="2026"/>
    <s v="Q4"/>
    <n v="10"/>
    <s v="Oct"/>
  </r>
  <r>
    <n v="360"/>
    <d v="2026-10-17T00:00:00"/>
    <x v="3"/>
    <n v="2026"/>
    <n v="10"/>
    <x v="9"/>
    <x v="3"/>
    <x v="8"/>
    <x v="0"/>
    <s v="Returning"/>
    <x v="3"/>
    <s v="Portable Camp Stove"/>
    <n v="2"/>
    <n v="82.52"/>
    <n v="0.05"/>
    <n v="38.61"/>
    <n v="156.78799999999998"/>
    <n v="77.22"/>
    <n v="79.567999999999984"/>
    <n v="0.50748781794525089"/>
    <n v="2026"/>
    <s v="Q4"/>
    <n v="10"/>
    <s v="Oct"/>
  </r>
  <r>
    <n v="427"/>
    <d v="2026-10-17T00:00:00"/>
    <x v="3"/>
    <n v="2026"/>
    <n v="10"/>
    <x v="9"/>
    <x v="3"/>
    <x v="13"/>
    <x v="0"/>
    <s v="Business"/>
    <x v="1"/>
    <s v="Summit Backpack 45L"/>
    <n v="1"/>
    <n v="155.16"/>
    <n v="0"/>
    <n v="78.84"/>
    <n v="155.16"/>
    <n v="78.84"/>
    <n v="76.319999999999993"/>
    <n v="0.49187935034802782"/>
    <n v="2026"/>
    <s v="Q4"/>
    <n v="10"/>
    <s v="Oct"/>
  </r>
  <r>
    <n v="1018"/>
    <d v="2026-10-17T00:00:00"/>
    <x v="3"/>
    <n v="2026"/>
    <n v="10"/>
    <x v="9"/>
    <x v="3"/>
    <x v="13"/>
    <x v="3"/>
    <s v="Returning"/>
    <x v="2"/>
    <s v="Packing Cube Set"/>
    <n v="1"/>
    <n v="46.36"/>
    <n v="0.05"/>
    <n v="18.399999999999999"/>
    <n v="44.041999999999994"/>
    <n v="18.399999999999999"/>
    <n v="25.641999999999996"/>
    <n v="0.58221697470596245"/>
    <n v="2026"/>
    <s v="Q4"/>
    <n v="10"/>
    <s v="Oct"/>
  </r>
  <r>
    <n v="1179"/>
    <d v="2026-10-17T00:00:00"/>
    <x v="3"/>
    <n v="2026"/>
    <n v="10"/>
    <x v="9"/>
    <x v="2"/>
    <x v="16"/>
    <x v="0"/>
    <s v="Business"/>
    <x v="0"/>
    <s v="Commuter Helmet"/>
    <n v="1"/>
    <n v="81.47"/>
    <n v="0"/>
    <n v="43.67"/>
    <n v="81.47"/>
    <n v="43.67"/>
    <n v="37.799999999999997"/>
    <n v="0.463974469129741"/>
    <n v="2026"/>
    <s v="Q4"/>
    <n v="10"/>
    <s v="Oct"/>
  </r>
  <r>
    <n v="2267"/>
    <d v="2026-10-17T00:00:00"/>
    <x v="3"/>
    <n v="2026"/>
    <n v="10"/>
    <x v="9"/>
    <x v="0"/>
    <x v="15"/>
    <x v="0"/>
    <s v="Returning"/>
    <x v="2"/>
    <s v="Carry-On Duffel"/>
    <n v="1"/>
    <n v="134.31"/>
    <n v="0.05"/>
    <n v="67.239999999999995"/>
    <n v="127.5945"/>
    <n v="67.239999999999995"/>
    <n v="60.354500000000002"/>
    <n v="0.47301803761133909"/>
    <n v="2026"/>
    <s v="Q4"/>
    <n v="10"/>
    <s v="Oct"/>
  </r>
  <r>
    <n v="2656"/>
    <d v="2026-10-17T00:00:00"/>
    <x v="3"/>
    <n v="2026"/>
    <n v="10"/>
    <x v="9"/>
    <x v="2"/>
    <x v="16"/>
    <x v="0"/>
    <s v="New"/>
    <x v="3"/>
    <s v="Compact Sleeping Bag"/>
    <n v="1"/>
    <n v="123.11"/>
    <n v="0"/>
    <n v="58.99"/>
    <n v="123.11"/>
    <n v="58.99"/>
    <n v="64.12"/>
    <n v="0.52083502558687356"/>
    <n v="2026"/>
    <s v="Q4"/>
    <n v="10"/>
    <s v="Oct"/>
  </r>
  <r>
    <n v="2867"/>
    <d v="2026-10-17T00:00:00"/>
    <x v="3"/>
    <n v="2026"/>
    <n v="10"/>
    <x v="9"/>
    <x v="1"/>
    <x v="6"/>
    <x v="0"/>
    <s v="New"/>
    <x v="3"/>
    <s v="Portable Camp Stove"/>
    <n v="1"/>
    <n v="81.239999999999995"/>
    <n v="0"/>
    <n v="38.65"/>
    <n v="81.239999999999995"/>
    <n v="38.65"/>
    <n v="42.589999999999996"/>
    <n v="0.52424913835548992"/>
    <n v="2026"/>
    <s v="Q4"/>
    <n v="10"/>
    <s v="Oct"/>
  </r>
  <r>
    <n v="3335"/>
    <d v="2026-10-17T00:00:00"/>
    <x v="3"/>
    <n v="2026"/>
    <n v="10"/>
    <x v="9"/>
    <x v="0"/>
    <x v="9"/>
    <x v="3"/>
    <s v="Returning"/>
    <x v="1"/>
    <s v="Trekking Poles"/>
    <n v="1"/>
    <n v="70.81"/>
    <n v="0.15"/>
    <n v="32.93"/>
    <n v="60.188499999999998"/>
    <n v="32.93"/>
    <n v="27.258499999999998"/>
    <n v="0.45288551799762411"/>
    <n v="2026"/>
    <s v="Q4"/>
    <n v="10"/>
    <s v="Oct"/>
  </r>
  <r>
    <n v="3770"/>
    <d v="2026-10-17T00:00:00"/>
    <x v="3"/>
    <n v="2026"/>
    <n v="10"/>
    <x v="9"/>
    <x v="3"/>
    <x v="13"/>
    <x v="0"/>
    <s v="Business"/>
    <x v="3"/>
    <s v="Trail Tent 2P"/>
    <n v="6"/>
    <n v="200.26"/>
    <n v="0"/>
    <n v="106.71"/>
    <n v="1201.56"/>
    <n v="640.26"/>
    <n v="561.29999999999995"/>
    <n v="0.46714271447118744"/>
    <n v="2026"/>
    <s v="Q4"/>
    <n v="10"/>
    <s v="Oct"/>
  </r>
  <r>
    <n v="4065"/>
    <d v="2026-10-17T00:00:00"/>
    <x v="3"/>
    <n v="2026"/>
    <n v="10"/>
    <x v="9"/>
    <x v="3"/>
    <x v="4"/>
    <x v="0"/>
    <s v="New"/>
    <x v="4"/>
    <s v="Recovery Roller"/>
    <n v="3"/>
    <n v="36.75"/>
    <n v="0.05"/>
    <n v="13.71"/>
    <n v="104.7375"/>
    <n v="41.13"/>
    <n v="63.607499999999995"/>
    <n v="0.60730397422126747"/>
    <n v="2026"/>
    <s v="Q4"/>
    <n v="10"/>
    <s v="Oct"/>
  </r>
  <r>
    <n v="4222"/>
    <d v="2026-10-17T00:00:00"/>
    <x v="3"/>
    <n v="2026"/>
    <n v="10"/>
    <x v="9"/>
    <x v="2"/>
    <x v="16"/>
    <x v="0"/>
    <s v="Returning"/>
    <x v="1"/>
    <s v="Hiking Daypack 20L"/>
    <n v="2"/>
    <n v="92.41"/>
    <n v="0.1"/>
    <n v="45.42"/>
    <n v="166.33799999999999"/>
    <n v="90.84"/>
    <n v="75.49799999999999"/>
    <n v="0.4538830573891714"/>
    <n v="2026"/>
    <s v="Q4"/>
    <n v="10"/>
    <s v="Oct"/>
  </r>
  <r>
    <n v="4304"/>
    <d v="2026-10-17T00:00:00"/>
    <x v="3"/>
    <n v="2026"/>
    <n v="10"/>
    <x v="9"/>
    <x v="1"/>
    <x v="14"/>
    <x v="2"/>
    <s v="New"/>
    <x v="4"/>
    <s v="Resistance Band Set"/>
    <n v="1"/>
    <n v="40.67"/>
    <n v="0"/>
    <n v="15.09"/>
    <n v="40.67"/>
    <n v="15.09"/>
    <n v="25.580000000000002"/>
    <n v="0.62896483894762722"/>
    <n v="2026"/>
    <s v="Q4"/>
    <n v="10"/>
    <s v="Oct"/>
  </r>
  <r>
    <n v="109"/>
    <d v="2026-10-18T00:00:00"/>
    <x v="3"/>
    <n v="2026"/>
    <n v="10"/>
    <x v="9"/>
    <x v="1"/>
    <x v="1"/>
    <x v="0"/>
    <s v="Returning"/>
    <x v="1"/>
    <s v="Hiking Daypack 20L"/>
    <n v="1"/>
    <n v="90.09"/>
    <n v="0"/>
    <n v="45.17"/>
    <n v="90.09"/>
    <n v="45.17"/>
    <n v="44.92"/>
    <n v="0.49861249861249862"/>
    <n v="2026"/>
    <s v="Q4"/>
    <n v="10"/>
    <s v="Oct"/>
  </r>
  <r>
    <n v="744"/>
    <d v="2026-10-18T00:00:00"/>
    <x v="3"/>
    <n v="2026"/>
    <n v="10"/>
    <x v="9"/>
    <x v="2"/>
    <x v="10"/>
    <x v="0"/>
    <s v="Returning"/>
    <x v="2"/>
    <s v="Insulated Bottle"/>
    <n v="1"/>
    <n v="36.83"/>
    <n v="0"/>
    <n v="13.64"/>
    <n v="36.83"/>
    <n v="13.64"/>
    <n v="23.189999999999998"/>
    <n v="0.62964974205810476"/>
    <n v="2026"/>
    <s v="Q4"/>
    <n v="10"/>
    <s v="Oct"/>
  </r>
  <r>
    <n v="960"/>
    <d v="2026-10-18T00:00:00"/>
    <x v="3"/>
    <n v="2026"/>
    <n v="10"/>
    <x v="9"/>
    <x v="1"/>
    <x v="12"/>
    <x v="3"/>
    <s v="Returning"/>
    <x v="3"/>
    <s v="Trail Tent 2P"/>
    <n v="5"/>
    <n v="196.37"/>
    <n v="0.05"/>
    <n v="103.51"/>
    <n v="932.75749999999994"/>
    <n v="517.55000000000007"/>
    <n v="415.20749999999987"/>
    <n v="0.44513981393877816"/>
    <n v="2026"/>
    <s v="Q4"/>
    <n v="10"/>
    <s v="Oct"/>
  </r>
  <r>
    <n v="1389"/>
    <d v="2026-10-18T00:00:00"/>
    <x v="3"/>
    <n v="2026"/>
    <n v="10"/>
    <x v="9"/>
    <x v="0"/>
    <x v="15"/>
    <x v="0"/>
    <s v="New"/>
    <x v="1"/>
    <s v="Hiking Daypack 20L"/>
    <n v="2"/>
    <n v="93.73"/>
    <n v="0"/>
    <n v="44.79"/>
    <n v="187.46"/>
    <n v="89.58"/>
    <n v="97.88000000000001"/>
    <n v="0.52213805611863873"/>
    <n v="2026"/>
    <s v="Q4"/>
    <n v="10"/>
    <s v="Oct"/>
  </r>
  <r>
    <n v="1493"/>
    <d v="2026-10-18T00:00:00"/>
    <x v="3"/>
    <n v="2026"/>
    <n v="10"/>
    <x v="9"/>
    <x v="2"/>
    <x v="10"/>
    <x v="0"/>
    <s v="Business"/>
    <x v="2"/>
    <s v="Insulated Bottle"/>
    <n v="1"/>
    <n v="36.46"/>
    <n v="0.05"/>
    <n v="13.35"/>
    <n v="34.637"/>
    <n v="13.35"/>
    <n v="21.286999999999999"/>
    <n v="0.61457401045125148"/>
    <n v="2026"/>
    <s v="Q4"/>
    <n v="10"/>
    <s v="Oct"/>
  </r>
  <r>
    <n v="1967"/>
    <d v="2026-10-18T00:00:00"/>
    <x v="3"/>
    <n v="2026"/>
    <n v="10"/>
    <x v="9"/>
    <x v="1"/>
    <x v="14"/>
    <x v="0"/>
    <s v="Returning"/>
    <x v="3"/>
    <s v="Compact Sleeping Bag"/>
    <n v="2"/>
    <n v="125.91"/>
    <n v="0"/>
    <n v="61.95"/>
    <n v="251.82"/>
    <n v="123.9"/>
    <n v="127.91999999999999"/>
    <n v="0.50798189182749576"/>
    <n v="2026"/>
    <s v="Q4"/>
    <n v="10"/>
    <s v="Oct"/>
  </r>
  <r>
    <n v="2132"/>
    <d v="2026-10-18T00:00:00"/>
    <x v="3"/>
    <n v="2026"/>
    <n v="10"/>
    <x v="9"/>
    <x v="3"/>
    <x v="8"/>
    <x v="2"/>
    <s v="New"/>
    <x v="1"/>
    <s v="Hiking Daypack 20L"/>
    <n v="1"/>
    <n v="92.56"/>
    <n v="0.1"/>
    <n v="44.23"/>
    <n v="83.304000000000002"/>
    <n v="44.23"/>
    <n v="39.074000000000005"/>
    <n v="0.46905310669355621"/>
    <n v="2026"/>
    <s v="Q4"/>
    <n v="10"/>
    <s v="Oct"/>
  </r>
  <r>
    <n v="2882"/>
    <d v="2026-10-18T00:00:00"/>
    <x v="3"/>
    <n v="2026"/>
    <n v="10"/>
    <x v="9"/>
    <x v="3"/>
    <x v="8"/>
    <x v="3"/>
    <s v="New"/>
    <x v="1"/>
    <s v="Trekking Poles"/>
    <n v="4"/>
    <n v="70.02"/>
    <n v="0"/>
    <n v="32.86"/>
    <n v="280.08"/>
    <n v="131.44"/>
    <n v="148.63999999999999"/>
    <n v="0.53070551271065403"/>
    <n v="2026"/>
    <s v="Q4"/>
    <n v="10"/>
    <s v="Oct"/>
  </r>
  <r>
    <n v="3345"/>
    <d v="2026-10-18T00:00:00"/>
    <x v="3"/>
    <n v="2026"/>
    <n v="10"/>
    <x v="9"/>
    <x v="0"/>
    <x v="15"/>
    <x v="0"/>
    <s v="Returning"/>
    <x v="0"/>
    <s v="Trail Bike Light"/>
    <n v="3"/>
    <n v="51.62"/>
    <n v="0.1"/>
    <n v="22.94"/>
    <n v="139.374"/>
    <n v="68.820000000000007"/>
    <n v="70.553999999999988"/>
    <n v="0.50622067243531788"/>
    <n v="2026"/>
    <s v="Q4"/>
    <n v="10"/>
    <s v="Oct"/>
  </r>
  <r>
    <n v="4089"/>
    <d v="2026-10-18T00:00:00"/>
    <x v="3"/>
    <n v="2026"/>
    <n v="10"/>
    <x v="9"/>
    <x v="2"/>
    <x v="2"/>
    <x v="0"/>
    <s v="New"/>
    <x v="3"/>
    <s v="Trail Tent 2P"/>
    <n v="1"/>
    <n v="196.39"/>
    <n v="0"/>
    <n v="104.66"/>
    <n v="196.39"/>
    <n v="104.66"/>
    <n v="91.72999999999999"/>
    <n v="0.46708080859514228"/>
    <n v="2026"/>
    <s v="Q4"/>
    <n v="10"/>
    <s v="Oct"/>
  </r>
  <r>
    <n v="4119"/>
    <d v="2026-10-18T00:00:00"/>
    <x v="3"/>
    <n v="2026"/>
    <n v="10"/>
    <x v="9"/>
    <x v="3"/>
    <x v="8"/>
    <x v="1"/>
    <s v="Business"/>
    <x v="4"/>
    <s v="Resistance Band Set"/>
    <n v="10"/>
    <n v="41.26"/>
    <n v="0.1"/>
    <n v="15.06"/>
    <n v="371.34"/>
    <n v="150.6"/>
    <n v="220.73999999999998"/>
    <n v="0.59444175149458711"/>
    <n v="2026"/>
    <s v="Q4"/>
    <n v="10"/>
    <s v="Oct"/>
  </r>
  <r>
    <n v="4968"/>
    <d v="2026-10-18T00:00:00"/>
    <x v="3"/>
    <n v="2026"/>
    <n v="10"/>
    <x v="9"/>
    <x v="2"/>
    <x v="3"/>
    <x v="3"/>
    <s v="New"/>
    <x v="2"/>
    <s v="Insulated Bottle"/>
    <n v="1"/>
    <n v="35.549999999999997"/>
    <n v="0.05"/>
    <n v="13.44"/>
    <n v="33.772499999999994"/>
    <n v="13.44"/>
    <n v="20.332499999999996"/>
    <n v="0.60204308238951809"/>
    <n v="2026"/>
    <s v="Q4"/>
    <n v="10"/>
    <s v="Oct"/>
  </r>
  <r>
    <n v="5197"/>
    <d v="2026-10-18T00:00:00"/>
    <x v="3"/>
    <n v="2026"/>
    <n v="10"/>
    <x v="9"/>
    <x v="3"/>
    <x v="8"/>
    <x v="0"/>
    <s v="New"/>
    <x v="0"/>
    <s v="Trail Bike Light"/>
    <n v="1"/>
    <n v="49.5"/>
    <n v="0"/>
    <n v="22.36"/>
    <n v="49.5"/>
    <n v="22.36"/>
    <n v="27.14"/>
    <n v="0.54828282828282826"/>
    <n v="2026"/>
    <s v="Q4"/>
    <n v="10"/>
    <s v="Oct"/>
  </r>
  <r>
    <n v="66"/>
    <d v="2026-10-19T00:00:00"/>
    <x v="3"/>
    <n v="2026"/>
    <n v="10"/>
    <x v="9"/>
    <x v="0"/>
    <x v="15"/>
    <x v="0"/>
    <s v="Business"/>
    <x v="3"/>
    <s v="Portable Camp Stove"/>
    <n v="1"/>
    <n v="80.58"/>
    <n v="0"/>
    <n v="40.43"/>
    <n v="80.58"/>
    <n v="40.43"/>
    <n v="40.15"/>
    <n v="0.49826259617771157"/>
    <n v="2026"/>
    <s v="Q4"/>
    <n v="10"/>
    <s v="Oct"/>
  </r>
  <r>
    <n v="585"/>
    <d v="2026-10-19T00:00:00"/>
    <x v="3"/>
    <n v="2026"/>
    <n v="10"/>
    <x v="9"/>
    <x v="2"/>
    <x v="5"/>
    <x v="2"/>
    <s v="Business"/>
    <x v="2"/>
    <s v="Travel Backpack 35L"/>
    <n v="2"/>
    <n v="161.59"/>
    <n v="0.05"/>
    <n v="89.57"/>
    <n v="307.02100000000002"/>
    <n v="179.14"/>
    <n v="127.88100000000003"/>
    <n v="0.41652199686666391"/>
    <n v="2026"/>
    <s v="Q4"/>
    <n v="10"/>
    <s v="Oct"/>
  </r>
  <r>
    <n v="856"/>
    <d v="2026-10-19T00:00:00"/>
    <x v="3"/>
    <n v="2026"/>
    <n v="10"/>
    <x v="9"/>
    <x v="3"/>
    <x v="8"/>
    <x v="0"/>
    <s v="Business"/>
    <x v="3"/>
    <s v="Portable Camp Stove"/>
    <n v="1"/>
    <n v="80.319999999999993"/>
    <n v="0"/>
    <n v="39.729999999999997"/>
    <n v="80.319999999999993"/>
    <n v="39.729999999999997"/>
    <n v="40.589999999999996"/>
    <n v="0.50535358565737054"/>
    <n v="2026"/>
    <s v="Q4"/>
    <n v="10"/>
    <s v="Oct"/>
  </r>
  <r>
    <n v="1793"/>
    <d v="2026-10-19T00:00:00"/>
    <x v="3"/>
    <n v="2026"/>
    <n v="10"/>
    <x v="9"/>
    <x v="0"/>
    <x v="9"/>
    <x v="3"/>
    <s v="New"/>
    <x v="2"/>
    <s v="Travel Backpack 35L"/>
    <n v="1"/>
    <n v="164.25"/>
    <n v="0"/>
    <n v="86.6"/>
    <n v="164.25"/>
    <n v="86.6"/>
    <n v="77.650000000000006"/>
    <n v="0.47275494672754947"/>
    <n v="2026"/>
    <s v="Q4"/>
    <n v="10"/>
    <s v="Oct"/>
  </r>
  <r>
    <n v="4763"/>
    <d v="2026-10-19T00:00:00"/>
    <x v="3"/>
    <n v="2026"/>
    <n v="10"/>
    <x v="9"/>
    <x v="3"/>
    <x v="8"/>
    <x v="3"/>
    <s v="New"/>
    <x v="0"/>
    <s v="Cycling Pack 12L"/>
    <n v="6"/>
    <n v="101.6"/>
    <n v="0"/>
    <n v="50.17"/>
    <n v="609.59999999999991"/>
    <n v="301.02"/>
    <n v="308.57999999999993"/>
    <n v="0.50620078740157481"/>
    <n v="2026"/>
    <s v="Q4"/>
    <n v="10"/>
    <s v="Oct"/>
  </r>
  <r>
    <n v="1716"/>
    <d v="2026-10-20T00:00:00"/>
    <x v="3"/>
    <n v="2026"/>
    <n v="10"/>
    <x v="9"/>
    <x v="0"/>
    <x v="0"/>
    <x v="2"/>
    <s v="Returning"/>
    <x v="4"/>
    <s v="Recovery Roller"/>
    <n v="5"/>
    <n v="35.99"/>
    <n v="0"/>
    <n v="14.19"/>
    <n v="179.95000000000002"/>
    <n v="70.95"/>
    <n v="109.00000000000001"/>
    <n v="0.60572381217004723"/>
    <n v="2026"/>
    <s v="Q4"/>
    <n v="10"/>
    <s v="Oct"/>
  </r>
  <r>
    <n v="1759"/>
    <d v="2026-10-20T00:00:00"/>
    <x v="3"/>
    <n v="2026"/>
    <n v="10"/>
    <x v="9"/>
    <x v="3"/>
    <x v="8"/>
    <x v="0"/>
    <s v="Returning"/>
    <x v="4"/>
    <s v="Recovery Roller"/>
    <n v="2"/>
    <n v="36.57"/>
    <n v="0.1"/>
    <n v="13.79"/>
    <n v="65.826000000000008"/>
    <n v="27.58"/>
    <n v="38.246000000000009"/>
    <n v="0.58101661957281325"/>
    <n v="2026"/>
    <s v="Q4"/>
    <n v="10"/>
    <s v="Oct"/>
  </r>
  <r>
    <n v="1811"/>
    <d v="2026-10-20T00:00:00"/>
    <x v="3"/>
    <n v="2026"/>
    <n v="10"/>
    <x v="9"/>
    <x v="1"/>
    <x v="6"/>
    <x v="0"/>
    <s v="New"/>
    <x v="0"/>
    <s v="Compact Repair Kit"/>
    <n v="1"/>
    <n v="40.99"/>
    <n v="0.1"/>
    <n v="17.16"/>
    <n v="36.891000000000005"/>
    <n v="17.16"/>
    <n v="19.731000000000005"/>
    <n v="0.5348458973733432"/>
    <n v="2026"/>
    <s v="Q4"/>
    <n v="10"/>
    <s v="Oct"/>
  </r>
  <r>
    <n v="2918"/>
    <d v="2026-10-20T00:00:00"/>
    <x v="3"/>
    <n v="2026"/>
    <n v="10"/>
    <x v="9"/>
    <x v="3"/>
    <x v="8"/>
    <x v="2"/>
    <s v="Returning"/>
    <x v="3"/>
    <s v="Portable Camp Stove"/>
    <n v="3"/>
    <n v="80.47"/>
    <n v="0"/>
    <n v="40.090000000000003"/>
    <n v="241.41"/>
    <n v="120.27000000000001"/>
    <n v="121.13999999999999"/>
    <n v="0.50180191375667949"/>
    <n v="2026"/>
    <s v="Q4"/>
    <n v="10"/>
    <s v="Oct"/>
  </r>
  <r>
    <n v="4150"/>
    <d v="2026-10-20T00:00:00"/>
    <x v="3"/>
    <n v="2026"/>
    <n v="10"/>
    <x v="9"/>
    <x v="3"/>
    <x v="13"/>
    <x v="2"/>
    <s v="Business"/>
    <x v="1"/>
    <s v="Trail Boots"/>
    <n v="5"/>
    <n v="140.32"/>
    <n v="0"/>
    <n v="80.08"/>
    <n v="701.59999999999991"/>
    <n v="400.4"/>
    <n v="301.19999999999993"/>
    <n v="0.4293044469783352"/>
    <n v="2026"/>
    <s v="Q4"/>
    <n v="10"/>
    <s v="Oct"/>
  </r>
  <r>
    <n v="4830"/>
    <d v="2026-10-20T00:00:00"/>
    <x v="3"/>
    <n v="2026"/>
    <n v="10"/>
    <x v="9"/>
    <x v="1"/>
    <x v="11"/>
    <x v="0"/>
    <s v="New"/>
    <x v="4"/>
    <s v="Weighted Vest"/>
    <n v="3"/>
    <n v="125.93"/>
    <n v="0.1"/>
    <n v="68.45"/>
    <n v="340.01100000000002"/>
    <n v="205.35000000000002"/>
    <n v="134.661"/>
    <n v="0.39604895135745605"/>
    <n v="2026"/>
    <s v="Q4"/>
    <n v="10"/>
    <s v="Oct"/>
  </r>
  <r>
    <n v="4698"/>
    <d v="2026-10-21T00:00:00"/>
    <x v="3"/>
    <n v="2026"/>
    <n v="10"/>
    <x v="9"/>
    <x v="3"/>
    <x v="8"/>
    <x v="0"/>
    <s v="Returning"/>
    <x v="1"/>
    <s v="Trail Boots"/>
    <n v="2"/>
    <n v="141.4"/>
    <n v="0.05"/>
    <n v="77.48"/>
    <n v="268.66000000000003"/>
    <n v="154.96"/>
    <n v="113.70000000000002"/>
    <n v="0.42321149408173903"/>
    <n v="2026"/>
    <s v="Q4"/>
    <n v="10"/>
    <s v="Oct"/>
  </r>
  <r>
    <n v="4846"/>
    <d v="2026-10-21T00:00:00"/>
    <x v="3"/>
    <n v="2026"/>
    <n v="10"/>
    <x v="9"/>
    <x v="0"/>
    <x v="0"/>
    <x v="1"/>
    <s v="Business"/>
    <x v="0"/>
    <s v="Trail Bike Light"/>
    <n v="8"/>
    <n v="51.91"/>
    <n v="0.05"/>
    <n v="22.99"/>
    <n v="394.51599999999996"/>
    <n v="183.92"/>
    <n v="210.59599999999998"/>
    <n v="0.53380851473704483"/>
    <n v="2026"/>
    <s v="Q4"/>
    <n v="10"/>
    <s v="Oct"/>
  </r>
  <r>
    <n v="5024"/>
    <d v="2026-10-21T00:00:00"/>
    <x v="3"/>
    <n v="2026"/>
    <n v="10"/>
    <x v="9"/>
    <x v="3"/>
    <x v="7"/>
    <x v="3"/>
    <s v="Returning"/>
    <x v="3"/>
    <s v="Trail Tent 2P"/>
    <n v="1"/>
    <n v="192.62"/>
    <n v="0"/>
    <n v="102.51"/>
    <n v="192.62"/>
    <n v="102.51"/>
    <n v="90.11"/>
    <n v="0.46781227286886096"/>
    <n v="2026"/>
    <s v="Q4"/>
    <n v="10"/>
    <s v="Oct"/>
  </r>
  <r>
    <n v="1157"/>
    <d v="2026-10-22T00:00:00"/>
    <x v="3"/>
    <n v="2026"/>
    <n v="10"/>
    <x v="9"/>
    <x v="3"/>
    <x v="4"/>
    <x v="0"/>
    <s v="New"/>
    <x v="0"/>
    <s v="Trail Bike Light"/>
    <n v="1"/>
    <n v="51.25"/>
    <n v="0"/>
    <n v="22.58"/>
    <n v="51.25"/>
    <n v="22.58"/>
    <n v="28.67"/>
    <n v="0.55941463414634152"/>
    <n v="2026"/>
    <s v="Q4"/>
    <n v="10"/>
    <s v="Oct"/>
  </r>
  <r>
    <n v="1427"/>
    <d v="2026-10-22T00:00:00"/>
    <x v="3"/>
    <n v="2026"/>
    <n v="10"/>
    <x v="9"/>
    <x v="3"/>
    <x v="4"/>
    <x v="2"/>
    <s v="New"/>
    <x v="2"/>
    <s v="Packing Cube Set"/>
    <n v="1"/>
    <n v="45.97"/>
    <n v="0.05"/>
    <n v="18.760000000000002"/>
    <n v="43.671499999999995"/>
    <n v="18.760000000000002"/>
    <n v="24.911499999999993"/>
    <n v="0.57042922729926826"/>
    <n v="2026"/>
    <s v="Q4"/>
    <n v="10"/>
    <s v="Oct"/>
  </r>
  <r>
    <n v="1622"/>
    <d v="2026-10-22T00:00:00"/>
    <x v="3"/>
    <n v="2026"/>
    <n v="10"/>
    <x v="9"/>
    <x v="2"/>
    <x v="2"/>
    <x v="3"/>
    <s v="Returning"/>
    <x v="3"/>
    <s v="Compact Sleeping Bag"/>
    <n v="1"/>
    <n v="123.29"/>
    <n v="0"/>
    <n v="59.48"/>
    <n v="123.29"/>
    <n v="59.48"/>
    <n v="63.810000000000009"/>
    <n v="0.51756022386243816"/>
    <n v="2026"/>
    <s v="Q4"/>
    <n v="10"/>
    <s v="Oct"/>
  </r>
  <r>
    <n v="1879"/>
    <d v="2026-10-22T00:00:00"/>
    <x v="3"/>
    <n v="2026"/>
    <n v="10"/>
    <x v="9"/>
    <x v="3"/>
    <x v="8"/>
    <x v="1"/>
    <s v="Business"/>
    <x v="2"/>
    <s v="Insulated Bottle"/>
    <n v="8"/>
    <n v="35.83"/>
    <n v="0.05"/>
    <n v="13.89"/>
    <n v="272.30799999999999"/>
    <n v="111.12"/>
    <n v="161.18799999999999"/>
    <n v="0.59193266448286497"/>
    <n v="2026"/>
    <s v="Q4"/>
    <n v="10"/>
    <s v="Oct"/>
  </r>
  <r>
    <n v="2483"/>
    <d v="2026-10-22T00:00:00"/>
    <x v="3"/>
    <n v="2026"/>
    <n v="10"/>
    <x v="9"/>
    <x v="0"/>
    <x v="0"/>
    <x v="0"/>
    <s v="New"/>
    <x v="3"/>
    <s v="Portable Camp Stove"/>
    <n v="1"/>
    <n v="80.56"/>
    <n v="0"/>
    <n v="39.53"/>
    <n v="80.56"/>
    <n v="39.53"/>
    <n v="41.03"/>
    <n v="0.5093098311817279"/>
    <n v="2026"/>
    <s v="Q4"/>
    <n v="10"/>
    <s v="Oct"/>
  </r>
  <r>
    <n v="4451"/>
    <d v="2026-10-22T00:00:00"/>
    <x v="3"/>
    <n v="2026"/>
    <n v="10"/>
    <x v="9"/>
    <x v="3"/>
    <x v="7"/>
    <x v="0"/>
    <s v="New"/>
    <x v="0"/>
    <s v="Compact Repair Kit"/>
    <n v="1"/>
    <n v="40.47"/>
    <n v="0.05"/>
    <n v="16.73"/>
    <n v="38.4465"/>
    <n v="16.73"/>
    <n v="21.7165"/>
    <n v="0.5648498562938109"/>
    <n v="2026"/>
    <s v="Q4"/>
    <n v="10"/>
    <s v="Oct"/>
  </r>
  <r>
    <n v="93"/>
    <d v="2026-10-23T00:00:00"/>
    <x v="3"/>
    <n v="2026"/>
    <n v="10"/>
    <x v="9"/>
    <x v="1"/>
    <x v="12"/>
    <x v="1"/>
    <s v="Business"/>
    <x v="2"/>
    <s v="Carry-On Duffel"/>
    <n v="15"/>
    <n v="133.52000000000001"/>
    <n v="0.2"/>
    <n v="66"/>
    <n v="1602.2400000000002"/>
    <n v="990"/>
    <n v="612.24000000000024"/>
    <n v="0.38211503894547644"/>
    <n v="2026"/>
    <s v="Q4"/>
    <n v="10"/>
    <s v="Oct"/>
  </r>
  <r>
    <n v="265"/>
    <d v="2026-10-23T00:00:00"/>
    <x v="3"/>
    <n v="2026"/>
    <n v="10"/>
    <x v="9"/>
    <x v="1"/>
    <x v="6"/>
    <x v="0"/>
    <s v="Returning"/>
    <x v="0"/>
    <s v="Commuter Helmet"/>
    <n v="1"/>
    <n v="82.28"/>
    <n v="0"/>
    <n v="42.08"/>
    <n v="82.28"/>
    <n v="42.08"/>
    <n v="40.200000000000003"/>
    <n v="0.48857559552746721"/>
    <n v="2026"/>
    <s v="Q4"/>
    <n v="10"/>
    <s v="Oct"/>
  </r>
  <r>
    <n v="555"/>
    <d v="2026-10-23T00:00:00"/>
    <x v="3"/>
    <n v="2026"/>
    <n v="10"/>
    <x v="9"/>
    <x v="1"/>
    <x v="11"/>
    <x v="0"/>
    <s v="New"/>
    <x v="2"/>
    <s v="Insulated Bottle"/>
    <n v="6"/>
    <n v="35.479999999999997"/>
    <n v="0"/>
    <n v="13.37"/>
    <n v="212.88"/>
    <n v="80.22"/>
    <n v="132.66"/>
    <n v="0.62316798196166856"/>
    <n v="2026"/>
    <s v="Q4"/>
    <n v="10"/>
    <s v="Oct"/>
  </r>
  <r>
    <n v="1993"/>
    <d v="2026-10-23T00:00:00"/>
    <x v="3"/>
    <n v="2026"/>
    <n v="10"/>
    <x v="9"/>
    <x v="2"/>
    <x v="3"/>
    <x v="2"/>
    <s v="New"/>
    <x v="1"/>
    <s v="Summit Backpack 45L"/>
    <n v="1"/>
    <n v="152.38"/>
    <n v="0.15"/>
    <n v="78.92"/>
    <n v="129.523"/>
    <n v="78.92"/>
    <n v="50.602999999999994"/>
    <n v="0.39068736826663986"/>
    <n v="2026"/>
    <s v="Q4"/>
    <n v="10"/>
    <s v="Oct"/>
  </r>
  <r>
    <n v="3116"/>
    <d v="2026-10-23T00:00:00"/>
    <x v="3"/>
    <n v="2026"/>
    <n v="10"/>
    <x v="9"/>
    <x v="1"/>
    <x v="1"/>
    <x v="3"/>
    <s v="New"/>
    <x v="1"/>
    <s v="Hiking Daypack 20L"/>
    <n v="1"/>
    <n v="93.64"/>
    <n v="0"/>
    <n v="44.34"/>
    <n v="93.64"/>
    <n v="44.34"/>
    <n v="49.3"/>
    <n v="0.52648440837249033"/>
    <n v="2026"/>
    <s v="Q4"/>
    <n v="10"/>
    <s v="Oct"/>
  </r>
  <r>
    <n v="3631"/>
    <d v="2026-10-23T00:00:00"/>
    <x v="3"/>
    <n v="2026"/>
    <n v="10"/>
    <x v="9"/>
    <x v="3"/>
    <x v="7"/>
    <x v="2"/>
    <s v="Returning"/>
    <x v="4"/>
    <s v="Weighted Vest"/>
    <n v="1"/>
    <n v="123.6"/>
    <n v="0"/>
    <n v="67.3"/>
    <n v="123.6"/>
    <n v="67.3"/>
    <n v="56.3"/>
    <n v="0.45550161812297735"/>
    <n v="2026"/>
    <s v="Q4"/>
    <n v="10"/>
    <s v="Oct"/>
  </r>
  <r>
    <n v="4216"/>
    <d v="2026-10-23T00:00:00"/>
    <x v="3"/>
    <n v="2026"/>
    <n v="10"/>
    <x v="9"/>
    <x v="1"/>
    <x v="1"/>
    <x v="0"/>
    <s v="New"/>
    <x v="4"/>
    <s v="Weighted Vest"/>
    <n v="3"/>
    <n v="124.6"/>
    <n v="0.05"/>
    <n v="69.12"/>
    <n v="355.10999999999996"/>
    <n v="207.36"/>
    <n v="147.74999999999994"/>
    <n v="0.41606826053898782"/>
    <n v="2026"/>
    <s v="Q4"/>
    <n v="10"/>
    <s v="Oct"/>
  </r>
  <r>
    <n v="4956"/>
    <d v="2026-10-23T00:00:00"/>
    <x v="3"/>
    <n v="2026"/>
    <n v="10"/>
    <x v="9"/>
    <x v="3"/>
    <x v="13"/>
    <x v="2"/>
    <s v="Business"/>
    <x v="1"/>
    <s v="Summit Backpack 45L"/>
    <n v="2"/>
    <n v="151.66"/>
    <n v="0"/>
    <n v="77.17"/>
    <n v="303.32"/>
    <n v="154.34"/>
    <n v="148.97999999999999"/>
    <n v="0.49116444678886984"/>
    <n v="2026"/>
    <s v="Q4"/>
    <n v="10"/>
    <s v="Oct"/>
  </r>
  <r>
    <n v="439"/>
    <d v="2026-10-24T00:00:00"/>
    <x v="3"/>
    <n v="2026"/>
    <n v="10"/>
    <x v="9"/>
    <x v="2"/>
    <x v="5"/>
    <x v="2"/>
    <s v="New"/>
    <x v="2"/>
    <s v="Insulated Bottle"/>
    <n v="1"/>
    <n v="36.76"/>
    <n v="0"/>
    <n v="13.18"/>
    <n v="36.76"/>
    <n v="13.18"/>
    <n v="23.58"/>
    <n v="0.64145810663764957"/>
    <n v="2026"/>
    <s v="Q4"/>
    <n v="10"/>
    <s v="Oct"/>
  </r>
  <r>
    <n v="1076"/>
    <d v="2026-10-24T00:00:00"/>
    <x v="3"/>
    <n v="2026"/>
    <n v="10"/>
    <x v="9"/>
    <x v="0"/>
    <x v="9"/>
    <x v="3"/>
    <s v="Returning"/>
    <x v="3"/>
    <s v="Trail Tent 2P"/>
    <n v="1"/>
    <n v="195.67"/>
    <n v="0"/>
    <n v="105.88"/>
    <n v="195.67"/>
    <n v="105.88"/>
    <n v="89.789999999999992"/>
    <n v="0.45888485715745897"/>
    <n v="2026"/>
    <s v="Q4"/>
    <n v="10"/>
    <s v="Oct"/>
  </r>
  <r>
    <n v="1130"/>
    <d v="2026-10-24T00:00:00"/>
    <x v="3"/>
    <n v="2026"/>
    <n v="10"/>
    <x v="9"/>
    <x v="0"/>
    <x v="15"/>
    <x v="2"/>
    <s v="Returning"/>
    <x v="0"/>
    <s v="Compact Repair Kit"/>
    <n v="1"/>
    <n v="40.83"/>
    <n v="0.1"/>
    <n v="16.54"/>
    <n v="36.747"/>
    <n v="16.54"/>
    <n v="20.207000000000001"/>
    <n v="0.54989522954254766"/>
    <n v="2026"/>
    <s v="Q4"/>
    <n v="10"/>
    <s v="Oct"/>
  </r>
  <r>
    <n v="2820"/>
    <d v="2026-10-24T00:00:00"/>
    <x v="3"/>
    <n v="2026"/>
    <n v="10"/>
    <x v="9"/>
    <x v="3"/>
    <x v="7"/>
    <x v="1"/>
    <s v="Business"/>
    <x v="1"/>
    <s v="Trekking Poles"/>
    <n v="6"/>
    <n v="72.73"/>
    <n v="0.05"/>
    <n v="32.700000000000003"/>
    <n v="414.56099999999998"/>
    <n v="196.20000000000002"/>
    <n v="218.36099999999996"/>
    <n v="0.52672827400551425"/>
    <n v="2026"/>
    <s v="Q4"/>
    <n v="10"/>
    <s v="Oct"/>
  </r>
  <r>
    <n v="4213"/>
    <d v="2026-10-24T00:00:00"/>
    <x v="3"/>
    <n v="2026"/>
    <n v="10"/>
    <x v="9"/>
    <x v="1"/>
    <x v="14"/>
    <x v="1"/>
    <s v="Business"/>
    <x v="3"/>
    <s v="Portable Camp Stove"/>
    <n v="4"/>
    <n v="81.23"/>
    <n v="0.1"/>
    <n v="38.96"/>
    <n v="292.428"/>
    <n v="155.84"/>
    <n v="136.58799999999999"/>
    <n v="0.46708249552026482"/>
    <n v="2026"/>
    <s v="Q4"/>
    <n v="10"/>
    <s v="Oct"/>
  </r>
  <r>
    <n v="4375"/>
    <d v="2026-10-24T00:00:00"/>
    <x v="3"/>
    <n v="2026"/>
    <n v="10"/>
    <x v="9"/>
    <x v="1"/>
    <x v="1"/>
    <x v="0"/>
    <s v="Business"/>
    <x v="2"/>
    <s v="Packing Cube Set"/>
    <n v="1"/>
    <n v="46.38"/>
    <n v="0.15"/>
    <n v="17.87"/>
    <n v="39.423000000000002"/>
    <n v="17.87"/>
    <n v="21.553000000000001"/>
    <n v="0.54671131065621592"/>
    <n v="2026"/>
    <s v="Q4"/>
    <n v="10"/>
    <s v="Oct"/>
  </r>
  <r>
    <n v="5072"/>
    <d v="2026-10-24T00:00:00"/>
    <x v="3"/>
    <n v="2026"/>
    <n v="10"/>
    <x v="9"/>
    <x v="3"/>
    <x v="7"/>
    <x v="1"/>
    <s v="Business"/>
    <x v="2"/>
    <s v="Packing Cube Set"/>
    <n v="5"/>
    <n v="45.9"/>
    <n v="0.1"/>
    <n v="17.940000000000001"/>
    <n v="206.55"/>
    <n v="89.7"/>
    <n v="116.85000000000001"/>
    <n v="0.56572258533042852"/>
    <n v="2026"/>
    <s v="Q4"/>
    <n v="10"/>
    <s v="Oct"/>
  </r>
  <r>
    <n v="310"/>
    <d v="2026-10-25T00:00:00"/>
    <x v="3"/>
    <n v="2026"/>
    <n v="10"/>
    <x v="9"/>
    <x v="1"/>
    <x v="12"/>
    <x v="0"/>
    <s v="Business"/>
    <x v="1"/>
    <s v="Trail Boots"/>
    <n v="5"/>
    <n v="144.04"/>
    <n v="0.1"/>
    <n v="78.069999999999993"/>
    <n v="648.17999999999995"/>
    <n v="390.34999999999997"/>
    <n v="257.83"/>
    <n v="0.39777530932765592"/>
    <n v="2026"/>
    <s v="Q4"/>
    <n v="10"/>
    <s v="Oct"/>
  </r>
  <r>
    <n v="317"/>
    <d v="2026-10-25T00:00:00"/>
    <x v="3"/>
    <n v="2026"/>
    <n v="10"/>
    <x v="9"/>
    <x v="2"/>
    <x v="10"/>
    <x v="3"/>
    <s v="New"/>
    <x v="0"/>
    <s v="Commuter Helmet"/>
    <n v="2"/>
    <n v="80.69"/>
    <n v="0.05"/>
    <n v="43.81"/>
    <n v="153.31099999999998"/>
    <n v="87.62"/>
    <n v="65.690999999999974"/>
    <n v="0.42848197454846676"/>
    <n v="2026"/>
    <s v="Q4"/>
    <n v="10"/>
    <s v="Oct"/>
  </r>
  <r>
    <n v="684"/>
    <d v="2026-10-25T00:00:00"/>
    <x v="3"/>
    <n v="2026"/>
    <n v="10"/>
    <x v="9"/>
    <x v="3"/>
    <x v="4"/>
    <x v="0"/>
    <s v="Business"/>
    <x v="3"/>
    <s v="Trail Tent 2P"/>
    <n v="1"/>
    <n v="191.91"/>
    <n v="0"/>
    <n v="101.89"/>
    <n v="191.91"/>
    <n v="101.89"/>
    <n v="90.02"/>
    <n v="0.46907404512531914"/>
    <n v="2026"/>
    <s v="Q4"/>
    <n v="10"/>
    <s v="Oct"/>
  </r>
  <r>
    <n v="1430"/>
    <d v="2026-10-25T00:00:00"/>
    <x v="3"/>
    <n v="2026"/>
    <n v="10"/>
    <x v="9"/>
    <x v="3"/>
    <x v="13"/>
    <x v="2"/>
    <s v="New"/>
    <x v="4"/>
    <s v="Recovery Roller"/>
    <n v="1"/>
    <n v="36.630000000000003"/>
    <n v="0.05"/>
    <n v="13.97"/>
    <n v="34.798500000000004"/>
    <n v="13.97"/>
    <n v="20.828500000000005"/>
    <n v="0.59854591433538806"/>
    <n v="2026"/>
    <s v="Q4"/>
    <n v="10"/>
    <s v="Oct"/>
  </r>
  <r>
    <n v="2049"/>
    <d v="2026-10-25T00:00:00"/>
    <x v="3"/>
    <n v="2026"/>
    <n v="10"/>
    <x v="9"/>
    <x v="3"/>
    <x v="4"/>
    <x v="1"/>
    <s v="Business"/>
    <x v="2"/>
    <s v="Insulated Bottle"/>
    <n v="6"/>
    <n v="35.380000000000003"/>
    <n v="0.05"/>
    <n v="13.9"/>
    <n v="201.66600000000003"/>
    <n v="83.4"/>
    <n v="118.26600000000002"/>
    <n v="0.58644491386748387"/>
    <n v="2026"/>
    <s v="Q4"/>
    <n v="10"/>
    <s v="Oct"/>
  </r>
  <r>
    <n v="2199"/>
    <d v="2026-10-25T00:00:00"/>
    <x v="3"/>
    <n v="2026"/>
    <n v="10"/>
    <x v="9"/>
    <x v="1"/>
    <x v="12"/>
    <x v="3"/>
    <s v="Returning"/>
    <x v="2"/>
    <s v="Carry-On Duffel"/>
    <n v="1"/>
    <n v="132.63"/>
    <n v="0.05"/>
    <n v="67.489999999999995"/>
    <n v="125.99849999999999"/>
    <n v="67.489999999999995"/>
    <n v="58.508499999999998"/>
    <n v="0.46435870268296847"/>
    <n v="2026"/>
    <s v="Q4"/>
    <n v="10"/>
    <s v="Oct"/>
  </r>
  <r>
    <n v="2954"/>
    <d v="2026-10-25T00:00:00"/>
    <x v="3"/>
    <n v="2026"/>
    <n v="10"/>
    <x v="9"/>
    <x v="3"/>
    <x v="4"/>
    <x v="0"/>
    <s v="New"/>
    <x v="1"/>
    <s v="Trekking Poles"/>
    <n v="1"/>
    <n v="71.17"/>
    <n v="0"/>
    <n v="32.57"/>
    <n v="71.17"/>
    <n v="32.57"/>
    <n v="38.6"/>
    <n v="0.54236335534635383"/>
    <n v="2026"/>
    <s v="Q4"/>
    <n v="10"/>
    <s v="Oct"/>
  </r>
  <r>
    <n v="3218"/>
    <d v="2026-10-25T00:00:00"/>
    <x v="3"/>
    <n v="2026"/>
    <n v="10"/>
    <x v="9"/>
    <x v="0"/>
    <x v="15"/>
    <x v="1"/>
    <s v="Business"/>
    <x v="2"/>
    <s v="Carry-On Duffel"/>
    <n v="6"/>
    <n v="132.08000000000001"/>
    <n v="0.1"/>
    <n v="67.61"/>
    <n v="713.23200000000008"/>
    <n v="405.65999999999997"/>
    <n v="307.57200000000012"/>
    <n v="0.43123696076451995"/>
    <n v="2026"/>
    <s v="Q4"/>
    <n v="10"/>
    <s v="Oct"/>
  </r>
  <r>
    <n v="3965"/>
    <d v="2026-10-25T00:00:00"/>
    <x v="3"/>
    <n v="2026"/>
    <n v="10"/>
    <x v="9"/>
    <x v="1"/>
    <x v="11"/>
    <x v="2"/>
    <s v="Returning"/>
    <x v="3"/>
    <s v="Portable Camp Stove"/>
    <n v="3"/>
    <n v="82.75"/>
    <n v="0.05"/>
    <n v="38.53"/>
    <n v="235.83749999999998"/>
    <n v="115.59"/>
    <n v="120.24749999999997"/>
    <n v="0.50987438384480832"/>
    <n v="2026"/>
    <s v="Q4"/>
    <n v="10"/>
    <s v="Oct"/>
  </r>
  <r>
    <n v="2278"/>
    <d v="2026-10-26T00:00:00"/>
    <x v="3"/>
    <n v="2026"/>
    <n v="10"/>
    <x v="9"/>
    <x v="0"/>
    <x v="15"/>
    <x v="0"/>
    <s v="Returning"/>
    <x v="4"/>
    <s v="Training Mat"/>
    <n v="5"/>
    <n v="51.5"/>
    <n v="0.1"/>
    <n v="21.38"/>
    <n v="231.75"/>
    <n v="106.89999999999999"/>
    <n v="124.85000000000001"/>
    <n v="0.53872707659115426"/>
    <n v="2026"/>
    <s v="Q4"/>
    <n v="10"/>
    <s v="Oct"/>
  </r>
  <r>
    <n v="3132"/>
    <d v="2026-10-26T00:00:00"/>
    <x v="3"/>
    <n v="2026"/>
    <n v="10"/>
    <x v="9"/>
    <x v="2"/>
    <x v="5"/>
    <x v="0"/>
    <s v="New"/>
    <x v="1"/>
    <s v="Trail Boots"/>
    <n v="3"/>
    <n v="140.49"/>
    <n v="0.05"/>
    <n v="77.45"/>
    <n v="400.3965"/>
    <n v="232.35000000000002"/>
    <n v="168.04649999999998"/>
    <n v="0.41970022215478903"/>
    <n v="2026"/>
    <s v="Q4"/>
    <n v="10"/>
    <s v="Oct"/>
  </r>
  <r>
    <n v="3144"/>
    <d v="2026-10-26T00:00:00"/>
    <x v="3"/>
    <n v="2026"/>
    <n v="10"/>
    <x v="9"/>
    <x v="2"/>
    <x v="2"/>
    <x v="3"/>
    <s v="New"/>
    <x v="4"/>
    <s v="Recovery Roller"/>
    <n v="4"/>
    <n v="36.200000000000003"/>
    <n v="0.15"/>
    <n v="13.53"/>
    <n v="123.08000000000001"/>
    <n v="54.12"/>
    <n v="68.960000000000008"/>
    <n v="0.56028599285017877"/>
    <n v="2026"/>
    <s v="Q4"/>
    <n v="10"/>
    <s v="Oct"/>
  </r>
  <r>
    <n v="3501"/>
    <d v="2026-10-26T00:00:00"/>
    <x v="3"/>
    <n v="2026"/>
    <n v="10"/>
    <x v="9"/>
    <x v="3"/>
    <x v="7"/>
    <x v="2"/>
    <s v="New"/>
    <x v="3"/>
    <s v="Compact Sleeping Bag"/>
    <n v="1"/>
    <n v="120.5"/>
    <n v="0.05"/>
    <n v="61.71"/>
    <n v="114.47499999999999"/>
    <n v="61.71"/>
    <n v="52.764999999999993"/>
    <n v="0.4609303341340904"/>
    <n v="2026"/>
    <s v="Q4"/>
    <n v="10"/>
    <s v="Oct"/>
  </r>
  <r>
    <n v="458"/>
    <d v="2026-10-27T00:00:00"/>
    <x v="3"/>
    <n v="2026"/>
    <n v="10"/>
    <x v="9"/>
    <x v="2"/>
    <x v="2"/>
    <x v="2"/>
    <s v="Business"/>
    <x v="0"/>
    <s v="Cycling Pack 12L"/>
    <n v="1"/>
    <n v="102.44"/>
    <n v="0.05"/>
    <n v="49.14"/>
    <n v="97.317999999999998"/>
    <n v="49.14"/>
    <n v="48.177999999999997"/>
    <n v="0.49505744055570394"/>
    <n v="2026"/>
    <s v="Q4"/>
    <n v="10"/>
    <s v="Oct"/>
  </r>
  <r>
    <n v="1065"/>
    <d v="2026-10-27T00:00:00"/>
    <x v="3"/>
    <n v="2026"/>
    <n v="10"/>
    <x v="9"/>
    <x v="2"/>
    <x v="5"/>
    <x v="0"/>
    <s v="New"/>
    <x v="4"/>
    <s v="Weighted Vest"/>
    <n v="6"/>
    <n v="121.58"/>
    <n v="0.15"/>
    <n v="68.86"/>
    <n v="620.05799999999999"/>
    <n v="413.15999999999997"/>
    <n v="206.89800000000002"/>
    <n v="0.33367523683268346"/>
    <n v="2026"/>
    <s v="Q4"/>
    <n v="10"/>
    <s v="Oct"/>
  </r>
  <r>
    <n v="1707"/>
    <d v="2026-10-27T00:00:00"/>
    <x v="3"/>
    <n v="2026"/>
    <n v="10"/>
    <x v="9"/>
    <x v="2"/>
    <x v="16"/>
    <x v="0"/>
    <s v="New"/>
    <x v="2"/>
    <s v="Insulated Bottle"/>
    <n v="2"/>
    <n v="35.36"/>
    <n v="0"/>
    <n v="13.33"/>
    <n v="70.72"/>
    <n v="26.66"/>
    <n v="44.06"/>
    <n v="0.62302036199095023"/>
    <n v="2026"/>
    <s v="Q4"/>
    <n v="10"/>
    <s v="Oct"/>
  </r>
  <r>
    <n v="1989"/>
    <d v="2026-10-27T00:00:00"/>
    <x v="3"/>
    <n v="2026"/>
    <n v="10"/>
    <x v="9"/>
    <x v="3"/>
    <x v="4"/>
    <x v="0"/>
    <s v="New"/>
    <x v="3"/>
    <s v="Alpine Tent 4P"/>
    <n v="2"/>
    <n v="335.73"/>
    <n v="0"/>
    <n v="199.44"/>
    <n v="671.46"/>
    <n v="398.88"/>
    <n v="272.58000000000004"/>
    <n v="0.4059512107943884"/>
    <n v="2026"/>
    <s v="Q4"/>
    <n v="10"/>
    <s v="Oct"/>
  </r>
  <r>
    <n v="2852"/>
    <d v="2026-10-27T00:00:00"/>
    <x v="3"/>
    <n v="2026"/>
    <n v="10"/>
    <x v="9"/>
    <x v="1"/>
    <x v="12"/>
    <x v="1"/>
    <s v="Business"/>
    <x v="1"/>
    <s v="Trail Boots"/>
    <n v="3"/>
    <n v="141.96"/>
    <n v="0.1"/>
    <n v="77.42"/>
    <n v="383.29200000000003"/>
    <n v="232.26"/>
    <n v="151.03200000000004"/>
    <n v="0.39403900942362485"/>
    <n v="2026"/>
    <s v="Q4"/>
    <n v="10"/>
    <s v="Oct"/>
  </r>
  <r>
    <n v="4762"/>
    <d v="2026-10-27T00:00:00"/>
    <x v="3"/>
    <n v="2026"/>
    <n v="10"/>
    <x v="9"/>
    <x v="1"/>
    <x v="12"/>
    <x v="3"/>
    <s v="New"/>
    <x v="4"/>
    <s v="Training Mat"/>
    <n v="2"/>
    <n v="51.76"/>
    <n v="0"/>
    <n v="21.64"/>
    <n v="103.52"/>
    <n v="43.28"/>
    <n v="60.239999999999995"/>
    <n v="0.58191653786707875"/>
    <n v="2026"/>
    <s v="Q4"/>
    <n v="10"/>
    <s v="Oct"/>
  </r>
  <r>
    <n v="4997"/>
    <d v="2026-10-27T00:00:00"/>
    <x v="3"/>
    <n v="2026"/>
    <n v="10"/>
    <x v="9"/>
    <x v="3"/>
    <x v="7"/>
    <x v="0"/>
    <s v="Returning"/>
    <x v="3"/>
    <s v="Trail Tent 2P"/>
    <n v="3"/>
    <n v="194.09"/>
    <n v="0.1"/>
    <n v="105.84"/>
    <n v="524.04300000000001"/>
    <n v="317.52"/>
    <n v="206.52300000000002"/>
    <n v="0.39409552269565667"/>
    <n v="2026"/>
    <s v="Q4"/>
    <n v="10"/>
    <s v="Oct"/>
  </r>
  <r>
    <n v="1238"/>
    <d v="2026-10-28T00:00:00"/>
    <x v="3"/>
    <n v="2026"/>
    <n v="10"/>
    <x v="9"/>
    <x v="1"/>
    <x v="12"/>
    <x v="0"/>
    <s v="Returning"/>
    <x v="3"/>
    <s v="Compact Sleeping Bag"/>
    <n v="1"/>
    <n v="125.39"/>
    <n v="0.05"/>
    <n v="61.19"/>
    <n v="119.12049999999999"/>
    <n v="61.19"/>
    <n v="57.930499999999995"/>
    <n v="0.48631847582909743"/>
    <n v="2026"/>
    <s v="Q4"/>
    <n v="10"/>
    <s v="Oct"/>
  </r>
  <r>
    <n v="2622"/>
    <d v="2026-10-28T00:00:00"/>
    <x v="3"/>
    <n v="2026"/>
    <n v="10"/>
    <x v="9"/>
    <x v="0"/>
    <x v="15"/>
    <x v="3"/>
    <s v="New"/>
    <x v="3"/>
    <s v="Portable Camp Stove"/>
    <n v="3"/>
    <n v="83.73"/>
    <n v="0.15"/>
    <n v="39.43"/>
    <n v="213.51149999999998"/>
    <n v="118.28999999999999"/>
    <n v="95.221499999999992"/>
    <n v="0.44597831966896395"/>
    <n v="2026"/>
    <s v="Q4"/>
    <n v="10"/>
    <s v="Oct"/>
  </r>
  <r>
    <n v="3106"/>
    <d v="2026-10-28T00:00:00"/>
    <x v="3"/>
    <n v="2026"/>
    <n v="10"/>
    <x v="9"/>
    <x v="3"/>
    <x v="8"/>
    <x v="3"/>
    <s v="Business"/>
    <x v="4"/>
    <s v="Recovery Roller"/>
    <n v="3"/>
    <n v="36.99"/>
    <n v="0.05"/>
    <n v="14.14"/>
    <n v="105.42149999999999"/>
    <n v="42.42"/>
    <n v="63.001499999999993"/>
    <n v="0.59761528720422297"/>
    <n v="2026"/>
    <s v="Q4"/>
    <n v="10"/>
    <s v="Oct"/>
  </r>
  <r>
    <n v="3274"/>
    <d v="2026-10-28T00:00:00"/>
    <x v="3"/>
    <n v="2026"/>
    <n v="10"/>
    <x v="9"/>
    <x v="3"/>
    <x v="7"/>
    <x v="3"/>
    <s v="New"/>
    <x v="4"/>
    <s v="Resistance Band Set"/>
    <n v="1"/>
    <n v="39.42"/>
    <n v="0"/>
    <n v="14.58"/>
    <n v="39.42"/>
    <n v="14.58"/>
    <n v="24.840000000000003"/>
    <n v="0.63013698630136994"/>
    <n v="2026"/>
    <s v="Q4"/>
    <n v="10"/>
    <s v="Oct"/>
  </r>
  <r>
    <n v="3542"/>
    <d v="2026-10-28T00:00:00"/>
    <x v="3"/>
    <n v="2026"/>
    <n v="10"/>
    <x v="9"/>
    <x v="3"/>
    <x v="4"/>
    <x v="0"/>
    <s v="New"/>
    <x v="0"/>
    <s v="Trail Bike Light"/>
    <n v="2"/>
    <n v="50.66"/>
    <n v="0"/>
    <n v="22.02"/>
    <n v="101.32"/>
    <n v="44.04"/>
    <n v="57.279999999999994"/>
    <n v="0.56533754441373862"/>
    <n v="2026"/>
    <s v="Q4"/>
    <n v="10"/>
    <s v="Oct"/>
  </r>
  <r>
    <n v="3704"/>
    <d v="2026-10-28T00:00:00"/>
    <x v="3"/>
    <n v="2026"/>
    <n v="10"/>
    <x v="9"/>
    <x v="1"/>
    <x v="12"/>
    <x v="0"/>
    <s v="Returning"/>
    <x v="1"/>
    <s v="Trekking Poles"/>
    <n v="4"/>
    <n v="71.959999999999994"/>
    <n v="0.1"/>
    <n v="31.51"/>
    <n v="259.05599999999998"/>
    <n v="126.04"/>
    <n v="133.01599999999996"/>
    <n v="0.51346427027360864"/>
    <n v="2026"/>
    <s v="Q4"/>
    <n v="10"/>
    <s v="Oct"/>
  </r>
  <r>
    <n v="4699"/>
    <d v="2026-10-28T00:00:00"/>
    <x v="3"/>
    <n v="2026"/>
    <n v="10"/>
    <x v="9"/>
    <x v="2"/>
    <x v="5"/>
    <x v="2"/>
    <s v="Returning"/>
    <x v="0"/>
    <s v="Trail Bike Light"/>
    <n v="1"/>
    <n v="49.72"/>
    <n v="0.05"/>
    <n v="22.5"/>
    <n v="47.233999999999995"/>
    <n v="22.5"/>
    <n v="24.733999999999995"/>
    <n v="0.52364821950290041"/>
    <n v="2026"/>
    <s v="Q4"/>
    <n v="10"/>
    <s v="Oct"/>
  </r>
  <r>
    <n v="1226"/>
    <d v="2026-10-29T00:00:00"/>
    <x v="3"/>
    <n v="2026"/>
    <n v="10"/>
    <x v="9"/>
    <x v="0"/>
    <x v="0"/>
    <x v="3"/>
    <s v="Returning"/>
    <x v="2"/>
    <s v="Insulated Bottle"/>
    <n v="1"/>
    <n v="36.58"/>
    <n v="0"/>
    <n v="13.5"/>
    <n v="36.58"/>
    <n v="13.5"/>
    <n v="23.08"/>
    <n v="0.63094587206123565"/>
    <n v="2026"/>
    <s v="Q4"/>
    <n v="10"/>
    <s v="Oct"/>
  </r>
  <r>
    <n v="1245"/>
    <d v="2026-10-29T00:00:00"/>
    <x v="3"/>
    <n v="2026"/>
    <n v="10"/>
    <x v="9"/>
    <x v="1"/>
    <x v="6"/>
    <x v="3"/>
    <s v="Returning"/>
    <x v="4"/>
    <s v="Resistance Band Set"/>
    <n v="2"/>
    <n v="41.06"/>
    <n v="0.05"/>
    <n v="15.07"/>
    <n v="78.013999999999996"/>
    <n v="30.14"/>
    <n v="47.873999999999995"/>
    <n v="0.6136590868305688"/>
    <n v="2026"/>
    <s v="Q4"/>
    <n v="10"/>
    <s v="Oct"/>
  </r>
  <r>
    <n v="1477"/>
    <d v="2026-10-29T00:00:00"/>
    <x v="3"/>
    <n v="2026"/>
    <n v="10"/>
    <x v="9"/>
    <x v="1"/>
    <x v="14"/>
    <x v="3"/>
    <s v="Returning"/>
    <x v="3"/>
    <s v="Compact Sleeping Bag"/>
    <n v="1"/>
    <n v="121.78"/>
    <n v="0.15"/>
    <n v="61.55"/>
    <n v="103.51300000000001"/>
    <n v="61.55"/>
    <n v="41.963000000000008"/>
    <n v="0.40538869513974096"/>
    <n v="2026"/>
    <s v="Q4"/>
    <n v="10"/>
    <s v="Oct"/>
  </r>
  <r>
    <n v="1575"/>
    <d v="2026-10-29T00:00:00"/>
    <x v="3"/>
    <n v="2026"/>
    <n v="10"/>
    <x v="9"/>
    <x v="3"/>
    <x v="7"/>
    <x v="1"/>
    <s v="Returning"/>
    <x v="2"/>
    <s v="Carry-On Duffel"/>
    <n v="5"/>
    <n v="130.68"/>
    <n v="0.2"/>
    <n v="67.209999999999994"/>
    <n v="522.72000000000014"/>
    <n v="336.04999999999995"/>
    <n v="186.67000000000019"/>
    <n v="0.35711279461279488"/>
    <n v="2026"/>
    <s v="Q4"/>
    <n v="10"/>
    <s v="Oct"/>
  </r>
  <r>
    <n v="2830"/>
    <d v="2026-10-29T00:00:00"/>
    <x v="3"/>
    <n v="2026"/>
    <n v="10"/>
    <x v="9"/>
    <x v="2"/>
    <x v="2"/>
    <x v="0"/>
    <s v="New"/>
    <x v="2"/>
    <s v="Travel Backpack 35L"/>
    <n v="1"/>
    <n v="161.94999999999999"/>
    <n v="0"/>
    <n v="86.61"/>
    <n v="161.94999999999999"/>
    <n v="86.61"/>
    <n v="75.339999999999989"/>
    <n v="0.46520531028095086"/>
    <n v="2026"/>
    <s v="Q4"/>
    <n v="10"/>
    <s v="Oct"/>
  </r>
  <r>
    <n v="2884"/>
    <d v="2026-10-29T00:00:00"/>
    <x v="3"/>
    <n v="2026"/>
    <n v="10"/>
    <x v="9"/>
    <x v="0"/>
    <x v="15"/>
    <x v="2"/>
    <s v="Returning"/>
    <x v="0"/>
    <s v="Commuter Helmet"/>
    <n v="2"/>
    <n v="83.6"/>
    <n v="0"/>
    <n v="43.01"/>
    <n v="167.2"/>
    <n v="86.02"/>
    <n v="81.179999999999993"/>
    <n v="0.48552631578947369"/>
    <n v="2026"/>
    <s v="Q4"/>
    <n v="10"/>
    <s v="Oct"/>
  </r>
  <r>
    <n v="3093"/>
    <d v="2026-10-29T00:00:00"/>
    <x v="3"/>
    <n v="2026"/>
    <n v="10"/>
    <x v="9"/>
    <x v="3"/>
    <x v="4"/>
    <x v="1"/>
    <s v="Business"/>
    <x v="3"/>
    <s v="Trail Tent 2P"/>
    <n v="3"/>
    <n v="194.19"/>
    <n v="0.15"/>
    <n v="104.22"/>
    <n v="495.18449999999996"/>
    <n v="312.65999999999997"/>
    <n v="182.52449999999999"/>
    <n v="0.36859897674503139"/>
    <n v="2026"/>
    <s v="Q4"/>
    <n v="10"/>
    <s v="Oct"/>
  </r>
  <r>
    <n v="3613"/>
    <d v="2026-10-29T00:00:00"/>
    <x v="3"/>
    <n v="2026"/>
    <n v="10"/>
    <x v="9"/>
    <x v="1"/>
    <x v="12"/>
    <x v="0"/>
    <s v="Returning"/>
    <x v="2"/>
    <s v="Travel Backpack 35L"/>
    <n v="3"/>
    <n v="167.41"/>
    <n v="0"/>
    <n v="85.33"/>
    <n v="502.23"/>
    <n v="255.99"/>
    <n v="246.24"/>
    <n v="0.49029329191804549"/>
    <n v="2026"/>
    <s v="Q4"/>
    <n v="10"/>
    <s v="Oct"/>
  </r>
  <r>
    <n v="4496"/>
    <d v="2026-10-29T00:00:00"/>
    <x v="3"/>
    <n v="2026"/>
    <n v="10"/>
    <x v="9"/>
    <x v="3"/>
    <x v="8"/>
    <x v="0"/>
    <s v="Returning"/>
    <x v="4"/>
    <s v="Resistance Band Set"/>
    <n v="2"/>
    <n v="40.83"/>
    <n v="0.1"/>
    <n v="14.91"/>
    <n v="73.494"/>
    <n v="29.82"/>
    <n v="43.673999999999999"/>
    <n v="0.59425259204833047"/>
    <n v="2026"/>
    <s v="Q4"/>
    <n v="10"/>
    <s v="Oct"/>
  </r>
  <r>
    <n v="5194"/>
    <d v="2026-10-29T00:00:00"/>
    <x v="3"/>
    <n v="2026"/>
    <n v="10"/>
    <x v="9"/>
    <x v="0"/>
    <x v="9"/>
    <x v="1"/>
    <s v="Business"/>
    <x v="3"/>
    <s v="Portable Camp Stove"/>
    <n v="12"/>
    <n v="80.84"/>
    <n v="0.1"/>
    <n v="38.39"/>
    <n v="873.072"/>
    <n v="460.68"/>
    <n v="412.392"/>
    <n v="0.4723459233602727"/>
    <n v="2026"/>
    <s v="Q4"/>
    <n v="10"/>
    <s v="Oct"/>
  </r>
  <r>
    <n v="339"/>
    <d v="2026-10-30T00:00:00"/>
    <x v="3"/>
    <n v="2026"/>
    <n v="10"/>
    <x v="9"/>
    <x v="3"/>
    <x v="13"/>
    <x v="0"/>
    <s v="Returning"/>
    <x v="0"/>
    <s v="Compact Repair Kit"/>
    <n v="1"/>
    <n v="39.65"/>
    <n v="0"/>
    <n v="16.38"/>
    <n v="39.65"/>
    <n v="16.38"/>
    <n v="23.27"/>
    <n v="0.58688524590163937"/>
    <n v="2026"/>
    <s v="Q4"/>
    <n v="10"/>
    <s v="Oct"/>
  </r>
  <r>
    <n v="1199"/>
    <d v="2026-10-30T00:00:00"/>
    <x v="3"/>
    <n v="2026"/>
    <n v="10"/>
    <x v="9"/>
    <x v="1"/>
    <x v="12"/>
    <x v="0"/>
    <s v="New"/>
    <x v="0"/>
    <s v="Cycling Pack 12L"/>
    <n v="1"/>
    <n v="102.47"/>
    <n v="0.1"/>
    <n v="49.75"/>
    <n v="92.222999999999999"/>
    <n v="49.75"/>
    <n v="42.472999999999999"/>
    <n v="0.46054671828068922"/>
    <n v="2026"/>
    <s v="Q4"/>
    <n v="10"/>
    <s v="Oct"/>
  </r>
  <r>
    <n v="1253"/>
    <d v="2026-10-30T00:00:00"/>
    <x v="3"/>
    <n v="2026"/>
    <n v="10"/>
    <x v="9"/>
    <x v="3"/>
    <x v="13"/>
    <x v="2"/>
    <s v="Business"/>
    <x v="4"/>
    <s v="Resistance Band Set"/>
    <n v="2"/>
    <n v="40.43"/>
    <n v="0"/>
    <n v="14.88"/>
    <n v="80.86"/>
    <n v="29.76"/>
    <n v="51.099999999999994"/>
    <n v="0.63195646796932969"/>
    <n v="2026"/>
    <s v="Q4"/>
    <n v="10"/>
    <s v="Oct"/>
  </r>
  <r>
    <n v="1407"/>
    <d v="2026-10-30T00:00:00"/>
    <x v="3"/>
    <n v="2026"/>
    <n v="10"/>
    <x v="9"/>
    <x v="3"/>
    <x v="8"/>
    <x v="2"/>
    <s v="Business"/>
    <x v="2"/>
    <s v="Insulated Bottle"/>
    <n v="2"/>
    <n v="35.880000000000003"/>
    <n v="0.05"/>
    <n v="13.52"/>
    <n v="68.171999999999997"/>
    <n v="27.04"/>
    <n v="41.131999999999998"/>
    <n v="0.60335621662852779"/>
    <n v="2026"/>
    <s v="Q4"/>
    <n v="10"/>
    <s v="Oct"/>
  </r>
  <r>
    <n v="2532"/>
    <d v="2026-10-30T00:00:00"/>
    <x v="3"/>
    <n v="2026"/>
    <n v="10"/>
    <x v="9"/>
    <x v="0"/>
    <x v="15"/>
    <x v="3"/>
    <s v="New"/>
    <x v="0"/>
    <s v="Commuter Helmet"/>
    <n v="1"/>
    <n v="80.400000000000006"/>
    <n v="0"/>
    <n v="43.34"/>
    <n v="80.400000000000006"/>
    <n v="43.34"/>
    <n v="37.06"/>
    <n v="0.46094527363184079"/>
    <n v="2026"/>
    <s v="Q4"/>
    <n v="10"/>
    <s v="Oct"/>
  </r>
  <r>
    <n v="307"/>
    <d v="2026-10-31T00:00:00"/>
    <x v="3"/>
    <n v="2026"/>
    <n v="10"/>
    <x v="9"/>
    <x v="3"/>
    <x v="8"/>
    <x v="0"/>
    <s v="Returning"/>
    <x v="4"/>
    <s v="Recovery Roller"/>
    <n v="1"/>
    <n v="37.08"/>
    <n v="0"/>
    <n v="13.62"/>
    <n v="37.08"/>
    <n v="13.62"/>
    <n v="23.46"/>
    <n v="0.63268608414239491"/>
    <n v="2026"/>
    <s v="Q4"/>
    <n v="10"/>
    <s v="Oct"/>
  </r>
  <r>
    <n v="3257"/>
    <d v="2026-10-31T00:00:00"/>
    <x v="3"/>
    <n v="2026"/>
    <n v="10"/>
    <x v="9"/>
    <x v="3"/>
    <x v="4"/>
    <x v="2"/>
    <s v="New"/>
    <x v="2"/>
    <s v="Travel Backpack 35L"/>
    <n v="6"/>
    <n v="165.92"/>
    <n v="0"/>
    <n v="87.55"/>
    <n v="995.52"/>
    <n v="525.29999999999995"/>
    <n v="470.22"/>
    <n v="0.4723360655737705"/>
    <n v="2026"/>
    <s v="Q4"/>
    <n v="10"/>
    <s v="Oct"/>
  </r>
  <r>
    <n v="3739"/>
    <d v="2026-10-31T00:00:00"/>
    <x v="3"/>
    <n v="2026"/>
    <n v="10"/>
    <x v="9"/>
    <x v="1"/>
    <x v="12"/>
    <x v="3"/>
    <s v="New"/>
    <x v="2"/>
    <s v="Carry-On Duffel"/>
    <n v="1"/>
    <n v="135.19"/>
    <n v="0"/>
    <n v="68.319999999999993"/>
    <n v="135.19"/>
    <n v="68.319999999999993"/>
    <n v="66.87"/>
    <n v="0.49463717730601381"/>
    <n v="2026"/>
    <s v="Q4"/>
    <n v="10"/>
    <s v="Oct"/>
  </r>
  <r>
    <n v="77"/>
    <d v="2026-11-01T00:00:00"/>
    <x v="3"/>
    <n v="2026"/>
    <n v="11"/>
    <x v="10"/>
    <x v="1"/>
    <x v="11"/>
    <x v="0"/>
    <s v="New"/>
    <x v="2"/>
    <s v="Carry-On Duffel"/>
    <n v="2"/>
    <n v="133.96"/>
    <n v="0.1"/>
    <n v="65.44"/>
    <n v="241.12800000000001"/>
    <n v="130.88"/>
    <n v="110.24800000000002"/>
    <n v="0.4572177432732823"/>
    <n v="2026"/>
    <s v="Q4"/>
    <n v="11"/>
    <s v="Nov"/>
  </r>
  <r>
    <n v="461"/>
    <d v="2026-11-01T00:00:00"/>
    <x v="3"/>
    <n v="2026"/>
    <n v="11"/>
    <x v="10"/>
    <x v="1"/>
    <x v="11"/>
    <x v="3"/>
    <s v="Business"/>
    <x v="0"/>
    <s v="Trail Bike Light"/>
    <n v="3"/>
    <n v="51.67"/>
    <n v="0.05"/>
    <n v="22.8"/>
    <n v="147.25949999999997"/>
    <n v="68.400000000000006"/>
    <n v="78.859499999999969"/>
    <n v="0.53551383781691497"/>
    <n v="2026"/>
    <s v="Q4"/>
    <n v="11"/>
    <s v="Nov"/>
  </r>
  <r>
    <n v="732"/>
    <d v="2026-11-01T00:00:00"/>
    <x v="3"/>
    <n v="2026"/>
    <n v="11"/>
    <x v="10"/>
    <x v="1"/>
    <x v="1"/>
    <x v="3"/>
    <s v="Returning"/>
    <x v="1"/>
    <s v="Summit Backpack 45L"/>
    <n v="1"/>
    <n v="150.46"/>
    <n v="0.15"/>
    <n v="78.39"/>
    <n v="127.89100000000001"/>
    <n v="78.39"/>
    <n v="49.501000000000005"/>
    <n v="0.38705616501552104"/>
    <n v="2026"/>
    <s v="Q4"/>
    <n v="11"/>
    <s v="Nov"/>
  </r>
  <r>
    <n v="919"/>
    <d v="2026-11-01T00:00:00"/>
    <x v="3"/>
    <n v="2026"/>
    <n v="11"/>
    <x v="10"/>
    <x v="3"/>
    <x v="13"/>
    <x v="0"/>
    <s v="New"/>
    <x v="0"/>
    <s v="Cycling Pack 12L"/>
    <n v="1"/>
    <n v="103.53"/>
    <n v="0.1"/>
    <n v="51.75"/>
    <n v="93.177000000000007"/>
    <n v="51.75"/>
    <n v="41.427000000000007"/>
    <n v="0.4446054283782479"/>
    <n v="2026"/>
    <s v="Q4"/>
    <n v="11"/>
    <s v="Nov"/>
  </r>
  <r>
    <n v="949"/>
    <d v="2026-11-01T00:00:00"/>
    <x v="3"/>
    <n v="2026"/>
    <n v="11"/>
    <x v="10"/>
    <x v="2"/>
    <x v="2"/>
    <x v="0"/>
    <s v="Returning"/>
    <x v="0"/>
    <s v="Cycling Pack 12L"/>
    <n v="4"/>
    <n v="103.33"/>
    <n v="0"/>
    <n v="49.15"/>
    <n v="413.32"/>
    <n v="196.6"/>
    <n v="216.72"/>
    <n v="0.5243394948224136"/>
    <n v="2026"/>
    <s v="Q4"/>
    <n v="11"/>
    <s v="Nov"/>
  </r>
  <r>
    <n v="1185"/>
    <d v="2026-11-01T00:00:00"/>
    <x v="3"/>
    <n v="2026"/>
    <n v="11"/>
    <x v="10"/>
    <x v="3"/>
    <x v="8"/>
    <x v="1"/>
    <s v="Business"/>
    <x v="2"/>
    <s v="Insulated Bottle"/>
    <n v="5"/>
    <n v="37.08"/>
    <n v="0.15"/>
    <n v="13.27"/>
    <n v="157.58999999999997"/>
    <n v="66.349999999999994"/>
    <n v="91.239999999999981"/>
    <n v="0.57897074687480166"/>
    <n v="2026"/>
    <s v="Q4"/>
    <n v="11"/>
    <s v="Nov"/>
  </r>
  <r>
    <n v="1248"/>
    <d v="2026-11-01T00:00:00"/>
    <x v="3"/>
    <n v="2026"/>
    <n v="11"/>
    <x v="10"/>
    <x v="0"/>
    <x v="0"/>
    <x v="1"/>
    <s v="Business"/>
    <x v="2"/>
    <s v="Carry-On Duffel"/>
    <n v="5"/>
    <n v="132.33000000000001"/>
    <n v="0.2"/>
    <n v="65.2"/>
    <n v="529.32000000000005"/>
    <n v="326"/>
    <n v="203.32000000000005"/>
    <n v="0.3841154689034989"/>
    <n v="2026"/>
    <s v="Q4"/>
    <n v="11"/>
    <s v="Nov"/>
  </r>
  <r>
    <n v="2129"/>
    <d v="2026-11-01T00:00:00"/>
    <x v="3"/>
    <n v="2026"/>
    <n v="11"/>
    <x v="10"/>
    <x v="3"/>
    <x v="13"/>
    <x v="2"/>
    <s v="New"/>
    <x v="0"/>
    <s v="Trail Bike Light"/>
    <n v="2"/>
    <n v="50.43"/>
    <n v="0"/>
    <n v="22.54"/>
    <n v="100.86"/>
    <n v="45.08"/>
    <n v="55.78"/>
    <n v="0.55304382312115807"/>
    <n v="2026"/>
    <s v="Q4"/>
    <n v="11"/>
    <s v="Nov"/>
  </r>
  <r>
    <n v="2850"/>
    <d v="2026-11-01T00:00:00"/>
    <x v="3"/>
    <n v="2026"/>
    <n v="11"/>
    <x v="10"/>
    <x v="2"/>
    <x v="2"/>
    <x v="1"/>
    <s v="Returning"/>
    <x v="4"/>
    <s v="Training Mat"/>
    <n v="3"/>
    <n v="50.05"/>
    <n v="0.15"/>
    <n v="22.36"/>
    <n v="127.62749999999998"/>
    <n v="67.08"/>
    <n v="60.547499999999985"/>
    <n v="0.47440794499618022"/>
    <n v="2026"/>
    <s v="Q4"/>
    <n v="11"/>
    <s v="Nov"/>
  </r>
  <r>
    <n v="3477"/>
    <d v="2026-11-01T00:00:00"/>
    <x v="3"/>
    <n v="2026"/>
    <n v="11"/>
    <x v="10"/>
    <x v="3"/>
    <x v="13"/>
    <x v="0"/>
    <s v="Returning"/>
    <x v="3"/>
    <s v="Trail Tent 2P"/>
    <n v="1"/>
    <n v="197.14"/>
    <n v="0.05"/>
    <n v="102.87"/>
    <n v="187.28299999999999"/>
    <n v="102.87"/>
    <n v="84.412999999999982"/>
    <n v="0.45072430492890431"/>
    <n v="2026"/>
    <s v="Q4"/>
    <n v="11"/>
    <s v="Nov"/>
  </r>
  <r>
    <n v="4673"/>
    <d v="2026-11-01T00:00:00"/>
    <x v="3"/>
    <n v="2026"/>
    <n v="11"/>
    <x v="10"/>
    <x v="0"/>
    <x v="0"/>
    <x v="1"/>
    <s v="Business"/>
    <x v="1"/>
    <s v="Trekking Poles"/>
    <n v="5"/>
    <n v="72.13"/>
    <n v="0.1"/>
    <n v="31.41"/>
    <n v="324.58499999999998"/>
    <n v="157.05000000000001"/>
    <n v="167.53499999999997"/>
    <n v="0.51615139331762094"/>
    <n v="2026"/>
    <s v="Q4"/>
    <n v="11"/>
    <s v="Nov"/>
  </r>
  <r>
    <n v="4679"/>
    <d v="2026-11-01T00:00:00"/>
    <x v="3"/>
    <n v="2026"/>
    <n v="11"/>
    <x v="10"/>
    <x v="1"/>
    <x v="12"/>
    <x v="1"/>
    <s v="Returning"/>
    <x v="3"/>
    <s v="Alpine Tent 4P"/>
    <n v="8"/>
    <n v="341.51"/>
    <n v="0.1"/>
    <n v="200.1"/>
    <n v="2458.8719999999998"/>
    <n v="1600.8"/>
    <n v="858.07199999999989"/>
    <n v="0.34896977150498276"/>
    <n v="2026"/>
    <s v="Q4"/>
    <n v="11"/>
    <s v="Nov"/>
  </r>
  <r>
    <n v="4809"/>
    <d v="2026-11-01T00:00:00"/>
    <x v="3"/>
    <n v="2026"/>
    <n v="11"/>
    <x v="10"/>
    <x v="1"/>
    <x v="11"/>
    <x v="0"/>
    <s v="New"/>
    <x v="2"/>
    <s v="Insulated Bottle"/>
    <n v="1"/>
    <n v="36.47"/>
    <n v="0.05"/>
    <n v="13.88"/>
    <n v="34.646499999999996"/>
    <n v="13.88"/>
    <n v="20.766499999999994"/>
    <n v="0.59938233299178834"/>
    <n v="2026"/>
    <s v="Q4"/>
    <n v="11"/>
    <s v="Nov"/>
  </r>
  <r>
    <n v="4849"/>
    <d v="2026-11-01T00:00:00"/>
    <x v="3"/>
    <n v="2026"/>
    <n v="11"/>
    <x v="10"/>
    <x v="0"/>
    <x v="0"/>
    <x v="0"/>
    <s v="New"/>
    <x v="2"/>
    <s v="Insulated Bottle"/>
    <n v="4"/>
    <n v="35.69"/>
    <n v="0.15"/>
    <n v="13.52"/>
    <n v="121.34599999999999"/>
    <n v="54.08"/>
    <n v="67.265999999999991"/>
    <n v="0.55433224004087478"/>
    <n v="2026"/>
    <s v="Q4"/>
    <n v="11"/>
    <s v="Nov"/>
  </r>
  <r>
    <n v="436"/>
    <d v="2026-11-02T00:00:00"/>
    <x v="3"/>
    <n v="2026"/>
    <n v="11"/>
    <x v="10"/>
    <x v="2"/>
    <x v="10"/>
    <x v="0"/>
    <s v="New"/>
    <x v="2"/>
    <s v="Insulated Bottle"/>
    <n v="2"/>
    <n v="35.340000000000003"/>
    <n v="0.1"/>
    <n v="13.82"/>
    <n v="63.612000000000009"/>
    <n v="27.64"/>
    <n v="35.972000000000008"/>
    <n v="0.56549078790165386"/>
    <n v="2026"/>
    <s v="Q4"/>
    <n v="11"/>
    <s v="Nov"/>
  </r>
  <r>
    <n v="879"/>
    <d v="2026-11-02T00:00:00"/>
    <x v="3"/>
    <n v="2026"/>
    <n v="11"/>
    <x v="10"/>
    <x v="2"/>
    <x v="10"/>
    <x v="0"/>
    <s v="New"/>
    <x v="2"/>
    <s v="Packing Cube Set"/>
    <n v="4"/>
    <n v="46.8"/>
    <n v="0.05"/>
    <n v="18.52"/>
    <n v="177.83999999999997"/>
    <n v="74.08"/>
    <n v="103.75999999999998"/>
    <n v="0.58344579397210972"/>
    <n v="2026"/>
    <s v="Q4"/>
    <n v="11"/>
    <s v="Nov"/>
  </r>
  <r>
    <n v="955"/>
    <d v="2026-11-02T00:00:00"/>
    <x v="3"/>
    <n v="2026"/>
    <n v="11"/>
    <x v="10"/>
    <x v="3"/>
    <x v="13"/>
    <x v="2"/>
    <s v="New"/>
    <x v="3"/>
    <s v="Trail Tent 2P"/>
    <n v="1"/>
    <n v="198.34"/>
    <n v="0.05"/>
    <n v="103.2"/>
    <n v="188.423"/>
    <n v="103.2"/>
    <n v="85.222999999999999"/>
    <n v="0.45229616341954004"/>
    <n v="2026"/>
    <s v="Q4"/>
    <n v="11"/>
    <s v="Nov"/>
  </r>
  <r>
    <n v="1068"/>
    <d v="2026-11-02T00:00:00"/>
    <x v="3"/>
    <n v="2026"/>
    <n v="11"/>
    <x v="10"/>
    <x v="1"/>
    <x v="6"/>
    <x v="0"/>
    <s v="Returning"/>
    <x v="4"/>
    <s v="Weighted Vest"/>
    <n v="5"/>
    <n v="122.26"/>
    <n v="0.1"/>
    <n v="68.3"/>
    <n v="550.17000000000007"/>
    <n v="341.5"/>
    <n v="208.67000000000007"/>
    <n v="0.37928276714470083"/>
    <n v="2026"/>
    <s v="Q4"/>
    <n v="11"/>
    <s v="Nov"/>
  </r>
  <r>
    <n v="1733"/>
    <d v="2026-11-02T00:00:00"/>
    <x v="3"/>
    <n v="2026"/>
    <n v="11"/>
    <x v="10"/>
    <x v="0"/>
    <x v="9"/>
    <x v="1"/>
    <s v="Returning"/>
    <x v="1"/>
    <s v="Trekking Poles"/>
    <n v="3"/>
    <n v="71.12"/>
    <n v="0.15"/>
    <n v="33.090000000000003"/>
    <n v="181.35599999999999"/>
    <n v="99.27000000000001"/>
    <n v="82.085999999999984"/>
    <n v="0.45262356911268437"/>
    <n v="2026"/>
    <s v="Q4"/>
    <n v="11"/>
    <s v="Nov"/>
  </r>
  <r>
    <n v="3270"/>
    <d v="2026-11-02T00:00:00"/>
    <x v="3"/>
    <n v="2026"/>
    <n v="11"/>
    <x v="10"/>
    <x v="1"/>
    <x v="12"/>
    <x v="2"/>
    <s v="Returning"/>
    <x v="0"/>
    <s v="Commuter Helmet"/>
    <n v="2"/>
    <n v="81.900000000000006"/>
    <n v="0.15"/>
    <n v="41.91"/>
    <n v="139.23000000000002"/>
    <n v="83.82"/>
    <n v="55.410000000000025"/>
    <n v="0.39797457444516282"/>
    <n v="2026"/>
    <s v="Q4"/>
    <n v="11"/>
    <s v="Nov"/>
  </r>
  <r>
    <n v="3484"/>
    <d v="2026-11-02T00:00:00"/>
    <x v="3"/>
    <n v="2026"/>
    <n v="11"/>
    <x v="10"/>
    <x v="2"/>
    <x v="2"/>
    <x v="3"/>
    <s v="Returning"/>
    <x v="2"/>
    <s v="Travel Backpack 35L"/>
    <n v="4"/>
    <n v="165.12"/>
    <n v="0.05"/>
    <n v="89.65"/>
    <n v="627.45600000000002"/>
    <n v="358.6"/>
    <n v="268.85599999999999"/>
    <n v="0.42848582211342306"/>
    <n v="2026"/>
    <s v="Q4"/>
    <n v="11"/>
    <s v="Nov"/>
  </r>
  <r>
    <n v="3608"/>
    <d v="2026-11-02T00:00:00"/>
    <x v="3"/>
    <n v="2026"/>
    <n v="11"/>
    <x v="10"/>
    <x v="3"/>
    <x v="8"/>
    <x v="2"/>
    <s v="New"/>
    <x v="1"/>
    <s v="Hiking Daypack 20L"/>
    <n v="1"/>
    <n v="91.35"/>
    <n v="0"/>
    <n v="45.5"/>
    <n v="91.35"/>
    <n v="45.5"/>
    <n v="45.849999999999994"/>
    <n v="0.50191570881226055"/>
    <n v="2026"/>
    <s v="Q4"/>
    <n v="11"/>
    <s v="Nov"/>
  </r>
  <r>
    <n v="4036"/>
    <d v="2026-11-02T00:00:00"/>
    <x v="3"/>
    <n v="2026"/>
    <n v="11"/>
    <x v="10"/>
    <x v="2"/>
    <x v="3"/>
    <x v="0"/>
    <s v="Business"/>
    <x v="4"/>
    <s v="Recovery Roller"/>
    <n v="1"/>
    <n v="36.96"/>
    <n v="0.1"/>
    <n v="14.18"/>
    <n v="33.264000000000003"/>
    <n v="14.18"/>
    <n v="19.084000000000003"/>
    <n v="0.57371332371332373"/>
    <n v="2026"/>
    <s v="Q4"/>
    <n v="11"/>
    <s v="Nov"/>
  </r>
  <r>
    <n v="408"/>
    <d v="2026-11-03T00:00:00"/>
    <x v="3"/>
    <n v="2026"/>
    <n v="11"/>
    <x v="10"/>
    <x v="3"/>
    <x v="13"/>
    <x v="0"/>
    <s v="Returning"/>
    <x v="0"/>
    <s v="Trail Bike Light"/>
    <n v="1"/>
    <n v="49.61"/>
    <n v="0"/>
    <n v="22.8"/>
    <n v="49.61"/>
    <n v="22.8"/>
    <n v="26.81"/>
    <n v="0.54041523886313236"/>
    <n v="2026"/>
    <s v="Q4"/>
    <n v="11"/>
    <s v="Nov"/>
  </r>
  <r>
    <n v="939"/>
    <d v="2026-11-03T00:00:00"/>
    <x v="3"/>
    <n v="2026"/>
    <n v="11"/>
    <x v="10"/>
    <x v="1"/>
    <x v="11"/>
    <x v="2"/>
    <s v="Returning"/>
    <x v="0"/>
    <s v="Trail Bike Light"/>
    <n v="1"/>
    <n v="49.76"/>
    <n v="0.1"/>
    <n v="21.94"/>
    <n v="44.783999999999999"/>
    <n v="21.94"/>
    <n v="22.843999999999998"/>
    <n v="0.51009289031797067"/>
    <n v="2026"/>
    <s v="Q4"/>
    <n v="11"/>
    <s v="Nov"/>
  </r>
  <r>
    <n v="1022"/>
    <d v="2026-11-03T00:00:00"/>
    <x v="3"/>
    <n v="2026"/>
    <n v="11"/>
    <x v="10"/>
    <x v="3"/>
    <x v="7"/>
    <x v="0"/>
    <s v="Returning"/>
    <x v="0"/>
    <s v="Compact Repair Kit"/>
    <n v="1"/>
    <n v="39.97"/>
    <n v="0.1"/>
    <n v="16.93"/>
    <n v="35.972999999999999"/>
    <n v="16.93"/>
    <n v="19.042999999999999"/>
    <n v="0.52936924915909156"/>
    <n v="2026"/>
    <s v="Q4"/>
    <n v="11"/>
    <s v="Nov"/>
  </r>
  <r>
    <n v="1997"/>
    <d v="2026-11-03T00:00:00"/>
    <x v="3"/>
    <n v="2026"/>
    <n v="11"/>
    <x v="10"/>
    <x v="1"/>
    <x v="12"/>
    <x v="3"/>
    <s v="Returning"/>
    <x v="3"/>
    <s v="Alpine Tent 4P"/>
    <n v="2"/>
    <n v="335.46"/>
    <n v="0.1"/>
    <n v="199.87"/>
    <n v="603.82799999999997"/>
    <n v="399.74"/>
    <n v="204.08799999999997"/>
    <n v="0.33799028862523761"/>
    <n v="2026"/>
    <s v="Q4"/>
    <n v="11"/>
    <s v="Nov"/>
  </r>
  <r>
    <n v="3978"/>
    <d v="2026-11-03T00:00:00"/>
    <x v="3"/>
    <n v="2026"/>
    <n v="11"/>
    <x v="10"/>
    <x v="1"/>
    <x v="12"/>
    <x v="0"/>
    <s v="New"/>
    <x v="1"/>
    <s v="Summit Backpack 45L"/>
    <n v="4"/>
    <n v="154.46"/>
    <n v="0.05"/>
    <n v="80.48"/>
    <n v="586.94799999999998"/>
    <n v="321.92"/>
    <n v="265.02799999999996"/>
    <n v="0.45153574081519993"/>
    <n v="2026"/>
    <s v="Q4"/>
    <n v="11"/>
    <s v="Nov"/>
  </r>
  <r>
    <n v="4715"/>
    <d v="2026-11-03T00:00:00"/>
    <x v="3"/>
    <n v="2026"/>
    <n v="11"/>
    <x v="10"/>
    <x v="0"/>
    <x v="0"/>
    <x v="1"/>
    <s v="Business"/>
    <x v="4"/>
    <s v="Resistance Band Set"/>
    <n v="10"/>
    <n v="39.869999999999997"/>
    <n v="0.15"/>
    <n v="14.31"/>
    <n v="338.89499999999998"/>
    <n v="143.1"/>
    <n v="195.79499999999999"/>
    <n v="0.57774531934670026"/>
    <n v="2026"/>
    <s v="Q4"/>
    <n v="11"/>
    <s v="Nov"/>
  </r>
  <r>
    <n v="145"/>
    <d v="2026-11-04T00:00:00"/>
    <x v="3"/>
    <n v="2026"/>
    <n v="11"/>
    <x v="10"/>
    <x v="0"/>
    <x v="15"/>
    <x v="0"/>
    <s v="Business"/>
    <x v="1"/>
    <s v="Hiking Daypack 20L"/>
    <n v="2"/>
    <n v="93.19"/>
    <n v="0.2"/>
    <n v="45.7"/>
    <n v="149.10400000000001"/>
    <n v="91.4"/>
    <n v="57.704000000000008"/>
    <n v="0.38700504345959869"/>
    <n v="2026"/>
    <s v="Q4"/>
    <n v="11"/>
    <s v="Nov"/>
  </r>
  <r>
    <n v="465"/>
    <d v="2026-11-04T00:00:00"/>
    <x v="3"/>
    <n v="2026"/>
    <n v="11"/>
    <x v="10"/>
    <x v="1"/>
    <x v="12"/>
    <x v="0"/>
    <s v="Returning"/>
    <x v="4"/>
    <s v="Resistance Band Set"/>
    <n v="3"/>
    <n v="41.29"/>
    <n v="0.05"/>
    <n v="14.43"/>
    <n v="117.6765"/>
    <n v="43.29"/>
    <n v="74.386500000000012"/>
    <n v="0.63212706020318421"/>
    <n v="2026"/>
    <s v="Q4"/>
    <n v="11"/>
    <s v="Nov"/>
  </r>
  <r>
    <n v="1449"/>
    <d v="2026-11-04T00:00:00"/>
    <x v="3"/>
    <n v="2026"/>
    <n v="11"/>
    <x v="10"/>
    <x v="3"/>
    <x v="8"/>
    <x v="0"/>
    <s v="Returning"/>
    <x v="0"/>
    <s v="Trail Bike Light"/>
    <n v="1"/>
    <n v="50.76"/>
    <n v="0.1"/>
    <n v="22.72"/>
    <n v="45.683999999999997"/>
    <n v="22.72"/>
    <n v="22.963999999999999"/>
    <n v="0.50267051921898254"/>
    <n v="2026"/>
    <s v="Q4"/>
    <n v="11"/>
    <s v="Nov"/>
  </r>
  <r>
    <n v="1802"/>
    <d v="2026-11-04T00:00:00"/>
    <x v="3"/>
    <n v="2026"/>
    <n v="11"/>
    <x v="10"/>
    <x v="2"/>
    <x v="16"/>
    <x v="2"/>
    <s v="Business"/>
    <x v="2"/>
    <s v="Insulated Bottle"/>
    <n v="1"/>
    <n v="35.94"/>
    <n v="0.05"/>
    <n v="13.39"/>
    <n v="34.142999999999994"/>
    <n v="13.39"/>
    <n v="20.752999999999993"/>
    <n v="0.60782590867820629"/>
    <n v="2026"/>
    <s v="Q4"/>
    <n v="11"/>
    <s v="Nov"/>
  </r>
  <r>
    <n v="2645"/>
    <d v="2026-11-04T00:00:00"/>
    <x v="3"/>
    <n v="2026"/>
    <n v="11"/>
    <x v="10"/>
    <x v="0"/>
    <x v="15"/>
    <x v="2"/>
    <s v="New"/>
    <x v="1"/>
    <s v="Trekking Poles"/>
    <n v="4"/>
    <n v="70.010000000000005"/>
    <n v="0.05"/>
    <n v="31.43"/>
    <n v="266.03800000000001"/>
    <n v="125.72"/>
    <n v="140.31800000000001"/>
    <n v="0.52743593020545942"/>
    <n v="2026"/>
    <s v="Q4"/>
    <n v="11"/>
    <s v="Nov"/>
  </r>
  <r>
    <n v="3539"/>
    <d v="2026-11-04T00:00:00"/>
    <x v="3"/>
    <n v="2026"/>
    <n v="11"/>
    <x v="10"/>
    <x v="0"/>
    <x v="15"/>
    <x v="3"/>
    <s v="Returning"/>
    <x v="1"/>
    <s v="Summit Backpack 45L"/>
    <n v="3"/>
    <n v="152.32"/>
    <n v="0.1"/>
    <n v="79.36"/>
    <n v="411.26400000000001"/>
    <n v="238.07999999999998"/>
    <n v="173.18400000000003"/>
    <n v="0.42110177404295057"/>
    <n v="2026"/>
    <s v="Q4"/>
    <n v="11"/>
    <s v="Nov"/>
  </r>
  <r>
    <n v="4309"/>
    <d v="2026-11-04T00:00:00"/>
    <x v="3"/>
    <n v="2026"/>
    <n v="11"/>
    <x v="10"/>
    <x v="3"/>
    <x v="8"/>
    <x v="0"/>
    <s v="Business"/>
    <x v="0"/>
    <s v="Trail Bike Light"/>
    <n v="1"/>
    <n v="50.32"/>
    <n v="0.05"/>
    <n v="22.46"/>
    <n v="47.803999999999995"/>
    <n v="22.46"/>
    <n v="25.343999999999994"/>
    <n v="0.53016483976236295"/>
    <n v="2026"/>
    <s v="Q4"/>
    <n v="11"/>
    <s v="Nov"/>
  </r>
  <r>
    <n v="4355"/>
    <d v="2026-11-04T00:00:00"/>
    <x v="3"/>
    <n v="2026"/>
    <n v="11"/>
    <x v="10"/>
    <x v="2"/>
    <x v="2"/>
    <x v="2"/>
    <s v="Returning"/>
    <x v="1"/>
    <s v="Summit Backpack 45L"/>
    <n v="2"/>
    <n v="151.04"/>
    <n v="0.15"/>
    <n v="76.97"/>
    <n v="256.76799999999997"/>
    <n v="153.94"/>
    <n v="102.82799999999997"/>
    <n v="0.40047046360917243"/>
    <n v="2026"/>
    <s v="Q4"/>
    <n v="11"/>
    <s v="Nov"/>
  </r>
  <r>
    <n v="5052"/>
    <d v="2026-11-04T00:00:00"/>
    <x v="3"/>
    <n v="2026"/>
    <n v="11"/>
    <x v="10"/>
    <x v="0"/>
    <x v="15"/>
    <x v="3"/>
    <s v="Returning"/>
    <x v="0"/>
    <s v="Compact Repair Kit"/>
    <n v="3"/>
    <n v="41.12"/>
    <n v="0.1"/>
    <n v="16.670000000000002"/>
    <n v="111.02399999999999"/>
    <n v="50.010000000000005"/>
    <n v="61.013999999999982"/>
    <n v="0.54955685257241671"/>
    <n v="2026"/>
    <s v="Q4"/>
    <n v="11"/>
    <s v="Nov"/>
  </r>
  <r>
    <n v="9"/>
    <d v="2026-11-05T00:00:00"/>
    <x v="3"/>
    <n v="2026"/>
    <n v="11"/>
    <x v="10"/>
    <x v="0"/>
    <x v="15"/>
    <x v="0"/>
    <s v="New"/>
    <x v="1"/>
    <s v="Trail Boots"/>
    <n v="1"/>
    <n v="140.59"/>
    <n v="0.1"/>
    <n v="79.510000000000005"/>
    <n v="126.53100000000001"/>
    <n v="79.510000000000005"/>
    <n v="47.021000000000001"/>
    <n v="0.37161644182058151"/>
    <n v="2026"/>
    <s v="Q4"/>
    <n v="11"/>
    <s v="Nov"/>
  </r>
  <r>
    <n v="703"/>
    <d v="2026-11-05T00:00:00"/>
    <x v="3"/>
    <n v="2026"/>
    <n v="11"/>
    <x v="10"/>
    <x v="1"/>
    <x v="14"/>
    <x v="0"/>
    <s v="Returning"/>
    <x v="2"/>
    <s v="Travel Backpack 35L"/>
    <n v="2"/>
    <n v="160.68"/>
    <n v="0"/>
    <n v="89.49"/>
    <n v="321.36"/>
    <n v="178.98"/>
    <n v="142.38000000000002"/>
    <n v="0.4430545182972368"/>
    <n v="2026"/>
    <s v="Q4"/>
    <n v="11"/>
    <s v="Nov"/>
  </r>
  <r>
    <n v="1627"/>
    <d v="2026-11-05T00:00:00"/>
    <x v="3"/>
    <n v="2026"/>
    <n v="11"/>
    <x v="10"/>
    <x v="3"/>
    <x v="4"/>
    <x v="0"/>
    <s v="Returning"/>
    <x v="4"/>
    <s v="Training Mat"/>
    <n v="6"/>
    <n v="49.7"/>
    <n v="0"/>
    <n v="22.34"/>
    <n v="298.20000000000005"/>
    <n v="134.04"/>
    <n v="164.16000000000005"/>
    <n v="0.55050301810865199"/>
    <n v="2026"/>
    <s v="Q4"/>
    <n v="11"/>
    <s v="Nov"/>
  </r>
  <r>
    <n v="1760"/>
    <d v="2026-11-05T00:00:00"/>
    <x v="3"/>
    <n v="2026"/>
    <n v="11"/>
    <x v="10"/>
    <x v="1"/>
    <x v="11"/>
    <x v="2"/>
    <s v="Returning"/>
    <x v="0"/>
    <s v="Commuter Helmet"/>
    <n v="3"/>
    <n v="80.400000000000006"/>
    <n v="0.05"/>
    <n v="42.82"/>
    <n v="229.14000000000001"/>
    <n v="128.46"/>
    <n v="100.68"/>
    <n v="0.43938203718250851"/>
    <n v="2026"/>
    <s v="Q4"/>
    <n v="11"/>
    <s v="Nov"/>
  </r>
  <r>
    <n v="2268"/>
    <d v="2026-11-05T00:00:00"/>
    <x v="3"/>
    <n v="2026"/>
    <n v="11"/>
    <x v="10"/>
    <x v="1"/>
    <x v="1"/>
    <x v="2"/>
    <s v="New"/>
    <x v="1"/>
    <s v="Summit Backpack 45L"/>
    <n v="4"/>
    <n v="151.38999999999999"/>
    <n v="0.05"/>
    <n v="80.66"/>
    <n v="575.28199999999993"/>
    <n v="322.64"/>
    <n v="252.64199999999994"/>
    <n v="0.43916201097896329"/>
    <n v="2026"/>
    <s v="Q4"/>
    <n v="11"/>
    <s v="Nov"/>
  </r>
  <r>
    <n v="2636"/>
    <d v="2026-11-05T00:00:00"/>
    <x v="3"/>
    <n v="2026"/>
    <n v="11"/>
    <x v="10"/>
    <x v="1"/>
    <x v="14"/>
    <x v="2"/>
    <s v="Business"/>
    <x v="2"/>
    <s v="Packing Cube Set"/>
    <n v="2"/>
    <n v="45.44"/>
    <n v="0.05"/>
    <n v="18.2"/>
    <n v="86.335999999999999"/>
    <n v="36.4"/>
    <n v="49.936"/>
    <n v="0.57839140103780584"/>
    <n v="2026"/>
    <s v="Q4"/>
    <n v="11"/>
    <s v="Nov"/>
  </r>
  <r>
    <n v="3255"/>
    <d v="2026-11-05T00:00:00"/>
    <x v="3"/>
    <n v="2026"/>
    <n v="11"/>
    <x v="10"/>
    <x v="3"/>
    <x v="13"/>
    <x v="0"/>
    <s v="New"/>
    <x v="1"/>
    <s v="Trekking Poles"/>
    <n v="2"/>
    <n v="70.790000000000006"/>
    <n v="0.15"/>
    <n v="33.32"/>
    <n v="120.343"/>
    <n v="66.64"/>
    <n v="53.703000000000003"/>
    <n v="0.44624947026416162"/>
    <n v="2026"/>
    <s v="Q4"/>
    <n v="11"/>
    <s v="Nov"/>
  </r>
  <r>
    <n v="4326"/>
    <d v="2026-11-05T00:00:00"/>
    <x v="3"/>
    <n v="2026"/>
    <n v="11"/>
    <x v="10"/>
    <x v="2"/>
    <x v="5"/>
    <x v="2"/>
    <s v="Returning"/>
    <x v="2"/>
    <s v="Insulated Bottle"/>
    <n v="1"/>
    <n v="35.630000000000003"/>
    <n v="0"/>
    <n v="13.47"/>
    <n v="35.630000000000003"/>
    <n v="13.47"/>
    <n v="22.160000000000004"/>
    <n v="0.62194779680044909"/>
    <n v="2026"/>
    <s v="Q4"/>
    <n v="11"/>
    <s v="Nov"/>
  </r>
  <r>
    <n v="4346"/>
    <d v="2026-11-05T00:00:00"/>
    <x v="3"/>
    <n v="2026"/>
    <n v="11"/>
    <x v="10"/>
    <x v="0"/>
    <x v="15"/>
    <x v="0"/>
    <s v="Business"/>
    <x v="1"/>
    <s v="Trekking Poles"/>
    <n v="3"/>
    <n v="73.010000000000005"/>
    <n v="0.15"/>
    <n v="32.49"/>
    <n v="186.17550000000003"/>
    <n v="97.47"/>
    <n v="88.705500000000029"/>
    <n v="0.47646172562984934"/>
    <n v="2026"/>
    <s v="Q4"/>
    <n v="11"/>
    <s v="Nov"/>
  </r>
  <r>
    <n v="266"/>
    <d v="2026-11-06T00:00:00"/>
    <x v="3"/>
    <n v="2026"/>
    <n v="11"/>
    <x v="10"/>
    <x v="1"/>
    <x v="1"/>
    <x v="3"/>
    <s v="Business"/>
    <x v="1"/>
    <s v="Hiking Daypack 20L"/>
    <n v="1"/>
    <n v="93.48"/>
    <n v="0.05"/>
    <n v="46.34"/>
    <n v="88.805999999999997"/>
    <n v="46.34"/>
    <n v="42.465999999999994"/>
    <n v="0.47818841069297113"/>
    <n v="2026"/>
    <s v="Q4"/>
    <n v="11"/>
    <s v="Nov"/>
  </r>
  <r>
    <n v="274"/>
    <d v="2026-11-06T00:00:00"/>
    <x v="3"/>
    <n v="2026"/>
    <n v="11"/>
    <x v="10"/>
    <x v="1"/>
    <x v="1"/>
    <x v="0"/>
    <s v="Business"/>
    <x v="0"/>
    <s v="Commuter Helmet"/>
    <n v="1"/>
    <n v="82.89"/>
    <n v="0"/>
    <n v="41.44"/>
    <n v="82.89"/>
    <n v="41.44"/>
    <n v="41.45"/>
    <n v="0.50006032090722652"/>
    <n v="2026"/>
    <s v="Q4"/>
    <n v="11"/>
    <s v="Nov"/>
  </r>
  <r>
    <n v="1135"/>
    <d v="2026-11-06T00:00:00"/>
    <x v="3"/>
    <n v="2026"/>
    <n v="11"/>
    <x v="10"/>
    <x v="3"/>
    <x v="7"/>
    <x v="0"/>
    <s v="New"/>
    <x v="2"/>
    <s v="Insulated Bottle"/>
    <n v="2"/>
    <n v="35.71"/>
    <n v="0.2"/>
    <n v="13.48"/>
    <n v="57.136000000000003"/>
    <n v="26.96"/>
    <n v="30.176000000000002"/>
    <n v="0.52814337720526461"/>
    <n v="2026"/>
    <s v="Q4"/>
    <n v="11"/>
    <s v="Nov"/>
  </r>
  <r>
    <n v="2166"/>
    <d v="2026-11-06T00:00:00"/>
    <x v="3"/>
    <n v="2026"/>
    <n v="11"/>
    <x v="10"/>
    <x v="3"/>
    <x v="13"/>
    <x v="2"/>
    <s v="New"/>
    <x v="4"/>
    <s v="Resistance Band Set"/>
    <n v="1"/>
    <n v="40.380000000000003"/>
    <n v="0.15"/>
    <n v="14.53"/>
    <n v="34.323"/>
    <n v="14.53"/>
    <n v="19.792999999999999"/>
    <n v="0.57666870611543275"/>
    <n v="2026"/>
    <s v="Q4"/>
    <n v="11"/>
    <s v="Nov"/>
  </r>
  <r>
    <n v="3620"/>
    <d v="2026-11-06T00:00:00"/>
    <x v="3"/>
    <n v="2026"/>
    <n v="11"/>
    <x v="10"/>
    <x v="1"/>
    <x v="12"/>
    <x v="3"/>
    <s v="New"/>
    <x v="1"/>
    <s v="Trail Boots"/>
    <n v="1"/>
    <n v="142"/>
    <n v="0.05"/>
    <n v="81.099999999999994"/>
    <n v="134.9"/>
    <n v="81.099999999999994"/>
    <n v="53.800000000000011"/>
    <n v="0.39881393624907346"/>
    <n v="2026"/>
    <s v="Q4"/>
    <n v="11"/>
    <s v="Nov"/>
  </r>
  <r>
    <n v="3986"/>
    <d v="2026-11-06T00:00:00"/>
    <x v="3"/>
    <n v="2026"/>
    <n v="11"/>
    <x v="10"/>
    <x v="0"/>
    <x v="15"/>
    <x v="3"/>
    <s v="New"/>
    <x v="2"/>
    <s v="Insulated Bottle"/>
    <n v="2"/>
    <n v="36.29"/>
    <n v="0.15"/>
    <n v="13.93"/>
    <n v="61.692999999999998"/>
    <n v="27.86"/>
    <n v="33.832999999999998"/>
    <n v="0.54840905775371596"/>
    <n v="2026"/>
    <s v="Q4"/>
    <n v="11"/>
    <s v="Nov"/>
  </r>
  <r>
    <n v="4384"/>
    <d v="2026-11-06T00:00:00"/>
    <x v="3"/>
    <n v="2026"/>
    <n v="11"/>
    <x v="10"/>
    <x v="3"/>
    <x v="8"/>
    <x v="0"/>
    <s v="New"/>
    <x v="3"/>
    <s v="Compact Sleeping Bag"/>
    <n v="1"/>
    <n v="121.66"/>
    <n v="0"/>
    <n v="61.66"/>
    <n v="121.66"/>
    <n v="61.66"/>
    <n v="60"/>
    <n v="0.49317770836758179"/>
    <n v="2026"/>
    <s v="Q4"/>
    <n v="11"/>
    <s v="Nov"/>
  </r>
  <r>
    <n v="4565"/>
    <d v="2026-11-06T00:00:00"/>
    <x v="3"/>
    <n v="2026"/>
    <n v="11"/>
    <x v="10"/>
    <x v="1"/>
    <x v="14"/>
    <x v="0"/>
    <s v="Returning"/>
    <x v="3"/>
    <s v="Compact Sleeping Bag"/>
    <n v="3"/>
    <n v="124.65"/>
    <n v="0.05"/>
    <n v="62.27"/>
    <n v="355.25250000000005"/>
    <n v="186.81"/>
    <n v="168.44250000000005"/>
    <n v="0.47414866890451163"/>
    <n v="2026"/>
    <s v="Q4"/>
    <n v="11"/>
    <s v="Nov"/>
  </r>
  <r>
    <n v="4634"/>
    <d v="2026-11-06T00:00:00"/>
    <x v="3"/>
    <n v="2026"/>
    <n v="11"/>
    <x v="10"/>
    <x v="0"/>
    <x v="15"/>
    <x v="0"/>
    <s v="New"/>
    <x v="0"/>
    <s v="Commuter Helmet"/>
    <n v="2"/>
    <n v="80.61"/>
    <n v="0"/>
    <n v="43.72"/>
    <n v="161.22"/>
    <n v="87.44"/>
    <n v="73.78"/>
    <n v="0.45763552909068356"/>
    <n v="2026"/>
    <s v="Q4"/>
    <n v="11"/>
    <s v="Nov"/>
  </r>
  <r>
    <n v="104"/>
    <d v="2026-11-07T00:00:00"/>
    <x v="3"/>
    <n v="2026"/>
    <n v="11"/>
    <x v="10"/>
    <x v="1"/>
    <x v="11"/>
    <x v="0"/>
    <s v="New"/>
    <x v="1"/>
    <s v="Summit Backpack 45L"/>
    <n v="1"/>
    <n v="153.96"/>
    <n v="0"/>
    <n v="80.62"/>
    <n v="153.96"/>
    <n v="80.62"/>
    <n v="73.34"/>
    <n v="0.47635749545336453"/>
    <n v="2026"/>
    <s v="Q4"/>
    <n v="11"/>
    <s v="Nov"/>
  </r>
  <r>
    <n v="181"/>
    <d v="2026-11-07T00:00:00"/>
    <x v="3"/>
    <n v="2026"/>
    <n v="11"/>
    <x v="10"/>
    <x v="1"/>
    <x v="1"/>
    <x v="2"/>
    <s v="Returning"/>
    <x v="2"/>
    <s v="Insulated Bottle"/>
    <n v="1"/>
    <n v="35.58"/>
    <n v="0"/>
    <n v="13.4"/>
    <n v="35.58"/>
    <n v="13.4"/>
    <n v="22.18"/>
    <n v="0.62338392355255767"/>
    <n v="2026"/>
    <s v="Q4"/>
    <n v="11"/>
    <s v="Nov"/>
  </r>
  <r>
    <n v="823"/>
    <d v="2026-11-07T00:00:00"/>
    <x v="3"/>
    <n v="2026"/>
    <n v="11"/>
    <x v="10"/>
    <x v="0"/>
    <x v="0"/>
    <x v="3"/>
    <s v="New"/>
    <x v="4"/>
    <s v="Recovery Roller"/>
    <n v="5"/>
    <n v="36.369999999999997"/>
    <n v="0.15"/>
    <n v="13.65"/>
    <n v="154.57249999999999"/>
    <n v="68.25"/>
    <n v="86.322499999999991"/>
    <n v="0.55845962250723769"/>
    <n v="2026"/>
    <s v="Q4"/>
    <n v="11"/>
    <s v="Nov"/>
  </r>
  <r>
    <n v="1730"/>
    <d v="2026-11-07T00:00:00"/>
    <x v="3"/>
    <n v="2026"/>
    <n v="11"/>
    <x v="10"/>
    <x v="3"/>
    <x v="4"/>
    <x v="3"/>
    <s v="Returning"/>
    <x v="1"/>
    <s v="Summit Backpack 45L"/>
    <n v="2"/>
    <n v="151.55000000000001"/>
    <n v="0.1"/>
    <n v="80.48"/>
    <n v="272.79000000000002"/>
    <n v="160.96"/>
    <n v="111.83000000000001"/>
    <n v="0.40994904505297114"/>
    <n v="2026"/>
    <s v="Q4"/>
    <n v="11"/>
    <s v="Nov"/>
  </r>
  <r>
    <n v="2710"/>
    <d v="2026-11-07T00:00:00"/>
    <x v="3"/>
    <n v="2026"/>
    <n v="11"/>
    <x v="10"/>
    <x v="0"/>
    <x v="9"/>
    <x v="2"/>
    <s v="New"/>
    <x v="3"/>
    <s v="Portable Camp Stove"/>
    <n v="2"/>
    <n v="80.67"/>
    <n v="0"/>
    <n v="40.5"/>
    <n v="161.34"/>
    <n v="81"/>
    <n v="80.34"/>
    <n v="0.49795462997396805"/>
    <n v="2026"/>
    <s v="Q4"/>
    <n v="11"/>
    <s v="Nov"/>
  </r>
  <r>
    <n v="3018"/>
    <d v="2026-11-07T00:00:00"/>
    <x v="3"/>
    <n v="2026"/>
    <n v="11"/>
    <x v="10"/>
    <x v="3"/>
    <x v="7"/>
    <x v="1"/>
    <s v="Business"/>
    <x v="0"/>
    <s v="Commuter Helmet"/>
    <n v="10"/>
    <n v="81.48"/>
    <n v="0.05"/>
    <n v="43.7"/>
    <n v="774.06000000000006"/>
    <n v="437"/>
    <n v="337.06000000000006"/>
    <n v="0.43544428080510561"/>
    <n v="2026"/>
    <s v="Q4"/>
    <n v="11"/>
    <s v="Nov"/>
  </r>
  <r>
    <n v="3735"/>
    <d v="2026-11-07T00:00:00"/>
    <x v="3"/>
    <n v="2026"/>
    <n v="11"/>
    <x v="10"/>
    <x v="3"/>
    <x v="8"/>
    <x v="2"/>
    <s v="Returning"/>
    <x v="2"/>
    <s v="Travel Backpack 35L"/>
    <n v="2"/>
    <n v="163.58000000000001"/>
    <n v="0.1"/>
    <n v="88.14"/>
    <n v="294.44400000000002"/>
    <n v="176.28"/>
    <n v="118.16400000000002"/>
    <n v="0.40131230386762851"/>
    <n v="2026"/>
    <s v="Q4"/>
    <n v="11"/>
    <s v="Nov"/>
  </r>
  <r>
    <n v="4460"/>
    <d v="2026-11-07T00:00:00"/>
    <x v="3"/>
    <n v="2026"/>
    <n v="11"/>
    <x v="10"/>
    <x v="0"/>
    <x v="9"/>
    <x v="2"/>
    <s v="Returning"/>
    <x v="1"/>
    <s v="Trekking Poles"/>
    <n v="2"/>
    <n v="71.88"/>
    <n v="0.15"/>
    <n v="31.65"/>
    <n v="122.19599999999998"/>
    <n v="63.3"/>
    <n v="58.895999999999987"/>
    <n v="0.48197977020524396"/>
    <n v="2026"/>
    <s v="Q4"/>
    <n v="11"/>
    <s v="Nov"/>
  </r>
  <r>
    <n v="319"/>
    <d v="2026-11-08T00:00:00"/>
    <x v="3"/>
    <n v="2026"/>
    <n v="11"/>
    <x v="10"/>
    <x v="3"/>
    <x v="8"/>
    <x v="0"/>
    <s v="Returning"/>
    <x v="2"/>
    <s v="Insulated Bottle"/>
    <n v="2"/>
    <n v="36.299999999999997"/>
    <n v="0.15"/>
    <n v="13.38"/>
    <n v="61.709999999999994"/>
    <n v="26.76"/>
    <n v="34.949999999999989"/>
    <n v="0.56635877491492448"/>
    <n v="2026"/>
    <s v="Q4"/>
    <n v="11"/>
    <s v="Nov"/>
  </r>
  <r>
    <n v="595"/>
    <d v="2026-11-08T00:00:00"/>
    <x v="3"/>
    <n v="2026"/>
    <n v="11"/>
    <x v="10"/>
    <x v="1"/>
    <x v="12"/>
    <x v="0"/>
    <s v="New"/>
    <x v="4"/>
    <s v="Recovery Roller"/>
    <n v="2"/>
    <n v="36.159999999999997"/>
    <n v="0.1"/>
    <n v="13.79"/>
    <n v="65.087999999999994"/>
    <n v="27.58"/>
    <n v="37.507999999999996"/>
    <n v="0.57626597836774829"/>
    <n v="2026"/>
    <s v="Q4"/>
    <n v="11"/>
    <s v="Nov"/>
  </r>
  <r>
    <n v="1623"/>
    <d v="2026-11-08T00:00:00"/>
    <x v="3"/>
    <n v="2026"/>
    <n v="11"/>
    <x v="10"/>
    <x v="2"/>
    <x v="5"/>
    <x v="0"/>
    <s v="Returning"/>
    <x v="2"/>
    <s v="Insulated Bottle"/>
    <n v="2"/>
    <n v="35.49"/>
    <n v="0.1"/>
    <n v="13.78"/>
    <n v="63.882000000000005"/>
    <n v="27.56"/>
    <n v="36.322000000000003"/>
    <n v="0.56857956857956859"/>
    <n v="2026"/>
    <s v="Q4"/>
    <n v="11"/>
    <s v="Nov"/>
  </r>
  <r>
    <n v="2638"/>
    <d v="2026-11-08T00:00:00"/>
    <x v="3"/>
    <n v="2026"/>
    <n v="11"/>
    <x v="10"/>
    <x v="0"/>
    <x v="9"/>
    <x v="0"/>
    <s v="New"/>
    <x v="1"/>
    <s v="Trekking Poles"/>
    <n v="1"/>
    <n v="69.760000000000005"/>
    <n v="0.15"/>
    <n v="32.39"/>
    <n v="59.295999999999999"/>
    <n v="32.39"/>
    <n v="26.905999999999999"/>
    <n v="0.45375742039935241"/>
    <n v="2026"/>
    <s v="Q4"/>
    <n v="11"/>
    <s v="Nov"/>
  </r>
  <r>
    <n v="2666"/>
    <d v="2026-11-08T00:00:00"/>
    <x v="3"/>
    <n v="2026"/>
    <n v="11"/>
    <x v="10"/>
    <x v="1"/>
    <x v="12"/>
    <x v="2"/>
    <s v="Business"/>
    <x v="3"/>
    <s v="Portable Camp Stove"/>
    <n v="6"/>
    <n v="81.37"/>
    <n v="0"/>
    <n v="39.5"/>
    <n v="488.22"/>
    <n v="237"/>
    <n v="251.22000000000003"/>
    <n v="0.5145631067961165"/>
    <n v="2026"/>
    <s v="Q4"/>
    <n v="11"/>
    <s v="Nov"/>
  </r>
  <r>
    <n v="3505"/>
    <d v="2026-11-08T00:00:00"/>
    <x v="3"/>
    <n v="2026"/>
    <n v="11"/>
    <x v="10"/>
    <x v="1"/>
    <x v="12"/>
    <x v="1"/>
    <s v="Returning"/>
    <x v="0"/>
    <s v="Commuter Helmet"/>
    <n v="5"/>
    <n v="82.82"/>
    <n v="0.15"/>
    <n v="43.8"/>
    <n v="351.98499999999996"/>
    <n v="219"/>
    <n v="132.98499999999996"/>
    <n v="0.37781439549980816"/>
    <n v="2026"/>
    <s v="Q4"/>
    <n v="11"/>
    <s v="Nov"/>
  </r>
  <r>
    <n v="3626"/>
    <d v="2026-11-08T00:00:00"/>
    <x v="3"/>
    <n v="2026"/>
    <n v="11"/>
    <x v="10"/>
    <x v="3"/>
    <x v="13"/>
    <x v="1"/>
    <s v="Business"/>
    <x v="0"/>
    <s v="Trail Bike Light"/>
    <n v="15"/>
    <n v="51.05"/>
    <n v="0.1"/>
    <n v="21.95"/>
    <n v="689.17500000000007"/>
    <n v="329.25"/>
    <n v="359.92500000000007"/>
    <n v="0.52225486995320491"/>
    <n v="2026"/>
    <s v="Q4"/>
    <n v="11"/>
    <s v="Nov"/>
  </r>
  <r>
    <n v="3801"/>
    <d v="2026-11-08T00:00:00"/>
    <x v="3"/>
    <n v="2026"/>
    <n v="11"/>
    <x v="10"/>
    <x v="0"/>
    <x v="15"/>
    <x v="0"/>
    <s v="Returning"/>
    <x v="0"/>
    <s v="Cycling Pack 12L"/>
    <n v="3"/>
    <n v="101.68"/>
    <n v="0.1"/>
    <n v="51.9"/>
    <n v="274.536"/>
    <n v="155.69999999999999"/>
    <n v="118.83600000000001"/>
    <n v="0.43286126409651199"/>
    <n v="2026"/>
    <s v="Q4"/>
    <n v="11"/>
    <s v="Nov"/>
  </r>
  <r>
    <n v="4685"/>
    <d v="2026-11-08T00:00:00"/>
    <x v="3"/>
    <n v="2026"/>
    <n v="11"/>
    <x v="10"/>
    <x v="3"/>
    <x v="13"/>
    <x v="1"/>
    <s v="Business"/>
    <x v="3"/>
    <s v="Portable Camp Stove"/>
    <n v="6"/>
    <n v="80.83"/>
    <n v="0.15"/>
    <n v="39.32"/>
    <n v="412.233"/>
    <n v="235.92000000000002"/>
    <n v="176.31299999999999"/>
    <n v="0.42770229457612563"/>
    <n v="2026"/>
    <s v="Q4"/>
    <n v="11"/>
    <s v="Nov"/>
  </r>
  <r>
    <n v="4843"/>
    <d v="2026-11-08T00:00:00"/>
    <x v="3"/>
    <n v="2026"/>
    <n v="11"/>
    <x v="10"/>
    <x v="1"/>
    <x v="12"/>
    <x v="0"/>
    <s v="New"/>
    <x v="3"/>
    <s v="Compact Sleeping Bag"/>
    <n v="6"/>
    <n v="123.67"/>
    <n v="0.15"/>
    <n v="60.55"/>
    <n v="630.71699999999998"/>
    <n v="363.29999999999995"/>
    <n v="267.41700000000003"/>
    <n v="0.42398888883603902"/>
    <n v="2026"/>
    <s v="Q4"/>
    <n v="11"/>
    <s v="Nov"/>
  </r>
  <r>
    <n v="4890"/>
    <d v="2026-11-08T00:00:00"/>
    <x v="3"/>
    <n v="2026"/>
    <n v="11"/>
    <x v="10"/>
    <x v="0"/>
    <x v="15"/>
    <x v="0"/>
    <s v="New"/>
    <x v="1"/>
    <s v="Hiking Daypack 20L"/>
    <n v="2"/>
    <n v="93.16"/>
    <n v="0.1"/>
    <n v="44.19"/>
    <n v="167.68799999999999"/>
    <n v="88.38"/>
    <n v="79.307999999999993"/>
    <n v="0.47294976384714471"/>
    <n v="2026"/>
    <s v="Q4"/>
    <n v="11"/>
    <s v="Nov"/>
  </r>
  <r>
    <n v="4913"/>
    <d v="2026-11-08T00:00:00"/>
    <x v="3"/>
    <n v="2026"/>
    <n v="11"/>
    <x v="10"/>
    <x v="2"/>
    <x v="2"/>
    <x v="3"/>
    <s v="New"/>
    <x v="0"/>
    <s v="Commuter Helmet"/>
    <n v="1"/>
    <n v="83.79"/>
    <n v="0.1"/>
    <n v="42.8"/>
    <n v="75.411000000000001"/>
    <n v="42.8"/>
    <n v="32.611000000000004"/>
    <n v="0.43244354271923197"/>
    <n v="2026"/>
    <s v="Q4"/>
    <n v="11"/>
    <s v="Nov"/>
  </r>
  <r>
    <n v="5079"/>
    <d v="2026-11-08T00:00:00"/>
    <x v="3"/>
    <n v="2026"/>
    <n v="11"/>
    <x v="10"/>
    <x v="2"/>
    <x v="16"/>
    <x v="0"/>
    <s v="New"/>
    <x v="4"/>
    <s v="Weighted Vest"/>
    <n v="1"/>
    <n v="120.98"/>
    <n v="0.1"/>
    <n v="70.59"/>
    <n v="108.88200000000001"/>
    <n v="70.59"/>
    <n v="38.292000000000002"/>
    <n v="0.35168347385242738"/>
    <n v="2026"/>
    <s v="Q4"/>
    <n v="11"/>
    <s v="Nov"/>
  </r>
  <r>
    <n v="366"/>
    <d v="2026-11-09T00:00:00"/>
    <x v="3"/>
    <n v="2026"/>
    <n v="11"/>
    <x v="10"/>
    <x v="3"/>
    <x v="13"/>
    <x v="2"/>
    <s v="Returning"/>
    <x v="1"/>
    <s v="Summit Backpack 45L"/>
    <n v="1"/>
    <n v="152.05000000000001"/>
    <n v="0.15"/>
    <n v="80.56"/>
    <n v="129.24250000000001"/>
    <n v="80.56"/>
    <n v="48.682500000000005"/>
    <n v="0.37667562914675901"/>
    <n v="2026"/>
    <s v="Q4"/>
    <n v="11"/>
    <s v="Nov"/>
  </r>
  <r>
    <n v="567"/>
    <d v="2026-11-09T00:00:00"/>
    <x v="3"/>
    <n v="2026"/>
    <n v="11"/>
    <x v="10"/>
    <x v="0"/>
    <x v="9"/>
    <x v="2"/>
    <s v="New"/>
    <x v="2"/>
    <s v="Insulated Bottle"/>
    <n v="3"/>
    <n v="36.14"/>
    <n v="0.1"/>
    <n v="13.23"/>
    <n v="97.578000000000003"/>
    <n v="39.69"/>
    <n v="57.888000000000005"/>
    <n v="0.59324847814056447"/>
    <n v="2026"/>
    <s v="Q4"/>
    <n v="11"/>
    <s v="Nov"/>
  </r>
  <r>
    <n v="1051"/>
    <d v="2026-11-09T00:00:00"/>
    <x v="3"/>
    <n v="2026"/>
    <n v="11"/>
    <x v="10"/>
    <x v="3"/>
    <x v="13"/>
    <x v="1"/>
    <s v="Business"/>
    <x v="1"/>
    <s v="Hiking Daypack 20L"/>
    <n v="12"/>
    <n v="90.99"/>
    <n v="0.2"/>
    <n v="45.51"/>
    <n v="873.50399999999991"/>
    <n v="546.12"/>
    <n v="327.3839999999999"/>
    <n v="0.37479393339927458"/>
    <n v="2026"/>
    <s v="Q4"/>
    <n v="11"/>
    <s v="Nov"/>
  </r>
  <r>
    <n v="1934"/>
    <d v="2026-11-09T00:00:00"/>
    <x v="3"/>
    <n v="2026"/>
    <n v="11"/>
    <x v="10"/>
    <x v="3"/>
    <x v="13"/>
    <x v="3"/>
    <s v="Business"/>
    <x v="0"/>
    <s v="Trail Bike Light"/>
    <n v="1"/>
    <n v="50.55"/>
    <n v="0.05"/>
    <n v="22.09"/>
    <n v="48.022499999999994"/>
    <n v="22.09"/>
    <n v="25.932499999999994"/>
    <n v="0.54000728825029931"/>
    <n v="2026"/>
    <s v="Q4"/>
    <n v="11"/>
    <s v="Nov"/>
  </r>
  <r>
    <n v="2056"/>
    <d v="2026-11-09T00:00:00"/>
    <x v="3"/>
    <n v="2026"/>
    <n v="11"/>
    <x v="10"/>
    <x v="0"/>
    <x v="0"/>
    <x v="2"/>
    <s v="New"/>
    <x v="4"/>
    <s v="Training Mat"/>
    <n v="1"/>
    <n v="51.65"/>
    <n v="0.15"/>
    <n v="21.86"/>
    <n v="43.902499999999996"/>
    <n v="21.86"/>
    <n v="22.042499999999997"/>
    <n v="0.50207846933545919"/>
    <n v="2026"/>
    <s v="Q4"/>
    <n v="11"/>
    <s v="Nov"/>
  </r>
  <r>
    <n v="2115"/>
    <d v="2026-11-09T00:00:00"/>
    <x v="3"/>
    <n v="2026"/>
    <n v="11"/>
    <x v="10"/>
    <x v="1"/>
    <x v="12"/>
    <x v="0"/>
    <s v="New"/>
    <x v="0"/>
    <s v="Commuter Helmet"/>
    <n v="5"/>
    <n v="82.96"/>
    <n v="0"/>
    <n v="43.55"/>
    <n v="414.79999999999995"/>
    <n v="217.75"/>
    <n v="197.04999999999995"/>
    <n v="0.47504821600771452"/>
    <n v="2026"/>
    <s v="Q4"/>
    <n v="11"/>
    <s v="Nov"/>
  </r>
  <r>
    <n v="2437"/>
    <d v="2026-11-09T00:00:00"/>
    <x v="3"/>
    <n v="2026"/>
    <n v="11"/>
    <x v="10"/>
    <x v="3"/>
    <x v="4"/>
    <x v="3"/>
    <s v="Business"/>
    <x v="1"/>
    <s v="Trekking Poles"/>
    <n v="1"/>
    <n v="70.3"/>
    <n v="0.05"/>
    <n v="33.31"/>
    <n v="66.784999999999997"/>
    <n v="33.31"/>
    <n v="33.474999999999994"/>
    <n v="0.50123530732949007"/>
    <n v="2026"/>
    <s v="Q4"/>
    <n v="11"/>
    <s v="Nov"/>
  </r>
  <r>
    <n v="3380"/>
    <d v="2026-11-09T00:00:00"/>
    <x v="3"/>
    <n v="2026"/>
    <n v="11"/>
    <x v="10"/>
    <x v="2"/>
    <x v="2"/>
    <x v="2"/>
    <s v="Returning"/>
    <x v="2"/>
    <s v="Packing Cube Set"/>
    <n v="2"/>
    <n v="47.12"/>
    <n v="0.15"/>
    <n v="18.64"/>
    <n v="80.103999999999999"/>
    <n v="37.28"/>
    <n v="42.823999999999998"/>
    <n v="0.5346050134824728"/>
    <n v="2026"/>
    <s v="Q4"/>
    <n v="11"/>
    <s v="Nov"/>
  </r>
  <r>
    <n v="3648"/>
    <d v="2026-11-09T00:00:00"/>
    <x v="3"/>
    <n v="2026"/>
    <n v="11"/>
    <x v="10"/>
    <x v="0"/>
    <x v="15"/>
    <x v="3"/>
    <s v="New"/>
    <x v="4"/>
    <s v="Resistance Band Set"/>
    <n v="4"/>
    <n v="39.82"/>
    <n v="0.2"/>
    <n v="14.98"/>
    <n v="127.42400000000001"/>
    <n v="59.92"/>
    <n v="67.504000000000005"/>
    <n v="0.52975891511803119"/>
    <n v="2026"/>
    <s v="Q4"/>
    <n v="11"/>
    <s v="Nov"/>
  </r>
  <r>
    <n v="3692"/>
    <d v="2026-11-09T00:00:00"/>
    <x v="3"/>
    <n v="2026"/>
    <n v="11"/>
    <x v="10"/>
    <x v="1"/>
    <x v="14"/>
    <x v="0"/>
    <s v="Returning"/>
    <x v="1"/>
    <s v="Summit Backpack 45L"/>
    <n v="4"/>
    <n v="154.27000000000001"/>
    <n v="0.05"/>
    <n v="78.36"/>
    <n v="586.226"/>
    <n v="313.44"/>
    <n v="272.786"/>
    <n v="0.46532565938733528"/>
    <n v="2026"/>
    <s v="Q4"/>
    <n v="11"/>
    <s v="Nov"/>
  </r>
  <r>
    <n v="4406"/>
    <d v="2026-11-09T00:00:00"/>
    <x v="3"/>
    <n v="2026"/>
    <n v="11"/>
    <x v="10"/>
    <x v="0"/>
    <x v="0"/>
    <x v="0"/>
    <s v="New"/>
    <x v="1"/>
    <s v="Trail Boots"/>
    <n v="1"/>
    <n v="143.02000000000001"/>
    <n v="0.1"/>
    <n v="79.25"/>
    <n v="128.71800000000002"/>
    <n v="79.25"/>
    <n v="49.468000000000018"/>
    <n v="0.3843129942976119"/>
    <n v="2026"/>
    <s v="Q4"/>
    <n v="11"/>
    <s v="Nov"/>
  </r>
  <r>
    <n v="4550"/>
    <d v="2026-11-09T00:00:00"/>
    <x v="3"/>
    <n v="2026"/>
    <n v="11"/>
    <x v="10"/>
    <x v="2"/>
    <x v="10"/>
    <x v="2"/>
    <s v="Returning"/>
    <x v="4"/>
    <s v="Recovery Roller"/>
    <n v="1"/>
    <n v="35.36"/>
    <n v="0"/>
    <n v="13.74"/>
    <n v="35.36"/>
    <n v="13.74"/>
    <n v="21.619999999999997"/>
    <n v="0.61142533936651577"/>
    <n v="2026"/>
    <s v="Q4"/>
    <n v="11"/>
    <s v="Nov"/>
  </r>
  <r>
    <n v="4855"/>
    <d v="2026-11-09T00:00:00"/>
    <x v="3"/>
    <n v="2026"/>
    <n v="11"/>
    <x v="10"/>
    <x v="1"/>
    <x v="6"/>
    <x v="0"/>
    <s v="Returning"/>
    <x v="1"/>
    <s v="Summit Backpack 45L"/>
    <n v="1"/>
    <n v="156.82"/>
    <n v="0.1"/>
    <n v="77.12"/>
    <n v="141.13800000000001"/>
    <n v="77.12"/>
    <n v="64.018000000000001"/>
    <n v="0.45358443509189589"/>
    <n v="2026"/>
    <s v="Q4"/>
    <n v="11"/>
    <s v="Nov"/>
  </r>
  <r>
    <n v="5151"/>
    <d v="2026-11-09T00:00:00"/>
    <x v="3"/>
    <n v="2026"/>
    <n v="11"/>
    <x v="10"/>
    <x v="2"/>
    <x v="16"/>
    <x v="1"/>
    <s v="Business"/>
    <x v="4"/>
    <s v="Resistance Band Set"/>
    <n v="10"/>
    <n v="40.98"/>
    <n v="0.1"/>
    <n v="14.6"/>
    <n v="368.82"/>
    <n v="146"/>
    <n v="222.82"/>
    <n v="0.60414294235670518"/>
    <n v="2026"/>
    <s v="Q4"/>
    <n v="11"/>
    <s v="Nov"/>
  </r>
  <r>
    <n v="5189"/>
    <d v="2026-11-09T00:00:00"/>
    <x v="3"/>
    <n v="2026"/>
    <n v="11"/>
    <x v="10"/>
    <x v="3"/>
    <x v="8"/>
    <x v="2"/>
    <s v="New"/>
    <x v="1"/>
    <s v="Trail Boots"/>
    <n v="3"/>
    <n v="144.22999999999999"/>
    <n v="0"/>
    <n v="80.959999999999994"/>
    <n v="432.68999999999994"/>
    <n v="242.88"/>
    <n v="189.80999999999995"/>
    <n v="0.43867433959647778"/>
    <n v="2026"/>
    <s v="Q4"/>
    <n v="11"/>
    <s v="Nov"/>
  </r>
  <r>
    <n v="726"/>
    <d v="2026-11-10T00:00:00"/>
    <x v="3"/>
    <n v="2026"/>
    <n v="11"/>
    <x v="10"/>
    <x v="3"/>
    <x v="7"/>
    <x v="0"/>
    <s v="New"/>
    <x v="1"/>
    <s v="Hiking Daypack 20L"/>
    <n v="1"/>
    <n v="90.23"/>
    <n v="0"/>
    <n v="44.06"/>
    <n v="90.23"/>
    <n v="44.06"/>
    <n v="46.17"/>
    <n v="0.51169234179319512"/>
    <n v="2026"/>
    <s v="Q4"/>
    <n v="11"/>
    <s v="Nov"/>
  </r>
  <r>
    <n v="2154"/>
    <d v="2026-11-10T00:00:00"/>
    <x v="3"/>
    <n v="2026"/>
    <n v="11"/>
    <x v="10"/>
    <x v="3"/>
    <x v="7"/>
    <x v="0"/>
    <s v="New"/>
    <x v="1"/>
    <s v="Summit Backpack 45L"/>
    <n v="5"/>
    <n v="152.82"/>
    <n v="0.1"/>
    <n v="80.09"/>
    <n v="687.68999999999994"/>
    <n v="400.45000000000005"/>
    <n v="287.2399999999999"/>
    <n v="0.417688202533118"/>
    <n v="2026"/>
    <s v="Q4"/>
    <n v="11"/>
    <s v="Nov"/>
  </r>
  <r>
    <n v="4403"/>
    <d v="2026-11-10T00:00:00"/>
    <x v="3"/>
    <n v="2026"/>
    <n v="11"/>
    <x v="10"/>
    <x v="0"/>
    <x v="0"/>
    <x v="0"/>
    <s v="Business"/>
    <x v="2"/>
    <s v="Insulated Bottle"/>
    <n v="2"/>
    <n v="36.61"/>
    <n v="0.05"/>
    <n v="13.31"/>
    <n v="69.558999999999997"/>
    <n v="26.62"/>
    <n v="42.938999999999993"/>
    <n v="0.61730329648212301"/>
    <n v="2026"/>
    <s v="Q4"/>
    <n v="11"/>
    <s v="Nov"/>
  </r>
  <r>
    <n v="4924"/>
    <d v="2026-11-10T00:00:00"/>
    <x v="3"/>
    <n v="2026"/>
    <n v="11"/>
    <x v="10"/>
    <x v="3"/>
    <x v="8"/>
    <x v="1"/>
    <s v="Business"/>
    <x v="1"/>
    <s v="Summit Backpack 45L"/>
    <n v="12"/>
    <n v="150.75"/>
    <n v="0.1"/>
    <n v="80.569999999999993"/>
    <n v="1628.1000000000001"/>
    <n v="966.83999999999992"/>
    <n v="661.26000000000022"/>
    <n v="0.40615441311958733"/>
    <n v="2026"/>
    <s v="Q4"/>
    <n v="11"/>
    <s v="Nov"/>
  </r>
  <r>
    <n v="25"/>
    <d v="2026-11-11T00:00:00"/>
    <x v="3"/>
    <n v="2026"/>
    <n v="11"/>
    <x v="10"/>
    <x v="0"/>
    <x v="0"/>
    <x v="0"/>
    <s v="Returning"/>
    <x v="1"/>
    <s v="Trail Boots"/>
    <n v="1"/>
    <n v="145.83000000000001"/>
    <n v="0.1"/>
    <n v="79.14"/>
    <n v="131.24700000000001"/>
    <n v="79.14"/>
    <n v="52.107000000000014"/>
    <n v="0.39701478890946085"/>
    <n v="2026"/>
    <s v="Q4"/>
    <n v="11"/>
    <s v="Nov"/>
  </r>
  <r>
    <n v="252"/>
    <d v="2026-11-11T00:00:00"/>
    <x v="3"/>
    <n v="2026"/>
    <n v="11"/>
    <x v="10"/>
    <x v="0"/>
    <x v="0"/>
    <x v="0"/>
    <s v="Returning"/>
    <x v="2"/>
    <s v="Travel Backpack 35L"/>
    <n v="4"/>
    <n v="162.04"/>
    <n v="0"/>
    <n v="85.77"/>
    <n v="648.16"/>
    <n v="343.08"/>
    <n v="305.08"/>
    <n v="0.47068625030856581"/>
    <n v="2026"/>
    <s v="Q4"/>
    <n v="11"/>
    <s v="Nov"/>
  </r>
  <r>
    <n v="1203"/>
    <d v="2026-11-11T00:00:00"/>
    <x v="3"/>
    <n v="2026"/>
    <n v="11"/>
    <x v="10"/>
    <x v="3"/>
    <x v="8"/>
    <x v="2"/>
    <s v="Returning"/>
    <x v="1"/>
    <s v="Trail Boots"/>
    <n v="2"/>
    <n v="141.33000000000001"/>
    <n v="0.05"/>
    <n v="79.739999999999995"/>
    <n v="268.52699999999999"/>
    <n v="159.47999999999999"/>
    <n v="109.047"/>
    <n v="0.40609324202035552"/>
    <n v="2026"/>
    <s v="Q4"/>
    <n v="11"/>
    <s v="Nov"/>
  </r>
  <r>
    <n v="1567"/>
    <d v="2026-11-11T00:00:00"/>
    <x v="3"/>
    <n v="2026"/>
    <n v="11"/>
    <x v="10"/>
    <x v="2"/>
    <x v="16"/>
    <x v="0"/>
    <s v="Returning"/>
    <x v="3"/>
    <s v="Compact Sleeping Bag"/>
    <n v="1"/>
    <n v="125.11"/>
    <n v="0.1"/>
    <n v="61.65"/>
    <n v="112.599"/>
    <n v="61.65"/>
    <n v="50.949000000000005"/>
    <n v="0.45248181600191834"/>
    <n v="2026"/>
    <s v="Q4"/>
    <n v="11"/>
    <s v="Nov"/>
  </r>
  <r>
    <n v="2060"/>
    <d v="2026-11-11T00:00:00"/>
    <x v="3"/>
    <n v="2026"/>
    <n v="11"/>
    <x v="10"/>
    <x v="2"/>
    <x v="5"/>
    <x v="0"/>
    <s v="Business"/>
    <x v="3"/>
    <s v="Compact Sleeping Bag"/>
    <n v="3"/>
    <n v="124.55"/>
    <n v="0.15"/>
    <n v="60.68"/>
    <n v="317.60249999999996"/>
    <n v="182.04"/>
    <n v="135.56249999999997"/>
    <n v="0.42683070819656643"/>
    <n v="2026"/>
    <s v="Q4"/>
    <n v="11"/>
    <s v="Nov"/>
  </r>
  <r>
    <n v="2485"/>
    <d v="2026-11-11T00:00:00"/>
    <x v="3"/>
    <n v="2026"/>
    <n v="11"/>
    <x v="10"/>
    <x v="2"/>
    <x v="10"/>
    <x v="2"/>
    <s v="Returning"/>
    <x v="1"/>
    <s v="Trail Boots"/>
    <n v="1"/>
    <n v="143.77000000000001"/>
    <n v="0.1"/>
    <n v="81.02"/>
    <n v="129.393"/>
    <n v="81.02"/>
    <n v="48.373000000000005"/>
    <n v="0.3738455712441941"/>
    <n v="2026"/>
    <s v="Q4"/>
    <n v="11"/>
    <s v="Nov"/>
  </r>
  <r>
    <n v="3101"/>
    <d v="2026-11-11T00:00:00"/>
    <x v="3"/>
    <n v="2026"/>
    <n v="11"/>
    <x v="10"/>
    <x v="3"/>
    <x v="8"/>
    <x v="0"/>
    <s v="New"/>
    <x v="3"/>
    <s v="Compact Sleeping Bag"/>
    <n v="3"/>
    <n v="124.72"/>
    <n v="0.15"/>
    <n v="60.35"/>
    <n v="318.03599999999994"/>
    <n v="181.05"/>
    <n v="136.98599999999993"/>
    <n v="0.4307248236048748"/>
    <n v="2026"/>
    <s v="Q4"/>
    <n v="11"/>
    <s v="Nov"/>
  </r>
  <r>
    <n v="3165"/>
    <d v="2026-11-11T00:00:00"/>
    <x v="3"/>
    <n v="2026"/>
    <n v="11"/>
    <x v="10"/>
    <x v="2"/>
    <x v="2"/>
    <x v="2"/>
    <s v="Returning"/>
    <x v="4"/>
    <s v="Recovery Roller"/>
    <n v="1"/>
    <n v="35.729999999999997"/>
    <n v="0.1"/>
    <n v="14.15"/>
    <n v="32.156999999999996"/>
    <n v="14.15"/>
    <n v="18.006999999999998"/>
    <n v="0.55997139036601673"/>
    <n v="2026"/>
    <s v="Q4"/>
    <n v="11"/>
    <s v="Nov"/>
  </r>
  <r>
    <n v="4179"/>
    <d v="2026-11-11T00:00:00"/>
    <x v="3"/>
    <n v="2026"/>
    <n v="11"/>
    <x v="10"/>
    <x v="2"/>
    <x v="3"/>
    <x v="2"/>
    <s v="Business"/>
    <x v="2"/>
    <s v="Travel Backpack 35L"/>
    <n v="2"/>
    <n v="166.1"/>
    <n v="0.05"/>
    <n v="88.2"/>
    <n v="315.58999999999997"/>
    <n v="176.4"/>
    <n v="139.18999999999997"/>
    <n v="0.44104692797617157"/>
    <n v="2026"/>
    <s v="Q4"/>
    <n v="11"/>
    <s v="Nov"/>
  </r>
  <r>
    <n v="4829"/>
    <d v="2026-11-11T00:00:00"/>
    <x v="3"/>
    <n v="2026"/>
    <n v="11"/>
    <x v="10"/>
    <x v="2"/>
    <x v="16"/>
    <x v="3"/>
    <s v="New"/>
    <x v="0"/>
    <s v="Commuter Helmet"/>
    <n v="2"/>
    <n v="81.27"/>
    <n v="0.05"/>
    <n v="43.04"/>
    <n v="154.41299999999998"/>
    <n v="86.08"/>
    <n v="68.332999999999984"/>
    <n v="0.44253398353765544"/>
    <n v="2026"/>
    <s v="Q4"/>
    <n v="11"/>
    <s v="Nov"/>
  </r>
  <r>
    <n v="4943"/>
    <d v="2026-11-11T00:00:00"/>
    <x v="3"/>
    <n v="2026"/>
    <n v="11"/>
    <x v="10"/>
    <x v="0"/>
    <x v="9"/>
    <x v="1"/>
    <s v="Returning"/>
    <x v="3"/>
    <s v="Trail Tent 2P"/>
    <n v="10"/>
    <n v="191.98"/>
    <n v="0.1"/>
    <n v="102.73"/>
    <n v="1727.82"/>
    <n v="1027.3"/>
    <n v="700.52"/>
    <n v="0.40543575140929033"/>
    <n v="2026"/>
    <s v="Q4"/>
    <n v="11"/>
    <s v="Nov"/>
  </r>
  <r>
    <n v="887"/>
    <d v="2026-11-12T00:00:00"/>
    <x v="3"/>
    <n v="2026"/>
    <n v="11"/>
    <x v="10"/>
    <x v="3"/>
    <x v="8"/>
    <x v="2"/>
    <s v="Returning"/>
    <x v="1"/>
    <s v="Hiking Daypack 20L"/>
    <n v="6"/>
    <n v="89.87"/>
    <n v="0.2"/>
    <n v="44.47"/>
    <n v="431.37600000000003"/>
    <n v="266.82"/>
    <n v="164.55600000000004"/>
    <n v="0.3814676755313231"/>
    <n v="2026"/>
    <s v="Q4"/>
    <n v="11"/>
    <s v="Nov"/>
  </r>
  <r>
    <n v="1090"/>
    <d v="2026-11-12T00:00:00"/>
    <x v="3"/>
    <n v="2026"/>
    <n v="11"/>
    <x v="10"/>
    <x v="1"/>
    <x v="14"/>
    <x v="3"/>
    <s v="New"/>
    <x v="0"/>
    <s v="Trail Bike Light"/>
    <n v="3"/>
    <n v="51.44"/>
    <n v="0.1"/>
    <n v="23.11"/>
    <n v="138.88800000000001"/>
    <n v="69.33"/>
    <n v="69.558000000000007"/>
    <n v="0.50082080525315364"/>
    <n v="2026"/>
    <s v="Q4"/>
    <n v="11"/>
    <s v="Nov"/>
  </r>
  <r>
    <n v="2090"/>
    <d v="2026-11-12T00:00:00"/>
    <x v="3"/>
    <n v="2026"/>
    <n v="11"/>
    <x v="10"/>
    <x v="3"/>
    <x v="4"/>
    <x v="3"/>
    <s v="New"/>
    <x v="2"/>
    <s v="Packing Cube Set"/>
    <n v="4"/>
    <n v="46.68"/>
    <n v="0.05"/>
    <n v="17.96"/>
    <n v="177.38399999999999"/>
    <n v="71.84"/>
    <n v="105.54399999999998"/>
    <n v="0.59500293149325756"/>
    <n v="2026"/>
    <s v="Q4"/>
    <n v="11"/>
    <s v="Nov"/>
  </r>
  <r>
    <n v="2561"/>
    <d v="2026-11-12T00:00:00"/>
    <x v="3"/>
    <n v="2026"/>
    <n v="11"/>
    <x v="10"/>
    <x v="1"/>
    <x v="12"/>
    <x v="2"/>
    <s v="New"/>
    <x v="1"/>
    <s v="Trekking Poles"/>
    <n v="4"/>
    <n v="73.05"/>
    <n v="0.2"/>
    <n v="32.82"/>
    <n v="233.76"/>
    <n v="131.28"/>
    <n v="102.47999999999999"/>
    <n v="0.4383983572895277"/>
    <n v="2026"/>
    <s v="Q4"/>
    <n v="11"/>
    <s v="Nov"/>
  </r>
  <r>
    <n v="2855"/>
    <d v="2026-11-12T00:00:00"/>
    <x v="3"/>
    <n v="2026"/>
    <n v="11"/>
    <x v="10"/>
    <x v="2"/>
    <x v="10"/>
    <x v="3"/>
    <s v="New"/>
    <x v="3"/>
    <s v="Compact Sleeping Bag"/>
    <n v="1"/>
    <n v="125.32"/>
    <n v="0.15"/>
    <n v="59.49"/>
    <n v="106.52199999999999"/>
    <n v="59.49"/>
    <n v="47.031999999999989"/>
    <n v="0.44152381667636725"/>
    <n v="2026"/>
    <s v="Q4"/>
    <n v="11"/>
    <s v="Nov"/>
  </r>
  <r>
    <n v="4421"/>
    <d v="2026-11-12T00:00:00"/>
    <x v="3"/>
    <n v="2026"/>
    <n v="11"/>
    <x v="10"/>
    <x v="1"/>
    <x v="11"/>
    <x v="3"/>
    <s v="Business"/>
    <x v="4"/>
    <s v="Weighted Vest"/>
    <n v="2"/>
    <n v="123.49"/>
    <n v="0.15"/>
    <n v="68.08"/>
    <n v="209.93299999999999"/>
    <n v="136.16"/>
    <n v="73.772999999999996"/>
    <n v="0.35141211719929694"/>
    <n v="2026"/>
    <s v="Q4"/>
    <n v="11"/>
    <s v="Nov"/>
  </r>
  <r>
    <n v="195"/>
    <d v="2026-11-13T00:00:00"/>
    <x v="3"/>
    <n v="2026"/>
    <n v="11"/>
    <x v="10"/>
    <x v="1"/>
    <x v="12"/>
    <x v="2"/>
    <s v="Returning"/>
    <x v="2"/>
    <s v="Packing Cube Set"/>
    <n v="1"/>
    <n v="47.37"/>
    <n v="0.2"/>
    <n v="18.739999999999998"/>
    <n v="37.896000000000001"/>
    <n v="18.739999999999998"/>
    <n v="19.156000000000002"/>
    <n v="0.50548870593202455"/>
    <n v="2026"/>
    <s v="Q4"/>
    <n v="11"/>
    <s v="Nov"/>
  </r>
  <r>
    <n v="520"/>
    <d v="2026-11-13T00:00:00"/>
    <x v="3"/>
    <n v="2026"/>
    <n v="11"/>
    <x v="10"/>
    <x v="1"/>
    <x v="12"/>
    <x v="1"/>
    <s v="Business"/>
    <x v="1"/>
    <s v="Hiking Daypack 20L"/>
    <n v="6"/>
    <n v="92.31"/>
    <n v="0.05"/>
    <n v="46.12"/>
    <n v="526.16700000000003"/>
    <n v="276.71999999999997"/>
    <n v="249.44700000000006"/>
    <n v="0.47408332335551268"/>
    <n v="2026"/>
    <s v="Q4"/>
    <n v="11"/>
    <s v="Nov"/>
  </r>
  <r>
    <n v="646"/>
    <d v="2026-11-13T00:00:00"/>
    <x v="3"/>
    <n v="2026"/>
    <n v="11"/>
    <x v="10"/>
    <x v="2"/>
    <x v="16"/>
    <x v="2"/>
    <s v="Returning"/>
    <x v="0"/>
    <s v="Trail Bike Light"/>
    <n v="1"/>
    <n v="49.53"/>
    <n v="0.1"/>
    <n v="22.18"/>
    <n v="44.577000000000005"/>
    <n v="22.18"/>
    <n v="22.397000000000006"/>
    <n v="0.50243399062296712"/>
    <n v="2026"/>
    <s v="Q4"/>
    <n v="11"/>
    <s v="Nov"/>
  </r>
  <r>
    <n v="893"/>
    <d v="2026-11-13T00:00:00"/>
    <x v="3"/>
    <n v="2026"/>
    <n v="11"/>
    <x v="10"/>
    <x v="3"/>
    <x v="8"/>
    <x v="0"/>
    <s v="New"/>
    <x v="2"/>
    <s v="Packing Cube Set"/>
    <n v="4"/>
    <n v="47.62"/>
    <n v="0.2"/>
    <n v="18.100000000000001"/>
    <n v="152.38399999999999"/>
    <n v="72.400000000000006"/>
    <n v="79.98399999999998"/>
    <n v="0.52488450230995376"/>
    <n v="2026"/>
    <s v="Q4"/>
    <n v="11"/>
    <s v="Nov"/>
  </r>
  <r>
    <n v="916"/>
    <d v="2026-11-13T00:00:00"/>
    <x v="3"/>
    <n v="2026"/>
    <n v="11"/>
    <x v="10"/>
    <x v="1"/>
    <x v="6"/>
    <x v="0"/>
    <s v="New"/>
    <x v="0"/>
    <s v="Trail Bike Light"/>
    <n v="4"/>
    <n v="51.93"/>
    <n v="0.05"/>
    <n v="22.62"/>
    <n v="197.334"/>
    <n v="90.48"/>
    <n v="106.854"/>
    <n v="0.54148803551339353"/>
    <n v="2026"/>
    <s v="Q4"/>
    <n v="11"/>
    <s v="Nov"/>
  </r>
  <r>
    <n v="1295"/>
    <d v="2026-11-13T00:00:00"/>
    <x v="3"/>
    <n v="2026"/>
    <n v="11"/>
    <x v="10"/>
    <x v="1"/>
    <x v="11"/>
    <x v="3"/>
    <s v="New"/>
    <x v="1"/>
    <s v="Summit Backpack 45L"/>
    <n v="1"/>
    <n v="155.44999999999999"/>
    <n v="0.05"/>
    <n v="77.25"/>
    <n v="147.67749999999998"/>
    <n v="77.25"/>
    <n v="70.427499999999981"/>
    <n v="0.47690067884410281"/>
    <n v="2026"/>
    <s v="Q4"/>
    <n v="11"/>
    <s v="Nov"/>
  </r>
  <r>
    <n v="3438"/>
    <d v="2026-11-13T00:00:00"/>
    <x v="3"/>
    <n v="2026"/>
    <n v="11"/>
    <x v="10"/>
    <x v="0"/>
    <x v="0"/>
    <x v="0"/>
    <s v="Returning"/>
    <x v="0"/>
    <s v="Compact Repair Kit"/>
    <n v="4"/>
    <n v="40.03"/>
    <n v="0.05"/>
    <n v="16.78"/>
    <n v="152.114"/>
    <n v="67.12"/>
    <n v="84.994"/>
    <n v="0.5587519886400989"/>
    <n v="2026"/>
    <s v="Q4"/>
    <n v="11"/>
    <s v="Nov"/>
  </r>
  <r>
    <n v="3573"/>
    <d v="2026-11-13T00:00:00"/>
    <x v="3"/>
    <n v="2026"/>
    <n v="11"/>
    <x v="10"/>
    <x v="0"/>
    <x v="9"/>
    <x v="0"/>
    <s v="Returning"/>
    <x v="1"/>
    <s v="Summit Backpack 45L"/>
    <n v="2"/>
    <n v="152.96"/>
    <n v="0.1"/>
    <n v="79.12"/>
    <n v="275.32800000000003"/>
    <n v="158.24"/>
    <n v="117.08800000000002"/>
    <n v="0.4252673175267318"/>
    <n v="2026"/>
    <s v="Q4"/>
    <n v="11"/>
    <s v="Nov"/>
  </r>
  <r>
    <n v="4257"/>
    <d v="2026-11-13T00:00:00"/>
    <x v="3"/>
    <n v="2026"/>
    <n v="11"/>
    <x v="10"/>
    <x v="3"/>
    <x v="13"/>
    <x v="2"/>
    <s v="New"/>
    <x v="4"/>
    <s v="Weighted Vest"/>
    <n v="2"/>
    <n v="124.06"/>
    <n v="0.05"/>
    <n v="69.98"/>
    <n v="235.714"/>
    <n v="139.96"/>
    <n v="95.753999999999991"/>
    <n v="0.40622958330858577"/>
    <n v="2026"/>
    <s v="Q4"/>
    <n v="11"/>
    <s v="Nov"/>
  </r>
  <r>
    <n v="4389"/>
    <d v="2026-11-13T00:00:00"/>
    <x v="3"/>
    <n v="2026"/>
    <n v="11"/>
    <x v="10"/>
    <x v="2"/>
    <x v="10"/>
    <x v="3"/>
    <s v="New"/>
    <x v="1"/>
    <s v="Summit Backpack 45L"/>
    <n v="1"/>
    <n v="151.66"/>
    <n v="0.1"/>
    <n v="80.209999999999994"/>
    <n v="136.494"/>
    <n v="80.209999999999994"/>
    <n v="56.284000000000006"/>
    <n v="0.41235512183685735"/>
    <n v="2026"/>
    <s v="Q4"/>
    <n v="11"/>
    <s v="Nov"/>
  </r>
  <r>
    <n v="4887"/>
    <d v="2026-11-13T00:00:00"/>
    <x v="3"/>
    <n v="2026"/>
    <n v="11"/>
    <x v="10"/>
    <x v="3"/>
    <x v="8"/>
    <x v="0"/>
    <s v="New"/>
    <x v="1"/>
    <s v="Trail Boots"/>
    <n v="2"/>
    <n v="142.30000000000001"/>
    <n v="0.15"/>
    <n v="77.760000000000005"/>
    <n v="241.91000000000003"/>
    <n v="155.52000000000001"/>
    <n v="86.390000000000015"/>
    <n v="0.35711628291513375"/>
    <n v="2026"/>
    <s v="Q4"/>
    <n v="11"/>
    <s v="Nov"/>
  </r>
  <r>
    <n v="5007"/>
    <d v="2026-11-13T00:00:00"/>
    <x v="3"/>
    <n v="2026"/>
    <n v="11"/>
    <x v="10"/>
    <x v="1"/>
    <x v="14"/>
    <x v="0"/>
    <s v="Business"/>
    <x v="2"/>
    <s v="Travel Backpack 35L"/>
    <n v="4"/>
    <n v="161.97"/>
    <n v="0.05"/>
    <n v="87.2"/>
    <n v="615.48599999999999"/>
    <n v="348.8"/>
    <n v="266.68599999999998"/>
    <n v="0.4332933649181297"/>
    <n v="2026"/>
    <s v="Q4"/>
    <n v="11"/>
    <s v="Nov"/>
  </r>
  <r>
    <n v="5111"/>
    <d v="2026-11-13T00:00:00"/>
    <x v="3"/>
    <n v="2026"/>
    <n v="11"/>
    <x v="10"/>
    <x v="1"/>
    <x v="14"/>
    <x v="1"/>
    <s v="Business"/>
    <x v="2"/>
    <s v="Carry-On Duffel"/>
    <n v="5"/>
    <n v="133.99"/>
    <n v="0.15"/>
    <n v="65.55"/>
    <n v="569.45749999999998"/>
    <n v="327.75"/>
    <n v="241.70749999999998"/>
    <n v="0.42445221987593451"/>
    <n v="2026"/>
    <s v="Q4"/>
    <n v="11"/>
    <s v="Nov"/>
  </r>
  <r>
    <n v="5177"/>
    <d v="2026-11-13T00:00:00"/>
    <x v="3"/>
    <n v="2026"/>
    <n v="11"/>
    <x v="10"/>
    <x v="1"/>
    <x v="6"/>
    <x v="2"/>
    <s v="Returning"/>
    <x v="3"/>
    <s v="Portable Camp Stove"/>
    <n v="2"/>
    <n v="83.18"/>
    <n v="0.1"/>
    <n v="40.479999999999997"/>
    <n v="149.72400000000002"/>
    <n v="80.959999999999994"/>
    <n v="68.764000000000024"/>
    <n v="0.45927172664369115"/>
    <n v="2026"/>
    <s v="Q4"/>
    <n v="11"/>
    <s v="Nov"/>
  </r>
  <r>
    <n v="584"/>
    <d v="2026-11-14T00:00:00"/>
    <x v="3"/>
    <n v="2026"/>
    <n v="11"/>
    <x v="10"/>
    <x v="1"/>
    <x v="12"/>
    <x v="0"/>
    <s v="New"/>
    <x v="1"/>
    <s v="Hiking Daypack 20L"/>
    <n v="1"/>
    <n v="91.95"/>
    <n v="0"/>
    <n v="46.64"/>
    <n v="91.95"/>
    <n v="46.64"/>
    <n v="45.31"/>
    <n v="0.49276780859162589"/>
    <n v="2026"/>
    <s v="Q4"/>
    <n v="11"/>
    <s v="Nov"/>
  </r>
  <r>
    <n v="621"/>
    <d v="2026-11-14T00:00:00"/>
    <x v="3"/>
    <n v="2026"/>
    <n v="11"/>
    <x v="10"/>
    <x v="3"/>
    <x v="13"/>
    <x v="1"/>
    <s v="Business"/>
    <x v="2"/>
    <s v="Insulated Bottle"/>
    <n v="5"/>
    <n v="35.68"/>
    <n v="0.15"/>
    <n v="13.48"/>
    <n v="151.64000000000001"/>
    <n v="67.400000000000006"/>
    <n v="84.240000000000009"/>
    <n v="0.55552624637298864"/>
    <n v="2026"/>
    <s v="Q4"/>
    <n v="11"/>
    <s v="Nov"/>
  </r>
  <r>
    <n v="623"/>
    <d v="2026-11-14T00:00:00"/>
    <x v="3"/>
    <n v="2026"/>
    <n v="11"/>
    <x v="10"/>
    <x v="2"/>
    <x v="16"/>
    <x v="0"/>
    <s v="Returning"/>
    <x v="3"/>
    <s v="Alpine Tent 4P"/>
    <n v="3"/>
    <n v="336.58"/>
    <n v="0.15"/>
    <n v="198.99"/>
    <n v="858.279"/>
    <n v="596.97"/>
    <n v="261.30899999999997"/>
    <n v="0.3044569423229509"/>
    <n v="2026"/>
    <s v="Q4"/>
    <n v="11"/>
    <s v="Nov"/>
  </r>
  <r>
    <n v="1431"/>
    <d v="2026-11-14T00:00:00"/>
    <x v="3"/>
    <n v="2026"/>
    <n v="11"/>
    <x v="10"/>
    <x v="2"/>
    <x v="2"/>
    <x v="0"/>
    <s v="New"/>
    <x v="4"/>
    <s v="Recovery Roller"/>
    <n v="2"/>
    <n v="36.979999999999997"/>
    <n v="0.15"/>
    <n v="14.13"/>
    <n v="62.865999999999993"/>
    <n v="28.26"/>
    <n v="34.605999999999995"/>
    <n v="0.55047243342983487"/>
    <n v="2026"/>
    <s v="Q4"/>
    <n v="11"/>
    <s v="Nov"/>
  </r>
  <r>
    <n v="1520"/>
    <d v="2026-11-14T00:00:00"/>
    <x v="3"/>
    <n v="2026"/>
    <n v="11"/>
    <x v="10"/>
    <x v="3"/>
    <x v="13"/>
    <x v="3"/>
    <s v="New"/>
    <x v="4"/>
    <s v="Recovery Roller"/>
    <n v="2"/>
    <n v="36.15"/>
    <n v="0"/>
    <n v="13.51"/>
    <n v="72.3"/>
    <n v="27.02"/>
    <n v="45.28"/>
    <n v="0.62627939142461964"/>
    <n v="2026"/>
    <s v="Q4"/>
    <n v="11"/>
    <s v="Nov"/>
  </r>
  <r>
    <n v="1791"/>
    <d v="2026-11-14T00:00:00"/>
    <x v="3"/>
    <n v="2026"/>
    <n v="11"/>
    <x v="10"/>
    <x v="2"/>
    <x v="2"/>
    <x v="0"/>
    <s v="Business"/>
    <x v="4"/>
    <s v="Weighted Vest"/>
    <n v="1"/>
    <n v="121.86"/>
    <n v="0.05"/>
    <n v="69.900000000000006"/>
    <n v="115.767"/>
    <n v="69.900000000000006"/>
    <n v="45.86699999999999"/>
    <n v="0.396200989919407"/>
    <n v="2026"/>
    <s v="Q4"/>
    <n v="11"/>
    <s v="Nov"/>
  </r>
  <r>
    <n v="2191"/>
    <d v="2026-11-14T00:00:00"/>
    <x v="3"/>
    <n v="2026"/>
    <n v="11"/>
    <x v="10"/>
    <x v="2"/>
    <x v="5"/>
    <x v="2"/>
    <s v="Returning"/>
    <x v="0"/>
    <s v="Trail Bike Light"/>
    <n v="6"/>
    <n v="49.85"/>
    <n v="0.05"/>
    <n v="22.68"/>
    <n v="284.14499999999998"/>
    <n v="136.07999999999998"/>
    <n v="148.065"/>
    <n v="0.52108958454310306"/>
    <n v="2026"/>
    <s v="Q4"/>
    <n v="11"/>
    <s v="Nov"/>
  </r>
  <r>
    <n v="2365"/>
    <d v="2026-11-14T00:00:00"/>
    <x v="3"/>
    <n v="2026"/>
    <n v="11"/>
    <x v="10"/>
    <x v="2"/>
    <x v="5"/>
    <x v="2"/>
    <s v="Business"/>
    <x v="1"/>
    <s v="Hiking Daypack 20L"/>
    <n v="2"/>
    <n v="91.95"/>
    <n v="0.05"/>
    <n v="46.45"/>
    <n v="174.70499999999998"/>
    <n v="92.9"/>
    <n v="81.804999999999978"/>
    <n v="0.46824647262528252"/>
    <n v="2026"/>
    <s v="Q4"/>
    <n v="11"/>
    <s v="Nov"/>
  </r>
  <r>
    <n v="2603"/>
    <d v="2026-11-14T00:00:00"/>
    <x v="3"/>
    <n v="2026"/>
    <n v="11"/>
    <x v="10"/>
    <x v="3"/>
    <x v="8"/>
    <x v="3"/>
    <s v="Returning"/>
    <x v="0"/>
    <s v="Trail Bike Light"/>
    <n v="2"/>
    <n v="51.71"/>
    <n v="0.15"/>
    <n v="22.93"/>
    <n v="87.906999999999996"/>
    <n v="45.86"/>
    <n v="42.046999999999997"/>
    <n v="0.47831230732478641"/>
    <n v="2026"/>
    <s v="Q4"/>
    <n v="11"/>
    <s v="Nov"/>
  </r>
  <r>
    <n v="4098"/>
    <d v="2026-11-14T00:00:00"/>
    <x v="3"/>
    <n v="2026"/>
    <n v="11"/>
    <x v="10"/>
    <x v="1"/>
    <x v="1"/>
    <x v="2"/>
    <s v="Returning"/>
    <x v="4"/>
    <s v="Resistance Band Set"/>
    <n v="1"/>
    <n v="41.05"/>
    <n v="0.05"/>
    <n v="14.6"/>
    <n v="38.997499999999995"/>
    <n v="14.6"/>
    <n v="24.397499999999994"/>
    <n v="0.62561702673248276"/>
    <n v="2026"/>
    <s v="Q4"/>
    <n v="11"/>
    <s v="Nov"/>
  </r>
  <r>
    <n v="1176"/>
    <d v="2026-11-15T00:00:00"/>
    <x v="3"/>
    <n v="2026"/>
    <n v="11"/>
    <x v="10"/>
    <x v="1"/>
    <x v="6"/>
    <x v="1"/>
    <s v="Business"/>
    <x v="3"/>
    <s v="Alpine Tent 4P"/>
    <n v="10"/>
    <n v="333.09"/>
    <n v="0.15"/>
    <n v="197.95"/>
    <n v="2831.2649999999994"/>
    <n v="1979.5"/>
    <n v="851.76499999999942"/>
    <n v="0.30084255624252748"/>
    <n v="2026"/>
    <s v="Q4"/>
    <n v="11"/>
    <s v="Nov"/>
  </r>
  <r>
    <n v="1895"/>
    <d v="2026-11-15T00:00:00"/>
    <x v="3"/>
    <n v="2026"/>
    <n v="11"/>
    <x v="10"/>
    <x v="3"/>
    <x v="4"/>
    <x v="0"/>
    <s v="Business"/>
    <x v="0"/>
    <s v="Trail Bike Light"/>
    <n v="3"/>
    <n v="51.79"/>
    <n v="0.2"/>
    <n v="22.23"/>
    <n v="124.29600000000001"/>
    <n v="66.69"/>
    <n v="57.606000000000009"/>
    <n v="0.4634581965630431"/>
    <n v="2026"/>
    <s v="Q4"/>
    <n v="11"/>
    <s v="Nov"/>
  </r>
  <r>
    <n v="3385"/>
    <d v="2026-11-15T00:00:00"/>
    <x v="3"/>
    <n v="2026"/>
    <n v="11"/>
    <x v="10"/>
    <x v="1"/>
    <x v="11"/>
    <x v="3"/>
    <s v="New"/>
    <x v="1"/>
    <s v="Trekking Poles"/>
    <n v="1"/>
    <n v="71.040000000000006"/>
    <n v="0.1"/>
    <n v="31.59"/>
    <n v="63.936000000000007"/>
    <n v="31.59"/>
    <n v="32.346000000000004"/>
    <n v="0.50591216216216217"/>
    <n v="2026"/>
    <s v="Q4"/>
    <n v="11"/>
    <s v="Nov"/>
  </r>
  <r>
    <n v="3581"/>
    <d v="2026-11-15T00:00:00"/>
    <x v="3"/>
    <n v="2026"/>
    <n v="11"/>
    <x v="10"/>
    <x v="3"/>
    <x v="4"/>
    <x v="3"/>
    <s v="Business"/>
    <x v="1"/>
    <s v="Trail Boots"/>
    <n v="2"/>
    <n v="141.21"/>
    <n v="0.1"/>
    <n v="78.31"/>
    <n v="254.17800000000003"/>
    <n v="156.62"/>
    <n v="97.558000000000021"/>
    <n v="0.38381763960688969"/>
    <n v="2026"/>
    <s v="Q4"/>
    <n v="11"/>
    <s v="Nov"/>
  </r>
  <r>
    <n v="4528"/>
    <d v="2026-11-15T00:00:00"/>
    <x v="3"/>
    <n v="2026"/>
    <n v="11"/>
    <x v="10"/>
    <x v="0"/>
    <x v="15"/>
    <x v="3"/>
    <s v="New"/>
    <x v="1"/>
    <s v="Trail Boots"/>
    <n v="2"/>
    <n v="141.63999999999999"/>
    <n v="0.15"/>
    <n v="80.349999999999994"/>
    <n v="240.78799999999998"/>
    <n v="160.69999999999999"/>
    <n v="80.087999999999994"/>
    <n v="0.33260793727262156"/>
    <n v="2026"/>
    <s v="Q4"/>
    <n v="11"/>
    <s v="Nov"/>
  </r>
  <r>
    <n v="4633"/>
    <d v="2026-11-15T00:00:00"/>
    <x v="3"/>
    <n v="2026"/>
    <n v="11"/>
    <x v="10"/>
    <x v="2"/>
    <x v="10"/>
    <x v="0"/>
    <s v="Returning"/>
    <x v="1"/>
    <s v="Trekking Poles"/>
    <n v="1"/>
    <n v="71.78"/>
    <n v="0.15"/>
    <n v="32.869999999999997"/>
    <n v="61.012999999999998"/>
    <n v="32.869999999999997"/>
    <n v="28.143000000000001"/>
    <n v="0.46126235392457349"/>
    <n v="2026"/>
    <s v="Q4"/>
    <n v="11"/>
    <s v="Nov"/>
  </r>
  <r>
    <n v="5195"/>
    <d v="2026-11-15T00:00:00"/>
    <x v="3"/>
    <n v="2026"/>
    <n v="11"/>
    <x v="10"/>
    <x v="2"/>
    <x v="16"/>
    <x v="0"/>
    <s v="Business"/>
    <x v="1"/>
    <s v="Summit Backpack 45L"/>
    <n v="3"/>
    <n v="153.88999999999999"/>
    <n v="0.1"/>
    <n v="80.36"/>
    <n v="415.50299999999999"/>
    <n v="241.07999999999998"/>
    <n v="174.423"/>
    <n v="0.41978758276113531"/>
    <n v="2026"/>
    <s v="Q4"/>
    <n v="11"/>
    <s v="Nov"/>
  </r>
  <r>
    <n v="2778"/>
    <d v="2026-11-16T00:00:00"/>
    <x v="3"/>
    <n v="2026"/>
    <n v="11"/>
    <x v="10"/>
    <x v="3"/>
    <x v="4"/>
    <x v="3"/>
    <s v="Returning"/>
    <x v="1"/>
    <s v="Trail Boots"/>
    <n v="1"/>
    <n v="145.4"/>
    <n v="0.1"/>
    <n v="77.66"/>
    <n v="130.86000000000001"/>
    <n v="77.66"/>
    <n v="53.200000000000017"/>
    <n v="0.40654134189209851"/>
    <n v="2026"/>
    <s v="Q4"/>
    <n v="11"/>
    <s v="Nov"/>
  </r>
  <r>
    <n v="341"/>
    <d v="2026-11-17T00:00:00"/>
    <x v="3"/>
    <n v="2026"/>
    <n v="11"/>
    <x v="10"/>
    <x v="3"/>
    <x v="8"/>
    <x v="0"/>
    <s v="Returning"/>
    <x v="2"/>
    <s v="Carry-On Duffel"/>
    <n v="1"/>
    <n v="132.94999999999999"/>
    <n v="0.05"/>
    <n v="65.36"/>
    <n v="126.30249999999998"/>
    <n v="65.36"/>
    <n v="60.942499999999981"/>
    <n v="0.48251222264009019"/>
    <n v="2026"/>
    <s v="Q4"/>
    <n v="11"/>
    <s v="Nov"/>
  </r>
  <r>
    <n v="374"/>
    <d v="2026-11-17T00:00:00"/>
    <x v="3"/>
    <n v="2026"/>
    <n v="11"/>
    <x v="10"/>
    <x v="3"/>
    <x v="7"/>
    <x v="2"/>
    <s v="Returning"/>
    <x v="4"/>
    <s v="Training Mat"/>
    <n v="1"/>
    <n v="51.34"/>
    <n v="0.15"/>
    <n v="21.37"/>
    <n v="43.639000000000003"/>
    <n v="21.37"/>
    <n v="22.269000000000002"/>
    <n v="0.5103004193496643"/>
    <n v="2026"/>
    <s v="Q4"/>
    <n v="11"/>
    <s v="Nov"/>
  </r>
  <r>
    <n v="598"/>
    <d v="2026-11-17T00:00:00"/>
    <x v="3"/>
    <n v="2026"/>
    <n v="11"/>
    <x v="10"/>
    <x v="0"/>
    <x v="0"/>
    <x v="0"/>
    <s v="New"/>
    <x v="0"/>
    <s v="Trail Bike Light"/>
    <n v="1"/>
    <n v="49.98"/>
    <n v="0.1"/>
    <n v="22.25"/>
    <n v="44.981999999999999"/>
    <n v="22.25"/>
    <n v="22.731999999999999"/>
    <n v="0.50535769863500957"/>
    <n v="2026"/>
    <s v="Q4"/>
    <n v="11"/>
    <s v="Nov"/>
  </r>
  <r>
    <n v="690"/>
    <d v="2026-11-17T00:00:00"/>
    <x v="3"/>
    <n v="2026"/>
    <n v="11"/>
    <x v="10"/>
    <x v="3"/>
    <x v="8"/>
    <x v="0"/>
    <s v="Returning"/>
    <x v="2"/>
    <s v="Travel Backpack 35L"/>
    <n v="2"/>
    <n v="168.08"/>
    <n v="0.1"/>
    <n v="87.63"/>
    <n v="302.54400000000004"/>
    <n v="175.26"/>
    <n v="127.28400000000005"/>
    <n v="0.42071235919403471"/>
    <n v="2026"/>
    <s v="Q4"/>
    <n v="11"/>
    <s v="Nov"/>
  </r>
  <r>
    <n v="1296"/>
    <d v="2026-11-17T00:00:00"/>
    <x v="3"/>
    <n v="2026"/>
    <n v="11"/>
    <x v="10"/>
    <x v="3"/>
    <x v="13"/>
    <x v="0"/>
    <s v="New"/>
    <x v="3"/>
    <s v="Trail Tent 2P"/>
    <n v="1"/>
    <n v="191.85"/>
    <n v="0.15"/>
    <n v="104.41"/>
    <n v="163.07249999999999"/>
    <n v="104.41"/>
    <n v="58.662499999999994"/>
    <n v="0.35973263425776875"/>
    <n v="2026"/>
    <s v="Q4"/>
    <n v="11"/>
    <s v="Nov"/>
  </r>
  <r>
    <n v="1585"/>
    <d v="2026-11-17T00:00:00"/>
    <x v="3"/>
    <n v="2026"/>
    <n v="11"/>
    <x v="10"/>
    <x v="1"/>
    <x v="14"/>
    <x v="2"/>
    <s v="Returning"/>
    <x v="1"/>
    <s v="Hiking Daypack 20L"/>
    <n v="4"/>
    <n v="93.99"/>
    <n v="0.1"/>
    <n v="44.07"/>
    <n v="338.36399999999998"/>
    <n v="176.28"/>
    <n v="162.08399999999997"/>
    <n v="0.47902259105578604"/>
    <n v="2026"/>
    <s v="Q4"/>
    <n v="11"/>
    <s v="Nov"/>
  </r>
  <r>
    <n v="2194"/>
    <d v="2026-11-17T00:00:00"/>
    <x v="3"/>
    <n v="2026"/>
    <n v="11"/>
    <x v="10"/>
    <x v="3"/>
    <x v="13"/>
    <x v="0"/>
    <s v="Returning"/>
    <x v="2"/>
    <s v="Insulated Bottle"/>
    <n v="4"/>
    <n v="36.57"/>
    <n v="0.05"/>
    <n v="13.35"/>
    <n v="138.96600000000001"/>
    <n v="53.4"/>
    <n v="85.566000000000003"/>
    <n v="0.61573334484694098"/>
    <n v="2026"/>
    <s v="Q4"/>
    <n v="11"/>
    <s v="Nov"/>
  </r>
  <r>
    <n v="2221"/>
    <d v="2026-11-17T00:00:00"/>
    <x v="3"/>
    <n v="2026"/>
    <n v="11"/>
    <x v="10"/>
    <x v="1"/>
    <x v="12"/>
    <x v="3"/>
    <s v="Returning"/>
    <x v="0"/>
    <s v="Compact Repair Kit"/>
    <n v="1"/>
    <n v="39.81"/>
    <n v="0.05"/>
    <n v="16.25"/>
    <n v="37.819499999999998"/>
    <n v="16.25"/>
    <n v="21.569499999999998"/>
    <n v="0.57032747656632155"/>
    <n v="2026"/>
    <s v="Q4"/>
    <n v="11"/>
    <s v="Nov"/>
  </r>
  <r>
    <n v="3836"/>
    <d v="2026-11-17T00:00:00"/>
    <x v="3"/>
    <n v="2026"/>
    <n v="11"/>
    <x v="10"/>
    <x v="3"/>
    <x v="4"/>
    <x v="2"/>
    <s v="Returning"/>
    <x v="1"/>
    <s v="Hiking Daypack 20L"/>
    <n v="1"/>
    <n v="91.43"/>
    <n v="0.1"/>
    <n v="45.06"/>
    <n v="82.287000000000006"/>
    <n v="45.06"/>
    <n v="37.227000000000004"/>
    <n v="0.45240438951474715"/>
    <n v="2026"/>
    <s v="Q4"/>
    <n v="11"/>
    <s v="Nov"/>
  </r>
  <r>
    <n v="4437"/>
    <d v="2026-11-17T00:00:00"/>
    <x v="3"/>
    <n v="2026"/>
    <n v="11"/>
    <x v="10"/>
    <x v="2"/>
    <x v="2"/>
    <x v="0"/>
    <s v="Returning"/>
    <x v="4"/>
    <s v="Weighted Vest"/>
    <n v="1"/>
    <n v="122.64"/>
    <n v="0"/>
    <n v="68.58"/>
    <n v="122.64"/>
    <n v="68.58"/>
    <n v="54.06"/>
    <n v="0.44080234833659493"/>
    <n v="2026"/>
    <s v="Q4"/>
    <n v="11"/>
    <s v="Nov"/>
  </r>
  <r>
    <n v="4735"/>
    <d v="2026-11-17T00:00:00"/>
    <x v="3"/>
    <n v="2026"/>
    <n v="11"/>
    <x v="10"/>
    <x v="1"/>
    <x v="12"/>
    <x v="0"/>
    <s v="Business"/>
    <x v="0"/>
    <s v="Commuter Helmet"/>
    <n v="1"/>
    <n v="80.959999999999994"/>
    <n v="0.1"/>
    <n v="43.86"/>
    <n v="72.86399999999999"/>
    <n v="43.86"/>
    <n v="29.003999999999991"/>
    <n v="0.39805665349143604"/>
    <n v="2026"/>
    <s v="Q4"/>
    <n v="11"/>
    <s v="Nov"/>
  </r>
  <r>
    <n v="554"/>
    <d v="2026-11-18T00:00:00"/>
    <x v="3"/>
    <n v="2026"/>
    <n v="11"/>
    <x v="10"/>
    <x v="2"/>
    <x v="5"/>
    <x v="3"/>
    <s v="Business"/>
    <x v="4"/>
    <s v="Recovery Roller"/>
    <n v="1"/>
    <n v="36.380000000000003"/>
    <n v="0.05"/>
    <n v="14.06"/>
    <n v="34.561"/>
    <n v="14.06"/>
    <n v="20.500999999999998"/>
    <n v="0.59318306761957118"/>
    <n v="2026"/>
    <s v="Q4"/>
    <n v="11"/>
    <s v="Nov"/>
  </r>
  <r>
    <n v="1205"/>
    <d v="2026-11-18T00:00:00"/>
    <x v="3"/>
    <n v="2026"/>
    <n v="11"/>
    <x v="10"/>
    <x v="3"/>
    <x v="13"/>
    <x v="0"/>
    <s v="Returning"/>
    <x v="0"/>
    <s v="Cycling Pack 12L"/>
    <n v="2"/>
    <n v="100.72"/>
    <n v="0.1"/>
    <n v="51.68"/>
    <n v="181.29599999999999"/>
    <n v="103.36"/>
    <n v="77.935999999999993"/>
    <n v="0.42988262289294854"/>
    <n v="2026"/>
    <s v="Q4"/>
    <n v="11"/>
    <s v="Nov"/>
  </r>
  <r>
    <n v="1979"/>
    <d v="2026-11-18T00:00:00"/>
    <x v="3"/>
    <n v="2026"/>
    <n v="11"/>
    <x v="10"/>
    <x v="1"/>
    <x v="11"/>
    <x v="2"/>
    <s v="Returning"/>
    <x v="3"/>
    <s v="Compact Sleeping Bag"/>
    <n v="3"/>
    <n v="120.29"/>
    <n v="0"/>
    <n v="62.04"/>
    <n v="360.87"/>
    <n v="186.12"/>
    <n v="174.75"/>
    <n v="0.48424640452240419"/>
    <n v="2026"/>
    <s v="Q4"/>
    <n v="11"/>
    <s v="Nov"/>
  </r>
  <r>
    <n v="2151"/>
    <d v="2026-11-18T00:00:00"/>
    <x v="3"/>
    <n v="2026"/>
    <n v="11"/>
    <x v="10"/>
    <x v="1"/>
    <x v="1"/>
    <x v="0"/>
    <s v="New"/>
    <x v="3"/>
    <s v="Compact Sleeping Bag"/>
    <n v="2"/>
    <n v="124.18"/>
    <n v="0.15"/>
    <n v="60.72"/>
    <n v="211.10599999999999"/>
    <n v="121.44"/>
    <n v="89.665999999999997"/>
    <n v="0.42474396748552862"/>
    <n v="2026"/>
    <s v="Q4"/>
    <n v="11"/>
    <s v="Nov"/>
  </r>
  <r>
    <n v="2730"/>
    <d v="2026-11-18T00:00:00"/>
    <x v="3"/>
    <n v="2026"/>
    <n v="11"/>
    <x v="10"/>
    <x v="0"/>
    <x v="0"/>
    <x v="0"/>
    <s v="Returning"/>
    <x v="1"/>
    <s v="Summit Backpack 45L"/>
    <n v="3"/>
    <n v="154.07"/>
    <n v="0.05"/>
    <n v="77.73"/>
    <n v="439.09949999999998"/>
    <n v="233.19"/>
    <n v="205.90949999999998"/>
    <n v="0.46893585622393102"/>
    <n v="2026"/>
    <s v="Q4"/>
    <n v="11"/>
    <s v="Nov"/>
  </r>
  <r>
    <n v="2779"/>
    <d v="2026-11-18T00:00:00"/>
    <x v="3"/>
    <n v="2026"/>
    <n v="11"/>
    <x v="10"/>
    <x v="0"/>
    <x v="15"/>
    <x v="1"/>
    <s v="Business"/>
    <x v="4"/>
    <s v="Weighted Vest"/>
    <n v="4"/>
    <n v="123.4"/>
    <n v="0.05"/>
    <n v="70.930000000000007"/>
    <n v="468.92"/>
    <n v="283.72000000000003"/>
    <n v="185.2"/>
    <n v="0.3949500980977565"/>
    <n v="2026"/>
    <s v="Q4"/>
    <n v="11"/>
    <s v="Nov"/>
  </r>
  <r>
    <n v="2853"/>
    <d v="2026-11-18T00:00:00"/>
    <x v="3"/>
    <n v="2026"/>
    <n v="11"/>
    <x v="10"/>
    <x v="2"/>
    <x v="3"/>
    <x v="0"/>
    <s v="New"/>
    <x v="0"/>
    <s v="Cycling Pack 12L"/>
    <n v="1"/>
    <n v="104.64"/>
    <n v="0"/>
    <n v="50.79"/>
    <n v="104.64"/>
    <n v="50.79"/>
    <n v="53.85"/>
    <n v="0.51462155963302758"/>
    <n v="2026"/>
    <s v="Q4"/>
    <n v="11"/>
    <s v="Nov"/>
  </r>
  <r>
    <n v="3825"/>
    <d v="2026-11-18T00:00:00"/>
    <x v="3"/>
    <n v="2026"/>
    <n v="11"/>
    <x v="10"/>
    <x v="3"/>
    <x v="8"/>
    <x v="0"/>
    <s v="New"/>
    <x v="2"/>
    <s v="Packing Cube Set"/>
    <n v="2"/>
    <n v="46.44"/>
    <n v="0.1"/>
    <n v="18.190000000000001"/>
    <n v="83.591999999999999"/>
    <n v="36.380000000000003"/>
    <n v="47.211999999999996"/>
    <n v="0.56479088908029473"/>
    <n v="2026"/>
    <s v="Q4"/>
    <n v="11"/>
    <s v="Nov"/>
  </r>
  <r>
    <n v="4808"/>
    <d v="2026-11-18T00:00:00"/>
    <x v="3"/>
    <n v="2026"/>
    <n v="11"/>
    <x v="10"/>
    <x v="2"/>
    <x v="16"/>
    <x v="0"/>
    <s v="New"/>
    <x v="3"/>
    <s v="Portable Camp Stove"/>
    <n v="2"/>
    <n v="81.67"/>
    <n v="0.05"/>
    <n v="40.43"/>
    <n v="155.173"/>
    <n v="80.86"/>
    <n v="74.313000000000002"/>
    <n v="0.4789041908063903"/>
    <n v="2026"/>
    <s v="Q4"/>
    <n v="11"/>
    <s v="Nov"/>
  </r>
  <r>
    <n v="5131"/>
    <d v="2026-11-18T00:00:00"/>
    <x v="3"/>
    <n v="2026"/>
    <n v="11"/>
    <x v="10"/>
    <x v="3"/>
    <x v="8"/>
    <x v="2"/>
    <s v="New"/>
    <x v="1"/>
    <s v="Trekking Poles"/>
    <n v="3"/>
    <n v="70.599999999999994"/>
    <n v="0.05"/>
    <n v="32.68"/>
    <n v="201.20999999999998"/>
    <n v="98.039999999999992"/>
    <n v="103.16999999999999"/>
    <n v="0.5127478753541076"/>
    <n v="2026"/>
    <s v="Q4"/>
    <n v="11"/>
    <s v="Nov"/>
  </r>
  <r>
    <n v="1502"/>
    <d v="2026-11-19T00:00:00"/>
    <x v="3"/>
    <n v="2026"/>
    <n v="11"/>
    <x v="10"/>
    <x v="3"/>
    <x v="7"/>
    <x v="3"/>
    <s v="New"/>
    <x v="4"/>
    <s v="Recovery Roller"/>
    <n v="1"/>
    <n v="35.770000000000003"/>
    <n v="0.15"/>
    <n v="13.69"/>
    <n v="30.404500000000002"/>
    <n v="13.69"/>
    <n v="16.714500000000001"/>
    <n v="0.54973770330049831"/>
    <n v="2026"/>
    <s v="Q4"/>
    <n v="11"/>
    <s v="Nov"/>
  </r>
  <r>
    <n v="2470"/>
    <d v="2026-11-19T00:00:00"/>
    <x v="3"/>
    <n v="2026"/>
    <n v="11"/>
    <x v="10"/>
    <x v="1"/>
    <x v="6"/>
    <x v="2"/>
    <s v="Business"/>
    <x v="1"/>
    <s v="Hiking Daypack 20L"/>
    <n v="1"/>
    <n v="92.13"/>
    <n v="0.15"/>
    <n v="45.85"/>
    <n v="78.31049999999999"/>
    <n v="45.85"/>
    <n v="32.460499999999989"/>
    <n v="0.41451018701195874"/>
    <n v="2026"/>
    <s v="Q4"/>
    <n v="11"/>
    <s v="Nov"/>
  </r>
  <r>
    <n v="3452"/>
    <d v="2026-11-19T00:00:00"/>
    <x v="3"/>
    <n v="2026"/>
    <n v="11"/>
    <x v="10"/>
    <x v="1"/>
    <x v="12"/>
    <x v="0"/>
    <s v="Returning"/>
    <x v="1"/>
    <s v="Summit Backpack 45L"/>
    <n v="5"/>
    <n v="151.09"/>
    <n v="0.05"/>
    <n v="79.33"/>
    <n v="717.67750000000001"/>
    <n v="396.65"/>
    <n v="321.02750000000003"/>
    <n v="0.44731442744129507"/>
    <n v="2026"/>
    <s v="Q4"/>
    <n v="11"/>
    <s v="Nov"/>
  </r>
  <r>
    <n v="4207"/>
    <d v="2026-11-19T00:00:00"/>
    <x v="3"/>
    <n v="2026"/>
    <n v="11"/>
    <x v="10"/>
    <x v="1"/>
    <x v="12"/>
    <x v="0"/>
    <s v="New"/>
    <x v="0"/>
    <s v="Cycling Pack 12L"/>
    <n v="2"/>
    <n v="103.99"/>
    <n v="0"/>
    <n v="50.36"/>
    <n v="207.98"/>
    <n v="100.72"/>
    <n v="107.25999999999999"/>
    <n v="0.51572266564092695"/>
    <n v="2026"/>
    <s v="Q4"/>
    <n v="11"/>
    <s v="Nov"/>
  </r>
  <r>
    <n v="695"/>
    <d v="2026-11-20T00:00:00"/>
    <x v="3"/>
    <n v="2026"/>
    <n v="11"/>
    <x v="10"/>
    <x v="2"/>
    <x v="3"/>
    <x v="0"/>
    <s v="Returning"/>
    <x v="2"/>
    <s v="Insulated Bottle"/>
    <n v="1"/>
    <n v="36.909999999999997"/>
    <n v="0.1"/>
    <n v="13.43"/>
    <n v="33.219000000000001"/>
    <n v="13.43"/>
    <n v="19.789000000000001"/>
    <n v="0.59571329660736327"/>
    <n v="2026"/>
    <s v="Q4"/>
    <n v="11"/>
    <s v="Nov"/>
  </r>
  <r>
    <n v="1127"/>
    <d v="2026-11-20T00:00:00"/>
    <x v="3"/>
    <n v="2026"/>
    <n v="11"/>
    <x v="10"/>
    <x v="0"/>
    <x v="0"/>
    <x v="3"/>
    <s v="New"/>
    <x v="0"/>
    <s v="Commuter Helmet"/>
    <n v="2"/>
    <n v="81.02"/>
    <n v="0"/>
    <n v="43.22"/>
    <n v="162.04"/>
    <n v="86.44"/>
    <n v="75.599999999999994"/>
    <n v="0.46655146877314241"/>
    <n v="2026"/>
    <s v="Q4"/>
    <n v="11"/>
    <s v="Nov"/>
  </r>
  <r>
    <n v="1174"/>
    <d v="2026-11-20T00:00:00"/>
    <x v="3"/>
    <n v="2026"/>
    <n v="11"/>
    <x v="10"/>
    <x v="0"/>
    <x v="0"/>
    <x v="3"/>
    <s v="New"/>
    <x v="2"/>
    <s v="Travel Backpack 35L"/>
    <n v="3"/>
    <n v="164.36"/>
    <n v="0.05"/>
    <n v="88.7"/>
    <n v="468.42600000000004"/>
    <n v="266.10000000000002"/>
    <n v="202.32600000000002"/>
    <n v="0.43192734818306416"/>
    <n v="2026"/>
    <s v="Q4"/>
    <n v="11"/>
    <s v="Nov"/>
  </r>
  <r>
    <n v="3968"/>
    <d v="2026-11-20T00:00:00"/>
    <x v="3"/>
    <n v="2026"/>
    <n v="11"/>
    <x v="10"/>
    <x v="1"/>
    <x v="11"/>
    <x v="1"/>
    <s v="Business"/>
    <x v="4"/>
    <s v="Training Mat"/>
    <n v="5"/>
    <n v="51.36"/>
    <n v="0.1"/>
    <n v="22.45"/>
    <n v="231.12"/>
    <n v="112.25"/>
    <n v="118.87"/>
    <n v="0.51432156455520939"/>
    <n v="2026"/>
    <s v="Q4"/>
    <n v="11"/>
    <s v="Nov"/>
  </r>
  <r>
    <n v="4049"/>
    <d v="2026-11-20T00:00:00"/>
    <x v="3"/>
    <n v="2026"/>
    <n v="11"/>
    <x v="10"/>
    <x v="2"/>
    <x v="16"/>
    <x v="3"/>
    <s v="Returning"/>
    <x v="2"/>
    <s v="Insulated Bottle"/>
    <n v="1"/>
    <n v="36.590000000000003"/>
    <n v="0"/>
    <n v="13.73"/>
    <n v="36.590000000000003"/>
    <n v="13.73"/>
    <n v="22.860000000000003"/>
    <n v="0.62476086362394101"/>
    <n v="2026"/>
    <s v="Q4"/>
    <n v="11"/>
    <s v="Nov"/>
  </r>
  <r>
    <n v="3"/>
    <d v="2026-11-21T00:00:00"/>
    <x v="3"/>
    <n v="2026"/>
    <n v="11"/>
    <x v="10"/>
    <x v="3"/>
    <x v="7"/>
    <x v="2"/>
    <s v="Returning"/>
    <x v="3"/>
    <s v="Compact Sleeping Bag"/>
    <n v="5"/>
    <n v="122.33"/>
    <n v="0.15"/>
    <n v="58.98"/>
    <n v="519.90249999999992"/>
    <n v="294.89999999999998"/>
    <n v="225.00249999999994"/>
    <n v="0.43277826130861069"/>
    <n v="2026"/>
    <s v="Q4"/>
    <n v="11"/>
    <s v="Nov"/>
  </r>
  <r>
    <n v="1603"/>
    <d v="2026-11-21T00:00:00"/>
    <x v="3"/>
    <n v="2026"/>
    <n v="11"/>
    <x v="10"/>
    <x v="3"/>
    <x v="8"/>
    <x v="0"/>
    <s v="Returning"/>
    <x v="3"/>
    <s v="Portable Camp Stove"/>
    <n v="1"/>
    <n v="83.49"/>
    <n v="0.05"/>
    <n v="39.659999999999997"/>
    <n v="79.315499999999986"/>
    <n v="39.659999999999997"/>
    <n v="39.655499999999989"/>
    <n v="0.49997163227868446"/>
    <n v="2026"/>
    <s v="Q4"/>
    <n v="11"/>
    <s v="Nov"/>
  </r>
  <r>
    <n v="2073"/>
    <d v="2026-11-21T00:00:00"/>
    <x v="3"/>
    <n v="2026"/>
    <n v="11"/>
    <x v="10"/>
    <x v="1"/>
    <x v="12"/>
    <x v="0"/>
    <s v="New"/>
    <x v="0"/>
    <s v="Trail Bike Light"/>
    <n v="2"/>
    <n v="51.48"/>
    <n v="0.1"/>
    <n v="22.51"/>
    <n v="92.664000000000001"/>
    <n v="45.02"/>
    <n v="47.643999999999998"/>
    <n v="0.51415868082534744"/>
    <n v="2026"/>
    <s v="Q4"/>
    <n v="11"/>
    <s v="Nov"/>
  </r>
  <r>
    <n v="2487"/>
    <d v="2026-11-21T00:00:00"/>
    <x v="3"/>
    <n v="2026"/>
    <n v="11"/>
    <x v="10"/>
    <x v="2"/>
    <x v="2"/>
    <x v="3"/>
    <s v="New"/>
    <x v="3"/>
    <s v="Compact Sleeping Bag"/>
    <n v="1"/>
    <n v="123.43"/>
    <n v="0.15"/>
    <n v="60.8"/>
    <n v="104.91550000000001"/>
    <n v="60.8"/>
    <n v="44.115500000000011"/>
    <n v="0.42048601017008935"/>
    <n v="2026"/>
    <s v="Q4"/>
    <n v="11"/>
    <s v="Nov"/>
  </r>
  <r>
    <n v="3407"/>
    <d v="2026-11-21T00:00:00"/>
    <x v="3"/>
    <n v="2026"/>
    <n v="11"/>
    <x v="10"/>
    <x v="3"/>
    <x v="7"/>
    <x v="0"/>
    <s v="New"/>
    <x v="2"/>
    <s v="Travel Backpack 35L"/>
    <n v="1"/>
    <n v="164.85"/>
    <n v="0.1"/>
    <n v="89.4"/>
    <n v="148.36500000000001"/>
    <n v="89.4"/>
    <n v="58.965000000000003"/>
    <n v="0.39743200889697705"/>
    <n v="2026"/>
    <s v="Q4"/>
    <n v="11"/>
    <s v="Nov"/>
  </r>
  <r>
    <n v="4052"/>
    <d v="2026-11-21T00:00:00"/>
    <x v="3"/>
    <n v="2026"/>
    <n v="11"/>
    <x v="10"/>
    <x v="0"/>
    <x v="0"/>
    <x v="0"/>
    <s v="New"/>
    <x v="2"/>
    <s v="Packing Cube Set"/>
    <n v="1"/>
    <n v="46.82"/>
    <n v="0.2"/>
    <n v="18.27"/>
    <n v="37.456000000000003"/>
    <n v="18.27"/>
    <n v="19.186000000000003"/>
    <n v="0.51222768047842804"/>
    <n v="2026"/>
    <s v="Q4"/>
    <n v="11"/>
    <s v="Nov"/>
  </r>
  <r>
    <n v="119"/>
    <d v="2026-11-22T00:00:00"/>
    <x v="3"/>
    <n v="2026"/>
    <n v="11"/>
    <x v="10"/>
    <x v="0"/>
    <x v="9"/>
    <x v="0"/>
    <s v="New"/>
    <x v="4"/>
    <s v="Resistance Band Set"/>
    <n v="1"/>
    <n v="41.16"/>
    <n v="0.1"/>
    <n v="14.82"/>
    <n v="37.043999999999997"/>
    <n v="14.82"/>
    <n v="22.223999999999997"/>
    <n v="0.59993521218011014"/>
    <n v="2026"/>
    <s v="Q4"/>
    <n v="11"/>
    <s v="Nov"/>
  </r>
  <r>
    <n v="298"/>
    <d v="2026-11-22T00:00:00"/>
    <x v="3"/>
    <n v="2026"/>
    <n v="11"/>
    <x v="10"/>
    <x v="1"/>
    <x v="12"/>
    <x v="3"/>
    <s v="New"/>
    <x v="3"/>
    <s v="Trail Tent 2P"/>
    <n v="1"/>
    <n v="196.08"/>
    <n v="0.1"/>
    <n v="104.19"/>
    <n v="176.47200000000001"/>
    <n v="104.19"/>
    <n v="72.282000000000011"/>
    <n v="0.40959472324221408"/>
    <n v="2026"/>
    <s v="Q4"/>
    <n v="11"/>
    <s v="Nov"/>
  </r>
  <r>
    <n v="419"/>
    <d v="2026-11-22T00:00:00"/>
    <x v="3"/>
    <n v="2026"/>
    <n v="11"/>
    <x v="10"/>
    <x v="3"/>
    <x v="8"/>
    <x v="2"/>
    <s v="New"/>
    <x v="3"/>
    <s v="Trail Tent 2P"/>
    <n v="1"/>
    <n v="192.62"/>
    <n v="0.1"/>
    <n v="105.97"/>
    <n v="173.358"/>
    <n v="105.97"/>
    <n v="67.388000000000005"/>
    <n v="0.38872160500236508"/>
    <n v="2026"/>
    <s v="Q4"/>
    <n v="11"/>
    <s v="Nov"/>
  </r>
  <r>
    <n v="1181"/>
    <d v="2026-11-22T00:00:00"/>
    <x v="3"/>
    <n v="2026"/>
    <n v="11"/>
    <x v="10"/>
    <x v="1"/>
    <x v="12"/>
    <x v="3"/>
    <s v="New"/>
    <x v="0"/>
    <s v="Cycling Pack 12L"/>
    <n v="2"/>
    <n v="102.87"/>
    <n v="0.05"/>
    <n v="51.69"/>
    <n v="195.453"/>
    <n v="103.38"/>
    <n v="92.073000000000008"/>
    <n v="0.4710748875688785"/>
    <n v="2026"/>
    <s v="Q4"/>
    <n v="11"/>
    <s v="Nov"/>
  </r>
  <r>
    <n v="1924"/>
    <d v="2026-11-22T00:00:00"/>
    <x v="3"/>
    <n v="2026"/>
    <n v="11"/>
    <x v="10"/>
    <x v="0"/>
    <x v="15"/>
    <x v="0"/>
    <s v="New"/>
    <x v="0"/>
    <s v="Trail Bike Light"/>
    <n v="3"/>
    <n v="50.99"/>
    <n v="0.2"/>
    <n v="22.53"/>
    <n v="122.376"/>
    <n v="67.59"/>
    <n v="54.786000000000001"/>
    <n v="0.44768582074916652"/>
    <n v="2026"/>
    <s v="Q4"/>
    <n v="11"/>
    <s v="Nov"/>
  </r>
  <r>
    <n v="3829"/>
    <d v="2026-11-22T00:00:00"/>
    <x v="3"/>
    <n v="2026"/>
    <n v="11"/>
    <x v="10"/>
    <x v="1"/>
    <x v="12"/>
    <x v="2"/>
    <s v="New"/>
    <x v="0"/>
    <s v="Compact Repair Kit"/>
    <n v="1"/>
    <n v="39.94"/>
    <n v="0.1"/>
    <n v="16.89"/>
    <n v="35.945999999999998"/>
    <n v="16.89"/>
    <n v="19.055999999999997"/>
    <n v="0.53012852612251704"/>
    <n v="2026"/>
    <s v="Q4"/>
    <n v="11"/>
    <s v="Nov"/>
  </r>
  <r>
    <n v="5065"/>
    <d v="2026-11-22T00:00:00"/>
    <x v="3"/>
    <n v="2026"/>
    <n v="11"/>
    <x v="10"/>
    <x v="3"/>
    <x v="8"/>
    <x v="0"/>
    <s v="New"/>
    <x v="2"/>
    <s v="Travel Backpack 35L"/>
    <n v="2"/>
    <n v="166.15"/>
    <n v="0"/>
    <n v="86.42"/>
    <n v="332.3"/>
    <n v="172.84"/>
    <n v="159.46"/>
    <n v="0.47986758952753539"/>
    <n v="2026"/>
    <s v="Q4"/>
    <n v="11"/>
    <s v="Nov"/>
  </r>
  <r>
    <n v="5146"/>
    <d v="2026-11-22T00:00:00"/>
    <x v="3"/>
    <n v="2026"/>
    <n v="11"/>
    <x v="10"/>
    <x v="1"/>
    <x v="6"/>
    <x v="0"/>
    <s v="New"/>
    <x v="4"/>
    <s v="Recovery Roller"/>
    <n v="1"/>
    <n v="35.79"/>
    <n v="0.1"/>
    <n v="14.17"/>
    <n v="32.210999999999999"/>
    <n v="14.17"/>
    <n v="18.040999999999997"/>
    <n v="0.56008816863804278"/>
    <n v="2026"/>
    <s v="Q4"/>
    <n v="11"/>
    <s v="Nov"/>
  </r>
  <r>
    <n v="320"/>
    <d v="2026-11-23T00:00:00"/>
    <x v="3"/>
    <n v="2026"/>
    <n v="11"/>
    <x v="10"/>
    <x v="2"/>
    <x v="2"/>
    <x v="0"/>
    <s v="New"/>
    <x v="3"/>
    <s v="Trail Tent 2P"/>
    <n v="5"/>
    <n v="196.53"/>
    <n v="0.15"/>
    <n v="105.01"/>
    <n v="835.25249999999994"/>
    <n v="525.05000000000007"/>
    <n v="310.20249999999987"/>
    <n v="0.37138769414039452"/>
    <n v="2026"/>
    <s v="Q4"/>
    <n v="11"/>
    <s v="Nov"/>
  </r>
  <r>
    <n v="1250"/>
    <d v="2026-11-23T00:00:00"/>
    <x v="3"/>
    <n v="2026"/>
    <n v="11"/>
    <x v="10"/>
    <x v="1"/>
    <x v="12"/>
    <x v="0"/>
    <s v="New"/>
    <x v="2"/>
    <s v="Insulated Bottle"/>
    <n v="6"/>
    <n v="36.35"/>
    <n v="0"/>
    <n v="13.24"/>
    <n v="218.10000000000002"/>
    <n v="79.44"/>
    <n v="138.66000000000003"/>
    <n v="0.63576341127922975"/>
    <n v="2026"/>
    <s v="Q4"/>
    <n v="11"/>
    <s v="Nov"/>
  </r>
  <r>
    <n v="2584"/>
    <d v="2026-11-23T00:00:00"/>
    <x v="3"/>
    <n v="2026"/>
    <n v="11"/>
    <x v="10"/>
    <x v="1"/>
    <x v="6"/>
    <x v="1"/>
    <s v="Returning"/>
    <x v="3"/>
    <s v="Trail Tent 2P"/>
    <n v="15"/>
    <n v="192.23"/>
    <n v="0.15"/>
    <n v="106.34"/>
    <n v="2450.9324999999999"/>
    <n v="1595.1000000000001"/>
    <n v="855.83249999999975"/>
    <n v="0.34918648310387979"/>
    <n v="2026"/>
    <s v="Q4"/>
    <n v="11"/>
    <s v="Nov"/>
  </r>
  <r>
    <n v="2717"/>
    <d v="2026-11-23T00:00:00"/>
    <x v="3"/>
    <n v="2026"/>
    <n v="11"/>
    <x v="10"/>
    <x v="1"/>
    <x v="12"/>
    <x v="0"/>
    <s v="New"/>
    <x v="2"/>
    <s v="Travel Backpack 35L"/>
    <n v="2"/>
    <n v="167.9"/>
    <n v="0.15"/>
    <n v="89.55"/>
    <n v="285.43"/>
    <n v="179.1"/>
    <n v="106.33000000000001"/>
    <n v="0.37252566303471957"/>
    <n v="2026"/>
    <s v="Q4"/>
    <n v="11"/>
    <s v="Nov"/>
  </r>
  <r>
    <n v="2737"/>
    <d v="2026-11-23T00:00:00"/>
    <x v="3"/>
    <n v="2026"/>
    <n v="11"/>
    <x v="10"/>
    <x v="1"/>
    <x v="6"/>
    <x v="0"/>
    <s v="Business"/>
    <x v="3"/>
    <s v="Portable Camp Stove"/>
    <n v="2"/>
    <n v="80.709999999999994"/>
    <n v="0.1"/>
    <n v="39.33"/>
    <n v="145.27799999999999"/>
    <n v="78.66"/>
    <n v="66.617999999999995"/>
    <n v="0.45855532152149669"/>
    <n v="2026"/>
    <s v="Q4"/>
    <n v="11"/>
    <s v="Nov"/>
  </r>
  <r>
    <n v="3021"/>
    <d v="2026-11-23T00:00:00"/>
    <x v="3"/>
    <n v="2026"/>
    <n v="11"/>
    <x v="10"/>
    <x v="0"/>
    <x v="15"/>
    <x v="0"/>
    <s v="Business"/>
    <x v="1"/>
    <s v="Trekking Poles"/>
    <n v="1"/>
    <n v="71.66"/>
    <n v="0.2"/>
    <n v="31.83"/>
    <n v="57.328000000000003"/>
    <n v="31.83"/>
    <n v="25.498000000000005"/>
    <n v="0.44477393245883345"/>
    <n v="2026"/>
    <s v="Q4"/>
    <n v="11"/>
    <s v="Nov"/>
  </r>
  <r>
    <n v="5199"/>
    <d v="2026-11-23T00:00:00"/>
    <x v="3"/>
    <n v="2026"/>
    <n v="11"/>
    <x v="10"/>
    <x v="2"/>
    <x v="3"/>
    <x v="0"/>
    <s v="Returning"/>
    <x v="3"/>
    <s v="Compact Sleeping Bag"/>
    <n v="5"/>
    <n v="125.23"/>
    <n v="0.05"/>
    <n v="59.84"/>
    <n v="594.84249999999997"/>
    <n v="299.20000000000005"/>
    <n v="295.64249999999993"/>
    <n v="0.49700971265503041"/>
    <n v="2026"/>
    <s v="Q4"/>
    <n v="11"/>
    <s v="Nov"/>
  </r>
  <r>
    <n v="1202"/>
    <d v="2026-11-24T00:00:00"/>
    <x v="3"/>
    <n v="2026"/>
    <n v="11"/>
    <x v="10"/>
    <x v="0"/>
    <x v="15"/>
    <x v="3"/>
    <s v="Returning"/>
    <x v="1"/>
    <s v="Hiking Daypack 20L"/>
    <n v="2"/>
    <n v="91.33"/>
    <n v="0.15"/>
    <n v="45.45"/>
    <n v="155.261"/>
    <n v="90.9"/>
    <n v="64.36099999999999"/>
    <n v="0.41453423589954974"/>
    <n v="2026"/>
    <s v="Q4"/>
    <n v="11"/>
    <s v="Nov"/>
  </r>
  <r>
    <n v="1365"/>
    <d v="2026-11-24T00:00:00"/>
    <x v="3"/>
    <n v="2026"/>
    <n v="11"/>
    <x v="10"/>
    <x v="0"/>
    <x v="0"/>
    <x v="3"/>
    <s v="New"/>
    <x v="1"/>
    <s v="Summit Backpack 45L"/>
    <n v="4"/>
    <n v="155.91"/>
    <n v="0"/>
    <n v="79.91"/>
    <n v="623.64"/>
    <n v="319.64"/>
    <n v="304"/>
    <n v="0.48746071451478418"/>
    <n v="2026"/>
    <s v="Q4"/>
    <n v="11"/>
    <s v="Nov"/>
  </r>
  <r>
    <n v="2575"/>
    <d v="2026-11-24T00:00:00"/>
    <x v="3"/>
    <n v="2026"/>
    <n v="11"/>
    <x v="10"/>
    <x v="2"/>
    <x v="10"/>
    <x v="2"/>
    <s v="Returning"/>
    <x v="4"/>
    <s v="Resistance Band Set"/>
    <n v="1"/>
    <n v="39.42"/>
    <n v="0"/>
    <n v="14.63"/>
    <n v="39.42"/>
    <n v="14.63"/>
    <n v="24.79"/>
    <n v="0.62886859462201927"/>
    <n v="2026"/>
    <s v="Q4"/>
    <n v="11"/>
    <s v="Nov"/>
  </r>
  <r>
    <n v="2673"/>
    <d v="2026-11-24T00:00:00"/>
    <x v="3"/>
    <n v="2026"/>
    <n v="11"/>
    <x v="10"/>
    <x v="2"/>
    <x v="2"/>
    <x v="0"/>
    <s v="Returning"/>
    <x v="0"/>
    <s v="Trail Bike Light"/>
    <n v="2"/>
    <n v="51.56"/>
    <n v="0.05"/>
    <n v="22.7"/>
    <n v="97.963999999999999"/>
    <n v="45.4"/>
    <n v="52.564"/>
    <n v="0.5365644522477645"/>
    <n v="2026"/>
    <s v="Q4"/>
    <n v="11"/>
    <s v="Nov"/>
  </r>
  <r>
    <n v="4145"/>
    <d v="2026-11-24T00:00:00"/>
    <x v="3"/>
    <n v="2026"/>
    <n v="11"/>
    <x v="10"/>
    <x v="0"/>
    <x v="0"/>
    <x v="0"/>
    <s v="Returning"/>
    <x v="3"/>
    <s v="Compact Sleeping Bag"/>
    <n v="1"/>
    <n v="120.49"/>
    <n v="0.15"/>
    <n v="61.22"/>
    <n v="102.4165"/>
    <n v="61.22"/>
    <n v="41.1965"/>
    <n v="0.40224475548373556"/>
    <n v="2026"/>
    <s v="Q4"/>
    <n v="11"/>
    <s v="Nov"/>
  </r>
  <r>
    <n v="4610"/>
    <d v="2026-11-24T00:00:00"/>
    <x v="3"/>
    <n v="2026"/>
    <n v="11"/>
    <x v="10"/>
    <x v="2"/>
    <x v="16"/>
    <x v="2"/>
    <s v="Returning"/>
    <x v="1"/>
    <s v="Summit Backpack 45L"/>
    <n v="2"/>
    <n v="153.96"/>
    <n v="0"/>
    <n v="79.33"/>
    <n v="307.92"/>
    <n v="158.66"/>
    <n v="149.26000000000002"/>
    <n v="0.48473629514159527"/>
    <n v="2026"/>
    <s v="Q4"/>
    <n v="11"/>
    <s v="Nov"/>
  </r>
  <r>
    <n v="4721"/>
    <d v="2026-11-24T00:00:00"/>
    <x v="3"/>
    <n v="2026"/>
    <n v="11"/>
    <x v="10"/>
    <x v="2"/>
    <x v="16"/>
    <x v="2"/>
    <s v="New"/>
    <x v="0"/>
    <s v="Compact Repair Kit"/>
    <n v="1"/>
    <n v="39.85"/>
    <n v="0"/>
    <n v="16.3"/>
    <n v="39.85"/>
    <n v="16.3"/>
    <n v="23.55"/>
    <n v="0.59096612296110418"/>
    <n v="2026"/>
    <s v="Q4"/>
    <n v="11"/>
    <s v="Nov"/>
  </r>
  <r>
    <n v="324"/>
    <d v="2026-11-25T00:00:00"/>
    <x v="3"/>
    <n v="2026"/>
    <n v="11"/>
    <x v="10"/>
    <x v="3"/>
    <x v="13"/>
    <x v="3"/>
    <s v="Returning"/>
    <x v="0"/>
    <s v="Cycling Pack 12L"/>
    <n v="2"/>
    <n v="103.88"/>
    <n v="0.15"/>
    <n v="49.26"/>
    <n v="176.59599999999998"/>
    <n v="98.52"/>
    <n v="78.075999999999979"/>
    <n v="0.44211646922920106"/>
    <n v="2026"/>
    <s v="Q4"/>
    <n v="11"/>
    <s v="Nov"/>
  </r>
  <r>
    <n v="559"/>
    <d v="2026-11-25T00:00:00"/>
    <x v="3"/>
    <n v="2026"/>
    <n v="11"/>
    <x v="10"/>
    <x v="3"/>
    <x v="7"/>
    <x v="0"/>
    <s v="Returning"/>
    <x v="2"/>
    <s v="Carry-On Duffel"/>
    <n v="2"/>
    <n v="134.19"/>
    <n v="0.1"/>
    <n v="65.39"/>
    <n v="241.542"/>
    <n v="130.78"/>
    <n v="110.762"/>
    <n v="0.45856207202060095"/>
    <n v="2026"/>
    <s v="Q4"/>
    <n v="11"/>
    <s v="Nov"/>
  </r>
  <r>
    <n v="1108"/>
    <d v="2026-11-25T00:00:00"/>
    <x v="3"/>
    <n v="2026"/>
    <n v="11"/>
    <x v="10"/>
    <x v="1"/>
    <x v="1"/>
    <x v="3"/>
    <s v="New"/>
    <x v="2"/>
    <s v="Insulated Bottle"/>
    <n v="1"/>
    <n v="37.06"/>
    <n v="0.1"/>
    <n v="13.18"/>
    <n v="33.354000000000006"/>
    <n v="13.18"/>
    <n v="20.174000000000007"/>
    <n v="0.6048449961024166"/>
    <n v="2026"/>
    <s v="Q4"/>
    <n v="11"/>
    <s v="Nov"/>
  </r>
  <r>
    <n v="1344"/>
    <d v="2026-11-25T00:00:00"/>
    <x v="3"/>
    <n v="2026"/>
    <n v="11"/>
    <x v="10"/>
    <x v="2"/>
    <x v="10"/>
    <x v="0"/>
    <s v="New"/>
    <x v="2"/>
    <s v="Carry-On Duffel"/>
    <n v="4"/>
    <n v="135.21"/>
    <n v="0.05"/>
    <n v="68.64"/>
    <n v="513.798"/>
    <n v="274.56"/>
    <n v="239.238"/>
    <n v="0.46562656919645462"/>
    <n v="2026"/>
    <s v="Q4"/>
    <n v="11"/>
    <s v="Nov"/>
  </r>
  <r>
    <n v="1922"/>
    <d v="2026-11-25T00:00:00"/>
    <x v="3"/>
    <n v="2026"/>
    <n v="11"/>
    <x v="10"/>
    <x v="0"/>
    <x v="9"/>
    <x v="3"/>
    <s v="Returning"/>
    <x v="1"/>
    <s v="Trail Boots"/>
    <n v="2"/>
    <n v="145.77000000000001"/>
    <n v="0.1"/>
    <n v="78.14"/>
    <n v="262.38600000000002"/>
    <n v="156.28"/>
    <n v="106.10600000000002"/>
    <n v="0.40438895367893107"/>
    <n v="2026"/>
    <s v="Q4"/>
    <n v="11"/>
    <s v="Nov"/>
  </r>
  <r>
    <n v="2343"/>
    <d v="2026-11-25T00:00:00"/>
    <x v="3"/>
    <n v="2026"/>
    <n v="11"/>
    <x v="10"/>
    <x v="0"/>
    <x v="15"/>
    <x v="2"/>
    <s v="New"/>
    <x v="3"/>
    <s v="Compact Sleeping Bag"/>
    <n v="1"/>
    <n v="121.53"/>
    <n v="0.15"/>
    <n v="62.14"/>
    <n v="103.3005"/>
    <n v="62.14"/>
    <n v="41.160499999999999"/>
    <n v="0.39845402490791426"/>
    <n v="2026"/>
    <s v="Q4"/>
    <n v="11"/>
    <s v="Nov"/>
  </r>
  <r>
    <n v="2466"/>
    <d v="2026-11-25T00:00:00"/>
    <x v="3"/>
    <n v="2026"/>
    <n v="11"/>
    <x v="10"/>
    <x v="2"/>
    <x v="2"/>
    <x v="0"/>
    <s v="Business"/>
    <x v="0"/>
    <s v="Compact Repair Kit"/>
    <n v="2"/>
    <n v="40.51"/>
    <n v="0.05"/>
    <n v="16.45"/>
    <n v="76.968999999999994"/>
    <n v="32.9"/>
    <n v="44.068999999999996"/>
    <n v="0.5725551845548208"/>
    <n v="2026"/>
    <s v="Q4"/>
    <n v="11"/>
    <s v="Nov"/>
  </r>
  <r>
    <n v="2647"/>
    <d v="2026-11-25T00:00:00"/>
    <x v="3"/>
    <n v="2026"/>
    <n v="11"/>
    <x v="10"/>
    <x v="2"/>
    <x v="5"/>
    <x v="0"/>
    <s v="New"/>
    <x v="1"/>
    <s v="Trekking Poles"/>
    <n v="1"/>
    <n v="70.099999999999994"/>
    <n v="0.15"/>
    <n v="32.28"/>
    <n v="59.584999999999994"/>
    <n v="32.28"/>
    <n v="27.304999999999993"/>
    <n v="0.45825291600234952"/>
    <n v="2026"/>
    <s v="Q4"/>
    <n v="11"/>
    <s v="Nov"/>
  </r>
  <r>
    <n v="2958"/>
    <d v="2026-11-25T00:00:00"/>
    <x v="3"/>
    <n v="2026"/>
    <n v="11"/>
    <x v="10"/>
    <x v="1"/>
    <x v="12"/>
    <x v="3"/>
    <s v="New"/>
    <x v="1"/>
    <s v="Trail Boots"/>
    <n v="1"/>
    <n v="144.25"/>
    <n v="0.1"/>
    <n v="79.55"/>
    <n v="129.82500000000002"/>
    <n v="79.55"/>
    <n v="50.27500000000002"/>
    <n v="0.38725207009435791"/>
    <n v="2026"/>
    <s v="Q4"/>
    <n v="11"/>
    <s v="Nov"/>
  </r>
  <r>
    <n v="3527"/>
    <d v="2026-11-25T00:00:00"/>
    <x v="3"/>
    <n v="2026"/>
    <n v="11"/>
    <x v="10"/>
    <x v="1"/>
    <x v="6"/>
    <x v="3"/>
    <s v="Returning"/>
    <x v="1"/>
    <s v="Trail Boots"/>
    <n v="4"/>
    <n v="146.19"/>
    <n v="0.1"/>
    <n v="79.569999999999993"/>
    <n v="526.28399999999999"/>
    <n v="318.27999999999997"/>
    <n v="208.00400000000002"/>
    <n v="0.39523147198090769"/>
    <n v="2026"/>
    <s v="Q4"/>
    <n v="11"/>
    <s v="Nov"/>
  </r>
  <r>
    <n v="3729"/>
    <d v="2026-11-25T00:00:00"/>
    <x v="3"/>
    <n v="2026"/>
    <n v="11"/>
    <x v="10"/>
    <x v="0"/>
    <x v="9"/>
    <x v="0"/>
    <s v="New"/>
    <x v="3"/>
    <s v="Portable Camp Stove"/>
    <n v="1"/>
    <n v="81.89"/>
    <n v="0.05"/>
    <n v="38.33"/>
    <n v="77.79549999999999"/>
    <n v="38.33"/>
    <n v="39.465499999999992"/>
    <n v="0.50729797996028048"/>
    <n v="2026"/>
    <s v="Q4"/>
    <n v="11"/>
    <s v="Nov"/>
  </r>
  <r>
    <n v="4961"/>
    <d v="2026-11-25T00:00:00"/>
    <x v="3"/>
    <n v="2026"/>
    <n v="11"/>
    <x v="10"/>
    <x v="2"/>
    <x v="2"/>
    <x v="2"/>
    <s v="New"/>
    <x v="3"/>
    <s v="Trail Tent 2P"/>
    <n v="2"/>
    <n v="194.78"/>
    <n v="0.15"/>
    <n v="102.51"/>
    <n v="331.12599999999998"/>
    <n v="205.02"/>
    <n v="126.10599999999997"/>
    <n v="0.38083992196324051"/>
    <n v="2026"/>
    <s v="Q4"/>
    <n v="11"/>
    <s v="Nov"/>
  </r>
  <r>
    <n v="5034"/>
    <d v="2026-11-25T00:00:00"/>
    <x v="3"/>
    <n v="2026"/>
    <n v="11"/>
    <x v="10"/>
    <x v="1"/>
    <x v="14"/>
    <x v="0"/>
    <s v="Returning"/>
    <x v="1"/>
    <s v="Trail Boots"/>
    <n v="1"/>
    <n v="141.63"/>
    <n v="0.05"/>
    <n v="77.17"/>
    <n v="134.54849999999999"/>
    <n v="77.17"/>
    <n v="57.378499999999988"/>
    <n v="0.42645217152179321"/>
    <n v="2026"/>
    <s v="Q4"/>
    <n v="11"/>
    <s v="Nov"/>
  </r>
  <r>
    <n v="343"/>
    <d v="2026-11-26T00:00:00"/>
    <x v="3"/>
    <n v="2026"/>
    <n v="11"/>
    <x v="10"/>
    <x v="2"/>
    <x v="16"/>
    <x v="0"/>
    <s v="Returning"/>
    <x v="0"/>
    <s v="Compact Repair Kit"/>
    <n v="1"/>
    <n v="40.86"/>
    <n v="0.05"/>
    <n v="17.14"/>
    <n v="38.817"/>
    <n v="17.14"/>
    <n v="21.677"/>
    <n v="0.55844088930107938"/>
    <n v="2026"/>
    <s v="Q4"/>
    <n v="11"/>
    <s v="Nov"/>
  </r>
  <r>
    <n v="405"/>
    <d v="2026-11-26T00:00:00"/>
    <x v="3"/>
    <n v="2026"/>
    <n v="11"/>
    <x v="10"/>
    <x v="3"/>
    <x v="8"/>
    <x v="0"/>
    <s v="New"/>
    <x v="1"/>
    <s v="Trail Boots"/>
    <n v="1"/>
    <n v="141.61000000000001"/>
    <n v="0.05"/>
    <n v="77.7"/>
    <n v="134.52950000000001"/>
    <n v="77.7"/>
    <n v="56.82950000000001"/>
    <n v="0.42243151130421214"/>
    <n v="2026"/>
    <s v="Q4"/>
    <n v="11"/>
    <s v="Nov"/>
  </r>
  <r>
    <n v="485"/>
    <d v="2026-11-26T00:00:00"/>
    <x v="3"/>
    <n v="2026"/>
    <n v="11"/>
    <x v="10"/>
    <x v="3"/>
    <x v="7"/>
    <x v="0"/>
    <s v="New"/>
    <x v="3"/>
    <s v="Compact Sleeping Bag"/>
    <n v="2"/>
    <n v="122.15"/>
    <n v="0.1"/>
    <n v="61.15"/>
    <n v="219.87"/>
    <n v="122.3"/>
    <n v="97.570000000000007"/>
    <n v="0.44376222313185065"/>
    <n v="2026"/>
    <s v="Q4"/>
    <n v="11"/>
    <s v="Nov"/>
  </r>
  <r>
    <n v="807"/>
    <d v="2026-11-26T00:00:00"/>
    <x v="3"/>
    <n v="2026"/>
    <n v="11"/>
    <x v="10"/>
    <x v="2"/>
    <x v="5"/>
    <x v="2"/>
    <s v="Returning"/>
    <x v="2"/>
    <s v="Carry-On Duffel"/>
    <n v="5"/>
    <n v="130.24"/>
    <n v="0.1"/>
    <n v="66.75"/>
    <n v="586.08000000000004"/>
    <n v="333.75"/>
    <n v="252.33000000000004"/>
    <n v="0.43053849303849306"/>
    <n v="2026"/>
    <s v="Q4"/>
    <n v="11"/>
    <s v="Nov"/>
  </r>
  <r>
    <n v="1666"/>
    <d v="2026-11-26T00:00:00"/>
    <x v="3"/>
    <n v="2026"/>
    <n v="11"/>
    <x v="10"/>
    <x v="0"/>
    <x v="15"/>
    <x v="1"/>
    <s v="Returning"/>
    <x v="0"/>
    <s v="Trail Bike Light"/>
    <n v="3"/>
    <n v="50.18"/>
    <n v="0.1"/>
    <n v="23.12"/>
    <n v="135.48599999999999"/>
    <n v="69.36"/>
    <n v="66.125999999999991"/>
    <n v="0.4880651875470528"/>
    <n v="2026"/>
    <s v="Q4"/>
    <n v="11"/>
    <s v="Nov"/>
  </r>
  <r>
    <n v="3442"/>
    <d v="2026-11-26T00:00:00"/>
    <x v="3"/>
    <n v="2026"/>
    <n v="11"/>
    <x v="10"/>
    <x v="0"/>
    <x v="9"/>
    <x v="2"/>
    <s v="New"/>
    <x v="4"/>
    <s v="Training Mat"/>
    <n v="2"/>
    <n v="50.93"/>
    <n v="0.15"/>
    <n v="22.35"/>
    <n v="86.581000000000003"/>
    <n v="44.7"/>
    <n v="41.881"/>
    <n v="0.48372044674928677"/>
    <n v="2026"/>
    <s v="Q4"/>
    <n v="11"/>
    <s v="Nov"/>
  </r>
  <r>
    <n v="4177"/>
    <d v="2026-11-26T00:00:00"/>
    <x v="3"/>
    <n v="2026"/>
    <n v="11"/>
    <x v="10"/>
    <x v="2"/>
    <x v="10"/>
    <x v="0"/>
    <s v="Business"/>
    <x v="0"/>
    <s v="Trail Bike Light"/>
    <n v="1"/>
    <n v="49.6"/>
    <n v="0"/>
    <n v="22.62"/>
    <n v="49.6"/>
    <n v="22.62"/>
    <n v="26.98"/>
    <n v="0.5439516129032258"/>
    <n v="2026"/>
    <s v="Q4"/>
    <n v="11"/>
    <s v="Nov"/>
  </r>
  <r>
    <n v="4659"/>
    <d v="2026-11-26T00:00:00"/>
    <x v="3"/>
    <n v="2026"/>
    <n v="11"/>
    <x v="10"/>
    <x v="1"/>
    <x v="11"/>
    <x v="1"/>
    <s v="Business"/>
    <x v="3"/>
    <s v="Portable Camp Stove"/>
    <n v="3"/>
    <n v="83.3"/>
    <n v="0.15"/>
    <n v="38.74"/>
    <n v="212.41499999999996"/>
    <n v="116.22"/>
    <n v="96.194999999999965"/>
    <n v="0.45286349834051259"/>
    <n v="2026"/>
    <s v="Q4"/>
    <n v="11"/>
    <s v="Nov"/>
  </r>
  <r>
    <n v="4667"/>
    <d v="2026-11-26T00:00:00"/>
    <x v="3"/>
    <n v="2026"/>
    <n v="11"/>
    <x v="10"/>
    <x v="1"/>
    <x v="14"/>
    <x v="3"/>
    <s v="Business"/>
    <x v="2"/>
    <s v="Insulated Bottle"/>
    <n v="1"/>
    <n v="35.89"/>
    <n v="0.05"/>
    <n v="13.53"/>
    <n v="34.095500000000001"/>
    <n v="13.53"/>
    <n v="20.5655"/>
    <n v="0.60317343931017287"/>
    <n v="2026"/>
    <s v="Q4"/>
    <n v="11"/>
    <s v="Nov"/>
  </r>
  <r>
    <n v="197"/>
    <d v="2026-11-27T00:00:00"/>
    <x v="3"/>
    <n v="2026"/>
    <n v="11"/>
    <x v="10"/>
    <x v="3"/>
    <x v="4"/>
    <x v="2"/>
    <s v="New"/>
    <x v="3"/>
    <s v="Trail Tent 2P"/>
    <n v="1"/>
    <n v="195.32"/>
    <n v="0"/>
    <n v="103.21"/>
    <n v="195.32"/>
    <n v="103.21"/>
    <n v="92.11"/>
    <n v="0.47158509113250052"/>
    <n v="2026"/>
    <s v="Q4"/>
    <n v="11"/>
    <s v="Nov"/>
  </r>
  <r>
    <n v="361"/>
    <d v="2026-11-27T00:00:00"/>
    <x v="3"/>
    <n v="2026"/>
    <n v="11"/>
    <x v="10"/>
    <x v="1"/>
    <x v="6"/>
    <x v="0"/>
    <s v="Returning"/>
    <x v="2"/>
    <s v="Insulated Bottle"/>
    <n v="1"/>
    <n v="36.36"/>
    <n v="0.05"/>
    <n v="13.33"/>
    <n v="34.541999999999994"/>
    <n v="13.33"/>
    <n v="21.211999999999996"/>
    <n v="0.61409298824619307"/>
    <n v="2026"/>
    <s v="Q4"/>
    <n v="11"/>
    <s v="Nov"/>
  </r>
  <r>
    <n v="841"/>
    <d v="2026-11-27T00:00:00"/>
    <x v="3"/>
    <n v="2026"/>
    <n v="11"/>
    <x v="10"/>
    <x v="1"/>
    <x v="12"/>
    <x v="0"/>
    <s v="Returning"/>
    <x v="2"/>
    <s v="Insulated Bottle"/>
    <n v="2"/>
    <n v="35.85"/>
    <n v="0.05"/>
    <n v="13.69"/>
    <n v="68.114999999999995"/>
    <n v="27.38"/>
    <n v="40.734999999999999"/>
    <n v="0.59803273875064233"/>
    <n v="2026"/>
    <s v="Q4"/>
    <n v="11"/>
    <s v="Nov"/>
  </r>
  <r>
    <n v="903"/>
    <d v="2026-11-27T00:00:00"/>
    <x v="3"/>
    <n v="2026"/>
    <n v="11"/>
    <x v="10"/>
    <x v="3"/>
    <x v="8"/>
    <x v="0"/>
    <s v="New"/>
    <x v="2"/>
    <s v="Packing Cube Set"/>
    <n v="4"/>
    <n v="46.73"/>
    <n v="0"/>
    <n v="17.989999999999998"/>
    <n v="186.92"/>
    <n v="71.959999999999994"/>
    <n v="114.96"/>
    <n v="0.61502246950567085"/>
    <n v="2026"/>
    <s v="Q4"/>
    <n v="11"/>
    <s v="Nov"/>
  </r>
  <r>
    <n v="1278"/>
    <d v="2026-11-27T00:00:00"/>
    <x v="3"/>
    <n v="2026"/>
    <n v="11"/>
    <x v="10"/>
    <x v="3"/>
    <x v="13"/>
    <x v="2"/>
    <s v="Returning"/>
    <x v="1"/>
    <s v="Trail Boots"/>
    <n v="3"/>
    <n v="143.72"/>
    <n v="0.15"/>
    <n v="78.56"/>
    <n v="366.48599999999999"/>
    <n v="235.68"/>
    <n v="130.80599999999998"/>
    <n v="0.35691950033561987"/>
    <n v="2026"/>
    <s v="Q4"/>
    <n v="11"/>
    <s v="Nov"/>
  </r>
  <r>
    <n v="2091"/>
    <d v="2026-11-27T00:00:00"/>
    <x v="3"/>
    <n v="2026"/>
    <n v="11"/>
    <x v="10"/>
    <x v="1"/>
    <x v="12"/>
    <x v="3"/>
    <s v="New"/>
    <x v="4"/>
    <s v="Recovery Roller"/>
    <n v="1"/>
    <n v="35.590000000000003"/>
    <n v="0"/>
    <n v="13.57"/>
    <n v="35.590000000000003"/>
    <n v="13.57"/>
    <n v="22.020000000000003"/>
    <n v="0.61871312166338865"/>
    <n v="2026"/>
    <s v="Q4"/>
    <n v="11"/>
    <s v="Nov"/>
  </r>
  <r>
    <n v="3070"/>
    <d v="2026-11-27T00:00:00"/>
    <x v="3"/>
    <n v="2026"/>
    <n v="11"/>
    <x v="10"/>
    <x v="3"/>
    <x v="13"/>
    <x v="3"/>
    <s v="Returning"/>
    <x v="1"/>
    <s v="Trekking Poles"/>
    <n v="4"/>
    <n v="71.11"/>
    <n v="0.05"/>
    <n v="32.25"/>
    <n v="270.21799999999996"/>
    <n v="129"/>
    <n v="141.21799999999996"/>
    <n v="0.52260767232382732"/>
    <n v="2026"/>
    <s v="Q4"/>
    <n v="11"/>
    <s v="Nov"/>
  </r>
  <r>
    <n v="4007"/>
    <d v="2026-11-27T00:00:00"/>
    <x v="3"/>
    <n v="2026"/>
    <n v="11"/>
    <x v="10"/>
    <x v="0"/>
    <x v="9"/>
    <x v="3"/>
    <s v="Business"/>
    <x v="0"/>
    <s v="Trail Bike Light"/>
    <n v="5"/>
    <n v="51.04"/>
    <n v="0"/>
    <n v="22.69"/>
    <n v="255.2"/>
    <n v="113.45"/>
    <n v="141.75"/>
    <n v="0.55544670846394983"/>
    <n v="2026"/>
    <s v="Q4"/>
    <n v="11"/>
    <s v="Nov"/>
  </r>
  <r>
    <n v="4488"/>
    <d v="2026-11-27T00:00:00"/>
    <x v="3"/>
    <n v="2026"/>
    <n v="11"/>
    <x v="10"/>
    <x v="1"/>
    <x v="14"/>
    <x v="2"/>
    <s v="Returning"/>
    <x v="2"/>
    <s v="Travel Backpack 35L"/>
    <n v="3"/>
    <n v="161.66"/>
    <n v="0.05"/>
    <n v="88.3"/>
    <n v="460.73099999999999"/>
    <n v="264.89999999999998"/>
    <n v="195.83100000000002"/>
    <n v="0.42504411467863029"/>
    <n v="2026"/>
    <s v="Q4"/>
    <n v="11"/>
    <s v="Nov"/>
  </r>
  <r>
    <n v="5159"/>
    <d v="2026-11-27T00:00:00"/>
    <x v="3"/>
    <n v="2026"/>
    <n v="11"/>
    <x v="10"/>
    <x v="3"/>
    <x v="13"/>
    <x v="0"/>
    <s v="Business"/>
    <x v="3"/>
    <s v="Portable Camp Stove"/>
    <n v="2"/>
    <n v="80.400000000000006"/>
    <n v="0.15"/>
    <n v="38.869999999999997"/>
    <n v="136.68"/>
    <n v="77.739999999999995"/>
    <n v="58.940000000000012"/>
    <n v="0.43122622183201648"/>
    <n v="2026"/>
    <s v="Q4"/>
    <n v="11"/>
    <s v="Nov"/>
  </r>
  <r>
    <n v="669"/>
    <d v="2026-11-28T00:00:00"/>
    <x v="3"/>
    <n v="2026"/>
    <n v="11"/>
    <x v="10"/>
    <x v="2"/>
    <x v="3"/>
    <x v="0"/>
    <s v="Returning"/>
    <x v="4"/>
    <s v="Recovery Roller"/>
    <n v="3"/>
    <n v="36.81"/>
    <n v="0.05"/>
    <n v="13.82"/>
    <n v="104.9085"/>
    <n v="41.46"/>
    <n v="63.448500000000003"/>
    <n v="0.60479846723573405"/>
    <n v="2026"/>
    <s v="Q4"/>
    <n v="11"/>
    <s v="Nov"/>
  </r>
  <r>
    <n v="686"/>
    <d v="2026-11-28T00:00:00"/>
    <x v="3"/>
    <n v="2026"/>
    <n v="11"/>
    <x v="10"/>
    <x v="1"/>
    <x v="12"/>
    <x v="3"/>
    <s v="Returning"/>
    <x v="2"/>
    <s v="Carry-On Duffel"/>
    <n v="2"/>
    <n v="132.61000000000001"/>
    <n v="0.1"/>
    <n v="67.3"/>
    <n v="238.69800000000004"/>
    <n v="134.6"/>
    <n v="104.09800000000004"/>
    <n v="0.43610755012610086"/>
    <n v="2026"/>
    <s v="Q4"/>
    <n v="11"/>
    <s v="Nov"/>
  </r>
  <r>
    <n v="990"/>
    <d v="2026-11-28T00:00:00"/>
    <x v="3"/>
    <n v="2026"/>
    <n v="11"/>
    <x v="10"/>
    <x v="0"/>
    <x v="15"/>
    <x v="0"/>
    <s v="Returning"/>
    <x v="0"/>
    <s v="Compact Repair Kit"/>
    <n v="5"/>
    <n v="39.79"/>
    <n v="0.1"/>
    <n v="17.09"/>
    <n v="179.05500000000001"/>
    <n v="85.45"/>
    <n v="93.605000000000004"/>
    <n v="0.52277233252352628"/>
    <n v="2026"/>
    <s v="Q4"/>
    <n v="11"/>
    <s v="Nov"/>
  </r>
  <r>
    <n v="1134"/>
    <d v="2026-11-28T00:00:00"/>
    <x v="3"/>
    <n v="2026"/>
    <n v="11"/>
    <x v="10"/>
    <x v="3"/>
    <x v="4"/>
    <x v="0"/>
    <s v="Returning"/>
    <x v="2"/>
    <s v="Insulated Bottle"/>
    <n v="2"/>
    <n v="36.119999999999997"/>
    <n v="0.1"/>
    <n v="13.61"/>
    <n v="65.015999999999991"/>
    <n v="27.22"/>
    <n v="37.795999999999992"/>
    <n v="0.58133382551987201"/>
    <n v="2026"/>
    <s v="Q4"/>
    <n v="11"/>
    <s v="Nov"/>
  </r>
  <r>
    <n v="1770"/>
    <d v="2026-11-28T00:00:00"/>
    <x v="3"/>
    <n v="2026"/>
    <n v="11"/>
    <x v="10"/>
    <x v="3"/>
    <x v="7"/>
    <x v="2"/>
    <s v="Returning"/>
    <x v="1"/>
    <s v="Summit Backpack 45L"/>
    <n v="5"/>
    <n v="153.93"/>
    <n v="0.05"/>
    <n v="77.27"/>
    <n v="731.16750000000002"/>
    <n v="386.34999999999997"/>
    <n v="344.81750000000005"/>
    <n v="0.4715985051304934"/>
    <n v="2026"/>
    <s v="Q4"/>
    <n v="11"/>
    <s v="Nov"/>
  </r>
  <r>
    <n v="3396"/>
    <d v="2026-11-28T00:00:00"/>
    <x v="3"/>
    <n v="2026"/>
    <n v="11"/>
    <x v="10"/>
    <x v="2"/>
    <x v="3"/>
    <x v="2"/>
    <s v="New"/>
    <x v="4"/>
    <s v="Training Mat"/>
    <n v="3"/>
    <n v="50.67"/>
    <n v="0.05"/>
    <n v="22.25"/>
    <n v="144.40949999999998"/>
    <n v="66.75"/>
    <n v="77.65949999999998"/>
    <n v="0.53777279195620775"/>
    <n v="2026"/>
    <s v="Q4"/>
    <n v="11"/>
    <s v="Nov"/>
  </r>
  <r>
    <n v="4259"/>
    <d v="2026-11-28T00:00:00"/>
    <x v="3"/>
    <n v="2026"/>
    <n v="11"/>
    <x v="10"/>
    <x v="2"/>
    <x v="3"/>
    <x v="0"/>
    <s v="Returning"/>
    <x v="1"/>
    <s v="Trekking Poles"/>
    <n v="4"/>
    <n v="72.77"/>
    <n v="0"/>
    <n v="32.090000000000003"/>
    <n v="291.08"/>
    <n v="128.36000000000001"/>
    <n v="162.71999999999997"/>
    <n v="0.55902157482479031"/>
    <n v="2026"/>
    <s v="Q4"/>
    <n v="11"/>
    <s v="Nov"/>
  </r>
  <r>
    <n v="4440"/>
    <d v="2026-11-28T00:00:00"/>
    <x v="3"/>
    <n v="2026"/>
    <n v="11"/>
    <x v="10"/>
    <x v="2"/>
    <x v="10"/>
    <x v="3"/>
    <s v="New"/>
    <x v="2"/>
    <s v="Packing Cube Set"/>
    <n v="1"/>
    <n v="46.45"/>
    <n v="0.1"/>
    <n v="17.96"/>
    <n v="41.805000000000007"/>
    <n v="17.96"/>
    <n v="23.845000000000006"/>
    <n v="0.57038631742614521"/>
    <n v="2026"/>
    <s v="Q4"/>
    <n v="11"/>
    <s v="Nov"/>
  </r>
  <r>
    <n v="5115"/>
    <d v="2026-11-28T00:00:00"/>
    <x v="3"/>
    <n v="2026"/>
    <n v="11"/>
    <x v="10"/>
    <x v="0"/>
    <x v="15"/>
    <x v="0"/>
    <s v="New"/>
    <x v="2"/>
    <s v="Travel Backpack 35L"/>
    <n v="1"/>
    <n v="165.75"/>
    <n v="0.2"/>
    <n v="89.16"/>
    <n v="132.6"/>
    <n v="89.16"/>
    <n v="43.44"/>
    <n v="0.32760180995475113"/>
    <n v="2026"/>
    <s v="Q4"/>
    <n v="11"/>
    <s v="Nov"/>
  </r>
  <r>
    <n v="5136"/>
    <d v="2026-11-28T00:00:00"/>
    <x v="3"/>
    <n v="2026"/>
    <n v="11"/>
    <x v="10"/>
    <x v="2"/>
    <x v="2"/>
    <x v="3"/>
    <s v="New"/>
    <x v="3"/>
    <s v="Trail Tent 2P"/>
    <n v="4"/>
    <n v="198.02"/>
    <n v="0.05"/>
    <n v="103.82"/>
    <n v="752.476"/>
    <n v="415.28"/>
    <n v="337.19600000000003"/>
    <n v="0.44811528872681655"/>
    <n v="2026"/>
    <s v="Q4"/>
    <n v="11"/>
    <s v="Nov"/>
  </r>
  <r>
    <n v="562"/>
    <d v="2026-11-29T00:00:00"/>
    <x v="3"/>
    <n v="2026"/>
    <n v="11"/>
    <x v="10"/>
    <x v="1"/>
    <x v="12"/>
    <x v="0"/>
    <s v="New"/>
    <x v="2"/>
    <s v="Packing Cube Set"/>
    <n v="1"/>
    <n v="46.3"/>
    <n v="0.2"/>
    <n v="18.78"/>
    <n v="37.04"/>
    <n v="18.78"/>
    <n v="18.259999999999998"/>
    <n v="0.49298056155507552"/>
    <n v="2026"/>
    <s v="Q4"/>
    <n v="11"/>
    <s v="Nov"/>
  </r>
  <r>
    <n v="806"/>
    <d v="2026-11-29T00:00:00"/>
    <x v="3"/>
    <n v="2026"/>
    <n v="11"/>
    <x v="10"/>
    <x v="0"/>
    <x v="15"/>
    <x v="3"/>
    <s v="Returning"/>
    <x v="4"/>
    <s v="Resistance Band Set"/>
    <n v="1"/>
    <n v="39.659999999999997"/>
    <n v="0"/>
    <n v="14.76"/>
    <n v="39.659999999999997"/>
    <n v="14.76"/>
    <n v="24.9"/>
    <n v="0.62783661119515888"/>
    <n v="2026"/>
    <s v="Q4"/>
    <n v="11"/>
    <s v="Nov"/>
  </r>
  <r>
    <n v="3150"/>
    <d v="2026-11-29T00:00:00"/>
    <x v="3"/>
    <n v="2026"/>
    <n v="11"/>
    <x v="10"/>
    <x v="1"/>
    <x v="6"/>
    <x v="0"/>
    <s v="New"/>
    <x v="3"/>
    <s v="Portable Camp Stove"/>
    <n v="3"/>
    <n v="80.72"/>
    <n v="0.05"/>
    <n v="39.130000000000003"/>
    <n v="230.05199999999999"/>
    <n v="117.39000000000001"/>
    <n v="112.66199999999998"/>
    <n v="0.48972406238589528"/>
    <n v="2026"/>
    <s v="Q4"/>
    <n v="11"/>
    <s v="Nov"/>
  </r>
  <r>
    <n v="4847"/>
    <d v="2026-11-29T00:00:00"/>
    <x v="3"/>
    <n v="2026"/>
    <n v="11"/>
    <x v="10"/>
    <x v="1"/>
    <x v="14"/>
    <x v="3"/>
    <s v="New"/>
    <x v="2"/>
    <s v="Insulated Bottle"/>
    <n v="2"/>
    <n v="35.51"/>
    <n v="0.05"/>
    <n v="13.24"/>
    <n v="67.468999999999994"/>
    <n v="26.48"/>
    <n v="40.98899999999999"/>
    <n v="0.60752345521646967"/>
    <n v="2026"/>
    <s v="Q4"/>
    <n v="11"/>
    <s v="Nov"/>
  </r>
  <r>
    <n v="221"/>
    <d v="2026-11-30T00:00:00"/>
    <x v="3"/>
    <n v="2026"/>
    <n v="11"/>
    <x v="10"/>
    <x v="3"/>
    <x v="8"/>
    <x v="2"/>
    <s v="Business"/>
    <x v="2"/>
    <s v="Carry-On Duffel"/>
    <n v="1"/>
    <n v="132.06"/>
    <n v="0.15"/>
    <n v="67.53"/>
    <n v="112.251"/>
    <n v="67.53"/>
    <n v="44.721000000000004"/>
    <n v="0.39840179597509157"/>
    <n v="2026"/>
    <s v="Q4"/>
    <n v="11"/>
    <s v="Nov"/>
  </r>
  <r>
    <n v="630"/>
    <d v="2026-11-30T00:00:00"/>
    <x v="3"/>
    <n v="2026"/>
    <n v="11"/>
    <x v="10"/>
    <x v="3"/>
    <x v="8"/>
    <x v="0"/>
    <s v="Business"/>
    <x v="0"/>
    <s v="Compact Repair Kit"/>
    <n v="3"/>
    <n v="41.07"/>
    <n v="0.1"/>
    <n v="16.86"/>
    <n v="110.88900000000001"/>
    <n v="50.58"/>
    <n v="60.309000000000012"/>
    <n v="0.54386819251684126"/>
    <n v="2026"/>
    <s v="Q4"/>
    <n v="11"/>
    <s v="Nov"/>
  </r>
  <r>
    <n v="1789"/>
    <d v="2026-11-30T00:00:00"/>
    <x v="3"/>
    <n v="2026"/>
    <n v="11"/>
    <x v="10"/>
    <x v="1"/>
    <x v="12"/>
    <x v="0"/>
    <s v="New"/>
    <x v="1"/>
    <s v="Summit Backpack 45L"/>
    <n v="2"/>
    <n v="151.49"/>
    <n v="0.1"/>
    <n v="81.39"/>
    <n v="272.68200000000002"/>
    <n v="162.78"/>
    <n v="109.90200000000002"/>
    <n v="0.40304090479019522"/>
    <n v="2026"/>
    <s v="Q4"/>
    <n v="11"/>
    <s v="Nov"/>
  </r>
  <r>
    <n v="1947"/>
    <d v="2026-11-30T00:00:00"/>
    <x v="3"/>
    <n v="2026"/>
    <n v="11"/>
    <x v="10"/>
    <x v="0"/>
    <x v="0"/>
    <x v="2"/>
    <s v="Business"/>
    <x v="4"/>
    <s v="Recovery Roller"/>
    <n v="1"/>
    <n v="35.729999999999997"/>
    <n v="0.2"/>
    <n v="14.33"/>
    <n v="28.584"/>
    <n v="14.33"/>
    <n v="14.254"/>
    <n v="0.49867058494262523"/>
    <n v="2026"/>
    <s v="Q4"/>
    <n v="11"/>
    <s v="Nov"/>
  </r>
  <r>
    <n v="2279"/>
    <d v="2026-11-30T00:00:00"/>
    <x v="3"/>
    <n v="2026"/>
    <n v="11"/>
    <x v="10"/>
    <x v="0"/>
    <x v="0"/>
    <x v="2"/>
    <s v="Returning"/>
    <x v="0"/>
    <s v="Trail Bike Light"/>
    <n v="2"/>
    <n v="50.38"/>
    <n v="0.1"/>
    <n v="22.41"/>
    <n v="90.684000000000012"/>
    <n v="44.82"/>
    <n v="45.864000000000011"/>
    <n v="0.50575625248114342"/>
    <n v="2026"/>
    <s v="Q4"/>
    <n v="11"/>
    <s v="Nov"/>
  </r>
  <r>
    <n v="2439"/>
    <d v="2026-11-30T00:00:00"/>
    <x v="3"/>
    <n v="2026"/>
    <n v="11"/>
    <x v="10"/>
    <x v="0"/>
    <x v="9"/>
    <x v="0"/>
    <s v="Business"/>
    <x v="4"/>
    <s v="Recovery Roller"/>
    <n v="1"/>
    <n v="35.67"/>
    <n v="0.1"/>
    <n v="13.81"/>
    <n v="32.103000000000002"/>
    <n v="13.81"/>
    <n v="18.292999999999999"/>
    <n v="0.5698221350029592"/>
    <n v="2026"/>
    <s v="Q4"/>
    <n v="11"/>
    <s v="Nov"/>
  </r>
  <r>
    <n v="2540"/>
    <d v="2026-11-30T00:00:00"/>
    <x v="3"/>
    <n v="2026"/>
    <n v="11"/>
    <x v="10"/>
    <x v="1"/>
    <x v="14"/>
    <x v="1"/>
    <s v="Business"/>
    <x v="3"/>
    <s v="Portable Camp Stove"/>
    <n v="12"/>
    <n v="81.150000000000006"/>
    <n v="0.15"/>
    <n v="39.590000000000003"/>
    <n v="827.73"/>
    <n v="475.08000000000004"/>
    <n v="352.65"/>
    <n v="0.42604472472907828"/>
    <n v="2026"/>
    <s v="Q4"/>
    <n v="11"/>
    <s v="Nov"/>
  </r>
  <r>
    <n v="2747"/>
    <d v="2026-11-30T00:00:00"/>
    <x v="3"/>
    <n v="2026"/>
    <n v="11"/>
    <x v="10"/>
    <x v="0"/>
    <x v="15"/>
    <x v="2"/>
    <s v="Returning"/>
    <x v="3"/>
    <s v="Trail Tent 2P"/>
    <n v="1"/>
    <n v="194.73"/>
    <n v="0"/>
    <n v="104.48"/>
    <n v="194.73"/>
    <n v="104.48"/>
    <n v="90.249999999999986"/>
    <n v="0.46346222975401835"/>
    <n v="2026"/>
    <s v="Q4"/>
    <n v="11"/>
    <s v="Nov"/>
  </r>
  <r>
    <n v="3094"/>
    <d v="2026-11-30T00:00:00"/>
    <x v="3"/>
    <n v="2026"/>
    <n v="11"/>
    <x v="10"/>
    <x v="1"/>
    <x v="1"/>
    <x v="3"/>
    <s v="Business"/>
    <x v="3"/>
    <s v="Compact Sleeping Bag"/>
    <n v="2"/>
    <n v="122.18"/>
    <n v="0.15"/>
    <n v="61.3"/>
    <n v="207.70600000000002"/>
    <n v="122.6"/>
    <n v="85.106000000000023"/>
    <n v="0.40974261696821479"/>
    <n v="2026"/>
    <s v="Q4"/>
    <n v="11"/>
    <s v="Nov"/>
  </r>
  <r>
    <n v="3359"/>
    <d v="2026-11-30T00:00:00"/>
    <x v="3"/>
    <n v="2026"/>
    <n v="11"/>
    <x v="10"/>
    <x v="3"/>
    <x v="13"/>
    <x v="0"/>
    <s v="Returning"/>
    <x v="3"/>
    <s v="Portable Camp Stove"/>
    <n v="1"/>
    <n v="83.14"/>
    <n v="0"/>
    <n v="39.369999999999997"/>
    <n v="83.14"/>
    <n v="39.369999999999997"/>
    <n v="43.77"/>
    <n v="0.52646139042578788"/>
    <n v="2026"/>
    <s v="Q4"/>
    <n v="11"/>
    <s v="Nov"/>
  </r>
  <r>
    <n v="3473"/>
    <d v="2026-11-30T00:00:00"/>
    <x v="3"/>
    <n v="2026"/>
    <n v="11"/>
    <x v="10"/>
    <x v="2"/>
    <x v="5"/>
    <x v="0"/>
    <s v="Returning"/>
    <x v="0"/>
    <s v="Commuter Helmet"/>
    <n v="1"/>
    <n v="80.97"/>
    <n v="0"/>
    <n v="43.64"/>
    <n v="80.97"/>
    <n v="43.64"/>
    <n v="37.33"/>
    <n v="0.4610349512164999"/>
    <n v="2026"/>
    <s v="Q4"/>
    <n v="11"/>
    <s v="Nov"/>
  </r>
  <r>
    <n v="3589"/>
    <d v="2026-11-30T00:00:00"/>
    <x v="3"/>
    <n v="2026"/>
    <n v="11"/>
    <x v="10"/>
    <x v="0"/>
    <x v="9"/>
    <x v="0"/>
    <s v="New"/>
    <x v="1"/>
    <s v="Trekking Poles"/>
    <n v="1"/>
    <n v="73.03"/>
    <n v="0"/>
    <n v="32.71"/>
    <n v="73.03"/>
    <n v="32.71"/>
    <n v="40.32"/>
    <n v="0.55210187594139393"/>
    <n v="2026"/>
    <s v="Q4"/>
    <n v="11"/>
    <s v="Nov"/>
  </r>
  <r>
    <n v="4689"/>
    <d v="2026-11-30T00:00:00"/>
    <x v="3"/>
    <n v="2026"/>
    <n v="11"/>
    <x v="10"/>
    <x v="2"/>
    <x v="3"/>
    <x v="0"/>
    <s v="Returning"/>
    <x v="2"/>
    <s v="Packing Cube Set"/>
    <n v="1"/>
    <n v="46.81"/>
    <n v="0.05"/>
    <n v="17.87"/>
    <n v="44.469500000000004"/>
    <n v="17.87"/>
    <n v="26.599500000000003"/>
    <n v="0.59815154206815913"/>
    <n v="2026"/>
    <s v="Q4"/>
    <n v="11"/>
    <s v="Nov"/>
  </r>
  <r>
    <n v="4819"/>
    <d v="2026-11-30T00:00:00"/>
    <x v="3"/>
    <n v="2026"/>
    <n v="11"/>
    <x v="10"/>
    <x v="3"/>
    <x v="7"/>
    <x v="3"/>
    <s v="New"/>
    <x v="1"/>
    <s v="Summit Backpack 45L"/>
    <n v="2"/>
    <n v="153.51"/>
    <n v="0.15"/>
    <n v="81.290000000000006"/>
    <n v="260.96699999999998"/>
    <n v="162.58000000000001"/>
    <n v="98.386999999999972"/>
    <n v="0.3770093536730697"/>
    <n v="2026"/>
    <s v="Q4"/>
    <n v="11"/>
    <s v="Nov"/>
  </r>
  <r>
    <n v="5167"/>
    <d v="2026-11-30T00:00:00"/>
    <x v="3"/>
    <n v="2026"/>
    <n v="11"/>
    <x v="10"/>
    <x v="2"/>
    <x v="5"/>
    <x v="3"/>
    <s v="New"/>
    <x v="3"/>
    <s v="Trail Tent 2P"/>
    <n v="2"/>
    <n v="197.5"/>
    <n v="0"/>
    <n v="104.47"/>
    <n v="395"/>
    <n v="208.94"/>
    <n v="186.06"/>
    <n v="0.4710379746835443"/>
    <n v="2026"/>
    <s v="Q4"/>
    <n v="11"/>
    <s v="Nov"/>
  </r>
  <r>
    <n v="38"/>
    <d v="2026-12-01T00:00:00"/>
    <x v="3"/>
    <n v="2026"/>
    <n v="12"/>
    <x v="11"/>
    <x v="3"/>
    <x v="8"/>
    <x v="1"/>
    <s v="Business"/>
    <x v="1"/>
    <s v="Trail Boots"/>
    <n v="8"/>
    <n v="146.55000000000001"/>
    <n v="0.1"/>
    <n v="78.03"/>
    <n v="1055.1600000000001"/>
    <n v="624.24"/>
    <n v="430.92000000000007"/>
    <n v="0.40839303991811671"/>
    <n v="2026"/>
    <s v="Q4"/>
    <n v="12"/>
    <s v="Dec"/>
  </r>
  <r>
    <n v="364"/>
    <d v="2026-12-01T00:00:00"/>
    <x v="3"/>
    <n v="2026"/>
    <n v="12"/>
    <x v="11"/>
    <x v="3"/>
    <x v="13"/>
    <x v="0"/>
    <s v="Business"/>
    <x v="0"/>
    <s v="Trail Bike Light"/>
    <n v="2"/>
    <n v="51.83"/>
    <n v="0.15"/>
    <n v="22.02"/>
    <n v="88.11099999999999"/>
    <n v="44.04"/>
    <n v="44.070999999999991"/>
    <n v="0.50017591447151888"/>
    <n v="2026"/>
    <s v="Q4"/>
    <n v="12"/>
    <s v="Dec"/>
  </r>
  <r>
    <n v="2040"/>
    <d v="2026-12-01T00:00:00"/>
    <x v="3"/>
    <n v="2026"/>
    <n v="12"/>
    <x v="11"/>
    <x v="1"/>
    <x v="12"/>
    <x v="0"/>
    <s v="New"/>
    <x v="1"/>
    <s v="Trail Boots"/>
    <n v="1"/>
    <n v="140.34"/>
    <n v="0.15"/>
    <n v="79.92"/>
    <n v="119.289"/>
    <n v="79.92"/>
    <n v="39.369"/>
    <n v="0.33003043029952467"/>
    <n v="2026"/>
    <s v="Q4"/>
    <n v="12"/>
    <s v="Dec"/>
  </r>
  <r>
    <n v="2899"/>
    <d v="2026-12-01T00:00:00"/>
    <x v="3"/>
    <n v="2026"/>
    <n v="12"/>
    <x v="11"/>
    <x v="0"/>
    <x v="0"/>
    <x v="0"/>
    <s v="New"/>
    <x v="1"/>
    <s v="Summit Backpack 45L"/>
    <n v="1"/>
    <n v="156.44999999999999"/>
    <n v="0"/>
    <n v="80.56"/>
    <n v="156.44999999999999"/>
    <n v="80.56"/>
    <n v="75.889999999999986"/>
    <n v="0.48507510386705011"/>
    <n v="2026"/>
    <s v="Q4"/>
    <n v="12"/>
    <s v="Dec"/>
  </r>
  <r>
    <n v="3199"/>
    <d v="2026-12-01T00:00:00"/>
    <x v="3"/>
    <n v="2026"/>
    <n v="12"/>
    <x v="11"/>
    <x v="2"/>
    <x v="16"/>
    <x v="3"/>
    <s v="Returning"/>
    <x v="4"/>
    <s v="Resistance Band Set"/>
    <n v="1"/>
    <n v="41.33"/>
    <n v="0"/>
    <n v="15.03"/>
    <n v="41.33"/>
    <n v="15.03"/>
    <n v="26.299999999999997"/>
    <n v="0.6363416404548754"/>
    <n v="2026"/>
    <s v="Q4"/>
    <n v="12"/>
    <s v="Dec"/>
  </r>
  <r>
    <n v="4722"/>
    <d v="2026-12-01T00:00:00"/>
    <x v="3"/>
    <n v="2026"/>
    <n v="12"/>
    <x v="11"/>
    <x v="1"/>
    <x v="11"/>
    <x v="2"/>
    <s v="New"/>
    <x v="0"/>
    <s v="Compact Repair Kit"/>
    <n v="1"/>
    <n v="39.479999999999997"/>
    <n v="0.05"/>
    <n v="16.78"/>
    <n v="37.505999999999993"/>
    <n v="16.78"/>
    <n v="20.725999999999992"/>
    <n v="0.55260491654668575"/>
    <n v="2026"/>
    <s v="Q4"/>
    <n v="12"/>
    <s v="Dec"/>
  </r>
  <r>
    <n v="1423"/>
    <d v="2026-12-02T00:00:00"/>
    <x v="3"/>
    <n v="2026"/>
    <n v="12"/>
    <x v="11"/>
    <x v="2"/>
    <x v="3"/>
    <x v="0"/>
    <s v="Business"/>
    <x v="1"/>
    <s v="Trekking Poles"/>
    <n v="1"/>
    <n v="73.010000000000005"/>
    <n v="0.1"/>
    <n v="31.51"/>
    <n v="65.709000000000003"/>
    <n v="31.51"/>
    <n v="34.198999999999998"/>
    <n v="0.52046142841924237"/>
    <n v="2026"/>
    <s v="Q4"/>
    <n v="12"/>
    <s v="Dec"/>
  </r>
  <r>
    <n v="1505"/>
    <d v="2026-12-02T00:00:00"/>
    <x v="3"/>
    <n v="2026"/>
    <n v="12"/>
    <x v="11"/>
    <x v="0"/>
    <x v="15"/>
    <x v="0"/>
    <s v="Business"/>
    <x v="4"/>
    <s v="Resistance Band Set"/>
    <n v="2"/>
    <n v="40.86"/>
    <n v="0.05"/>
    <n v="15.06"/>
    <n v="77.634"/>
    <n v="30.12"/>
    <n v="47.513999999999996"/>
    <n v="0.6120256588608084"/>
    <n v="2026"/>
    <s v="Q4"/>
    <n v="12"/>
    <s v="Dec"/>
  </r>
  <r>
    <n v="1664"/>
    <d v="2026-12-02T00:00:00"/>
    <x v="3"/>
    <n v="2026"/>
    <n v="12"/>
    <x v="11"/>
    <x v="2"/>
    <x v="5"/>
    <x v="3"/>
    <s v="Returning"/>
    <x v="3"/>
    <s v="Trail Tent 2P"/>
    <n v="6"/>
    <n v="194.79"/>
    <n v="0"/>
    <n v="105.73"/>
    <n v="1168.74"/>
    <n v="634.38"/>
    <n v="534.36"/>
    <n v="0.45721032907233433"/>
    <n v="2026"/>
    <s v="Q4"/>
    <n v="12"/>
    <s v="Dec"/>
  </r>
  <r>
    <n v="2035"/>
    <d v="2026-12-02T00:00:00"/>
    <x v="3"/>
    <n v="2026"/>
    <n v="12"/>
    <x v="11"/>
    <x v="3"/>
    <x v="13"/>
    <x v="0"/>
    <s v="New"/>
    <x v="3"/>
    <s v="Portable Camp Stove"/>
    <n v="4"/>
    <n v="80.98"/>
    <n v="0.2"/>
    <n v="38.6"/>
    <n v="259.13600000000002"/>
    <n v="154.4"/>
    <n v="104.73600000000002"/>
    <n v="0.40417387009138062"/>
    <n v="2026"/>
    <s v="Q4"/>
    <n v="12"/>
    <s v="Dec"/>
  </r>
  <r>
    <n v="2094"/>
    <d v="2026-12-02T00:00:00"/>
    <x v="3"/>
    <n v="2026"/>
    <n v="12"/>
    <x v="11"/>
    <x v="0"/>
    <x v="15"/>
    <x v="0"/>
    <s v="New"/>
    <x v="3"/>
    <s v="Trail Tent 2P"/>
    <n v="3"/>
    <n v="196.48"/>
    <n v="0.05"/>
    <n v="107.2"/>
    <n v="559.96799999999996"/>
    <n v="321.60000000000002"/>
    <n v="238.36799999999994"/>
    <n v="0.42568146751242919"/>
    <n v="2026"/>
    <s v="Q4"/>
    <n v="12"/>
    <s v="Dec"/>
  </r>
  <r>
    <n v="2204"/>
    <d v="2026-12-02T00:00:00"/>
    <x v="3"/>
    <n v="2026"/>
    <n v="12"/>
    <x v="11"/>
    <x v="0"/>
    <x v="9"/>
    <x v="2"/>
    <s v="New"/>
    <x v="2"/>
    <s v="Packing Cube Set"/>
    <n v="2"/>
    <n v="46.63"/>
    <n v="0"/>
    <n v="18.68"/>
    <n v="93.26"/>
    <n v="37.36"/>
    <n v="55.900000000000006"/>
    <n v="0.59939952820072917"/>
    <n v="2026"/>
    <s v="Q4"/>
    <n v="12"/>
    <s v="Dec"/>
  </r>
  <r>
    <n v="3921"/>
    <d v="2026-12-02T00:00:00"/>
    <x v="3"/>
    <n v="2026"/>
    <n v="12"/>
    <x v="11"/>
    <x v="2"/>
    <x v="5"/>
    <x v="1"/>
    <s v="Business"/>
    <x v="1"/>
    <s v="Trail Boots"/>
    <n v="12"/>
    <n v="142.93"/>
    <n v="0.1"/>
    <n v="79.81"/>
    <n v="1543.644"/>
    <n v="957.72"/>
    <n v="585.92399999999998"/>
    <n v="0.37957197384889263"/>
    <n v="2026"/>
    <s v="Q4"/>
    <n v="12"/>
    <s v="Dec"/>
  </r>
  <r>
    <n v="3999"/>
    <d v="2026-12-02T00:00:00"/>
    <x v="3"/>
    <n v="2026"/>
    <n v="12"/>
    <x v="11"/>
    <x v="1"/>
    <x v="12"/>
    <x v="2"/>
    <s v="Returning"/>
    <x v="1"/>
    <s v="Summit Backpack 45L"/>
    <n v="2"/>
    <n v="153.97"/>
    <n v="0"/>
    <n v="79.45"/>
    <n v="307.94"/>
    <n v="158.9"/>
    <n v="149.04"/>
    <n v="0.48399038773787101"/>
    <n v="2026"/>
    <s v="Q4"/>
    <n v="12"/>
    <s v="Dec"/>
  </r>
  <r>
    <n v="4546"/>
    <d v="2026-12-02T00:00:00"/>
    <x v="3"/>
    <n v="2026"/>
    <n v="12"/>
    <x v="11"/>
    <x v="3"/>
    <x v="13"/>
    <x v="0"/>
    <s v="Returning"/>
    <x v="3"/>
    <s v="Alpine Tent 4P"/>
    <n v="1"/>
    <n v="344.63"/>
    <n v="0.05"/>
    <n v="189.22"/>
    <n v="327.39849999999996"/>
    <n v="189.22"/>
    <n v="138.17849999999996"/>
    <n v="0.42204988721695419"/>
    <n v="2026"/>
    <s v="Q4"/>
    <n v="12"/>
    <s v="Dec"/>
  </r>
  <r>
    <n v="158"/>
    <d v="2026-12-03T00:00:00"/>
    <x v="3"/>
    <n v="2026"/>
    <n v="12"/>
    <x v="11"/>
    <x v="3"/>
    <x v="13"/>
    <x v="0"/>
    <s v="New"/>
    <x v="2"/>
    <s v="Packing Cube Set"/>
    <n v="2"/>
    <n v="46.51"/>
    <n v="0.05"/>
    <n v="18.73"/>
    <n v="88.368999999999986"/>
    <n v="37.46"/>
    <n v="50.908999999999985"/>
    <n v="0.57609568966492763"/>
    <n v="2026"/>
    <s v="Q4"/>
    <n v="12"/>
    <s v="Dec"/>
  </r>
  <r>
    <n v="1972"/>
    <d v="2026-12-03T00:00:00"/>
    <x v="3"/>
    <n v="2026"/>
    <n v="12"/>
    <x v="11"/>
    <x v="0"/>
    <x v="9"/>
    <x v="1"/>
    <s v="Business"/>
    <x v="0"/>
    <s v="Commuter Helmet"/>
    <n v="6"/>
    <n v="80.17"/>
    <n v="0.1"/>
    <n v="42.67"/>
    <n v="432.91800000000001"/>
    <n v="256.02"/>
    <n v="176.89800000000002"/>
    <n v="0.40861779828974543"/>
    <n v="2026"/>
    <s v="Q4"/>
    <n v="12"/>
    <s v="Dec"/>
  </r>
  <r>
    <n v="3196"/>
    <d v="2026-12-03T00:00:00"/>
    <x v="3"/>
    <n v="2026"/>
    <n v="12"/>
    <x v="11"/>
    <x v="3"/>
    <x v="13"/>
    <x v="0"/>
    <s v="New"/>
    <x v="3"/>
    <s v="Compact Sleeping Bag"/>
    <n v="2"/>
    <n v="124.62"/>
    <n v="0.1"/>
    <n v="58.91"/>
    <n v="224.316"/>
    <n v="117.82"/>
    <n v="106.49600000000001"/>
    <n v="0.47475882237557737"/>
    <n v="2026"/>
    <s v="Q4"/>
    <n v="12"/>
    <s v="Dec"/>
  </r>
  <r>
    <n v="3722"/>
    <d v="2026-12-03T00:00:00"/>
    <x v="3"/>
    <n v="2026"/>
    <n v="12"/>
    <x v="11"/>
    <x v="2"/>
    <x v="3"/>
    <x v="0"/>
    <s v="Returning"/>
    <x v="1"/>
    <s v="Trail Boots"/>
    <n v="1"/>
    <n v="144.78"/>
    <n v="0.15"/>
    <n v="81.53"/>
    <n v="123.063"/>
    <n v="81.53"/>
    <n v="41.533000000000001"/>
    <n v="0.33749380398657597"/>
    <n v="2026"/>
    <s v="Q4"/>
    <n v="12"/>
    <s v="Dec"/>
  </r>
  <r>
    <n v="4201"/>
    <d v="2026-12-03T00:00:00"/>
    <x v="3"/>
    <n v="2026"/>
    <n v="12"/>
    <x v="11"/>
    <x v="3"/>
    <x v="7"/>
    <x v="0"/>
    <s v="Business"/>
    <x v="2"/>
    <s v="Carry-On Duffel"/>
    <n v="1"/>
    <n v="133.80000000000001"/>
    <n v="0"/>
    <n v="66.349999999999994"/>
    <n v="133.80000000000001"/>
    <n v="66.349999999999994"/>
    <n v="67.450000000000017"/>
    <n v="0.50411061285500758"/>
    <n v="2026"/>
    <s v="Q4"/>
    <n v="12"/>
    <s v="Dec"/>
  </r>
  <r>
    <n v="4498"/>
    <d v="2026-12-03T00:00:00"/>
    <x v="3"/>
    <n v="2026"/>
    <n v="12"/>
    <x v="11"/>
    <x v="3"/>
    <x v="7"/>
    <x v="2"/>
    <s v="New"/>
    <x v="3"/>
    <s v="Compact Sleeping Bag"/>
    <n v="1"/>
    <n v="124.93"/>
    <n v="0"/>
    <n v="59.41"/>
    <n v="124.93"/>
    <n v="59.41"/>
    <n v="65.52000000000001"/>
    <n v="0.52445369406867848"/>
    <n v="2026"/>
    <s v="Q4"/>
    <n v="12"/>
    <s v="Dec"/>
  </r>
  <r>
    <n v="4791"/>
    <d v="2026-12-03T00:00:00"/>
    <x v="3"/>
    <n v="2026"/>
    <n v="12"/>
    <x v="11"/>
    <x v="1"/>
    <x v="12"/>
    <x v="0"/>
    <s v="New"/>
    <x v="1"/>
    <s v="Trekking Poles"/>
    <n v="2"/>
    <n v="70.59"/>
    <n v="0.1"/>
    <n v="32.68"/>
    <n v="127.06200000000001"/>
    <n v="65.36"/>
    <n v="61.702000000000012"/>
    <n v="0.48560545245628123"/>
    <n v="2026"/>
    <s v="Q4"/>
    <n v="12"/>
    <s v="Dec"/>
  </r>
  <r>
    <n v="614"/>
    <d v="2026-12-04T00:00:00"/>
    <x v="3"/>
    <n v="2026"/>
    <n v="12"/>
    <x v="11"/>
    <x v="3"/>
    <x v="7"/>
    <x v="0"/>
    <s v="Returning"/>
    <x v="1"/>
    <s v="Summit Backpack 45L"/>
    <n v="2"/>
    <n v="151.05000000000001"/>
    <n v="0.15"/>
    <n v="80.36"/>
    <n v="256.78500000000003"/>
    <n v="160.72"/>
    <n v="96.065000000000026"/>
    <n v="0.37410674299511271"/>
    <n v="2026"/>
    <s v="Q4"/>
    <n v="12"/>
    <s v="Dec"/>
  </r>
  <r>
    <n v="2301"/>
    <d v="2026-12-04T00:00:00"/>
    <x v="3"/>
    <n v="2026"/>
    <n v="12"/>
    <x v="11"/>
    <x v="3"/>
    <x v="7"/>
    <x v="0"/>
    <s v="Returning"/>
    <x v="3"/>
    <s v="Compact Sleeping Bag"/>
    <n v="2"/>
    <n v="120.37"/>
    <n v="0.2"/>
    <n v="59.39"/>
    <n v="192.59200000000001"/>
    <n v="118.78"/>
    <n v="73.812000000000012"/>
    <n v="0.3832557946332143"/>
    <n v="2026"/>
    <s v="Q4"/>
    <n v="12"/>
    <s v="Dec"/>
  </r>
  <r>
    <n v="4430"/>
    <d v="2026-12-04T00:00:00"/>
    <x v="3"/>
    <n v="2026"/>
    <n v="12"/>
    <x v="11"/>
    <x v="1"/>
    <x v="1"/>
    <x v="0"/>
    <s v="Returning"/>
    <x v="3"/>
    <s v="Trail Tent 2P"/>
    <n v="3"/>
    <n v="193.8"/>
    <n v="0"/>
    <n v="104.55"/>
    <n v="581.40000000000009"/>
    <n v="313.64999999999998"/>
    <n v="267.75000000000011"/>
    <n v="0.46052631578947378"/>
    <n v="2026"/>
    <s v="Q4"/>
    <n v="12"/>
    <s v="Dec"/>
  </r>
  <r>
    <n v="318"/>
    <d v="2026-12-05T00:00:00"/>
    <x v="3"/>
    <n v="2026"/>
    <n v="12"/>
    <x v="11"/>
    <x v="3"/>
    <x v="13"/>
    <x v="0"/>
    <s v="Business"/>
    <x v="1"/>
    <s v="Trail Boots"/>
    <n v="1"/>
    <n v="146.08000000000001"/>
    <n v="0.1"/>
    <n v="81.540000000000006"/>
    <n v="131.47200000000001"/>
    <n v="81.540000000000006"/>
    <n v="49.932000000000002"/>
    <n v="0.37979189485213583"/>
    <n v="2026"/>
    <s v="Q4"/>
    <n v="12"/>
    <s v="Dec"/>
  </r>
  <r>
    <n v="782"/>
    <d v="2026-12-05T00:00:00"/>
    <x v="3"/>
    <n v="2026"/>
    <n v="12"/>
    <x v="11"/>
    <x v="3"/>
    <x v="7"/>
    <x v="1"/>
    <s v="Business"/>
    <x v="0"/>
    <s v="Cycling Pack 12L"/>
    <n v="4"/>
    <n v="101.17"/>
    <n v="0.15"/>
    <n v="50.48"/>
    <n v="343.97800000000001"/>
    <n v="201.92"/>
    <n v="142.05800000000002"/>
    <n v="0.41298571420265257"/>
    <n v="2026"/>
    <s v="Q4"/>
    <n v="12"/>
    <s v="Dec"/>
  </r>
  <r>
    <n v="1402"/>
    <d v="2026-12-05T00:00:00"/>
    <x v="3"/>
    <n v="2026"/>
    <n v="12"/>
    <x v="11"/>
    <x v="1"/>
    <x v="6"/>
    <x v="2"/>
    <s v="New"/>
    <x v="3"/>
    <s v="Compact Sleeping Bag"/>
    <n v="2"/>
    <n v="121.64"/>
    <n v="0"/>
    <n v="61.94"/>
    <n v="243.28"/>
    <n v="123.88"/>
    <n v="119.4"/>
    <n v="0.49079250246629402"/>
    <n v="2026"/>
    <s v="Q4"/>
    <n v="12"/>
    <s v="Dec"/>
  </r>
  <r>
    <n v="1824"/>
    <d v="2026-12-05T00:00:00"/>
    <x v="3"/>
    <n v="2026"/>
    <n v="12"/>
    <x v="11"/>
    <x v="1"/>
    <x v="1"/>
    <x v="0"/>
    <s v="Returning"/>
    <x v="2"/>
    <s v="Travel Backpack 35L"/>
    <n v="1"/>
    <n v="165.1"/>
    <n v="0.05"/>
    <n v="85.23"/>
    <n v="156.845"/>
    <n v="85.23"/>
    <n v="71.614999999999995"/>
    <n v="0.45659727756702473"/>
    <n v="2026"/>
    <s v="Q4"/>
    <n v="12"/>
    <s v="Dec"/>
  </r>
  <r>
    <n v="2141"/>
    <d v="2026-12-05T00:00:00"/>
    <x v="3"/>
    <n v="2026"/>
    <n v="12"/>
    <x v="11"/>
    <x v="3"/>
    <x v="13"/>
    <x v="0"/>
    <s v="New"/>
    <x v="3"/>
    <s v="Trail Tent 2P"/>
    <n v="3"/>
    <n v="194.07"/>
    <n v="0.1"/>
    <n v="102.37"/>
    <n v="523.98900000000003"/>
    <n v="307.11"/>
    <n v="216.87900000000002"/>
    <n v="0.4138999101126169"/>
    <n v="2026"/>
    <s v="Q4"/>
    <n v="12"/>
    <s v="Dec"/>
  </r>
  <r>
    <n v="3517"/>
    <d v="2026-12-05T00:00:00"/>
    <x v="3"/>
    <n v="2026"/>
    <n v="12"/>
    <x v="11"/>
    <x v="3"/>
    <x v="13"/>
    <x v="3"/>
    <s v="New"/>
    <x v="1"/>
    <s v="Summit Backpack 45L"/>
    <n v="1"/>
    <n v="152.44"/>
    <n v="0.1"/>
    <n v="76.91"/>
    <n v="137.196"/>
    <n v="76.91"/>
    <n v="60.286000000000001"/>
    <n v="0.43941514329863846"/>
    <n v="2026"/>
    <s v="Q4"/>
    <n v="12"/>
    <s v="Dec"/>
  </r>
  <r>
    <n v="4055"/>
    <d v="2026-12-05T00:00:00"/>
    <x v="3"/>
    <n v="2026"/>
    <n v="12"/>
    <x v="11"/>
    <x v="1"/>
    <x v="12"/>
    <x v="0"/>
    <s v="Returning"/>
    <x v="3"/>
    <s v="Compact Sleeping Bag"/>
    <n v="1"/>
    <n v="123.82"/>
    <n v="0.05"/>
    <n v="59.19"/>
    <n v="117.62899999999999"/>
    <n v="59.19"/>
    <n v="58.438999999999993"/>
    <n v="0.49680775999115862"/>
    <n v="2026"/>
    <s v="Q4"/>
    <n v="12"/>
    <s v="Dec"/>
  </r>
  <r>
    <n v="4168"/>
    <d v="2026-12-05T00:00:00"/>
    <x v="3"/>
    <n v="2026"/>
    <n v="12"/>
    <x v="11"/>
    <x v="0"/>
    <x v="0"/>
    <x v="0"/>
    <s v="New"/>
    <x v="1"/>
    <s v="Trekking Poles"/>
    <n v="4"/>
    <n v="71.12"/>
    <n v="0.05"/>
    <n v="31.93"/>
    <n v="270.25600000000003"/>
    <n v="127.72"/>
    <n v="142.53600000000003"/>
    <n v="0.52741104730329769"/>
    <n v="2026"/>
    <s v="Q4"/>
    <n v="12"/>
    <s v="Dec"/>
  </r>
  <r>
    <n v="4317"/>
    <d v="2026-12-05T00:00:00"/>
    <x v="3"/>
    <n v="2026"/>
    <n v="12"/>
    <x v="11"/>
    <x v="2"/>
    <x v="16"/>
    <x v="3"/>
    <s v="Returning"/>
    <x v="1"/>
    <s v="Trekking Poles"/>
    <n v="1"/>
    <n v="71.55"/>
    <n v="0.1"/>
    <n v="32.07"/>
    <n v="64.394999999999996"/>
    <n v="32.07"/>
    <n v="32.324999999999996"/>
    <n v="0.50197996738877237"/>
    <n v="2026"/>
    <s v="Q4"/>
    <n v="12"/>
    <s v="Dec"/>
  </r>
  <r>
    <n v="4879"/>
    <d v="2026-12-05T00:00:00"/>
    <x v="3"/>
    <n v="2026"/>
    <n v="12"/>
    <x v="11"/>
    <x v="2"/>
    <x v="2"/>
    <x v="3"/>
    <s v="Returning"/>
    <x v="1"/>
    <s v="Trekking Poles"/>
    <n v="2"/>
    <n v="70.239999999999995"/>
    <n v="0.1"/>
    <n v="33.29"/>
    <n v="126.43199999999999"/>
    <n v="66.58"/>
    <n v="59.85199999999999"/>
    <n v="0.47339281194634264"/>
    <n v="2026"/>
    <s v="Q4"/>
    <n v="12"/>
    <s v="Dec"/>
  </r>
  <r>
    <n v="467"/>
    <d v="2026-12-06T00:00:00"/>
    <x v="3"/>
    <n v="2026"/>
    <n v="12"/>
    <x v="11"/>
    <x v="0"/>
    <x v="0"/>
    <x v="3"/>
    <s v="Returning"/>
    <x v="0"/>
    <s v="Trail Bike Light"/>
    <n v="2"/>
    <n v="50.68"/>
    <n v="0.15"/>
    <n v="22.41"/>
    <n v="86.155999999999992"/>
    <n v="44.82"/>
    <n v="41.335999999999991"/>
    <n v="0.47978086262129155"/>
    <n v="2026"/>
    <s v="Q4"/>
    <n v="12"/>
    <s v="Dec"/>
  </r>
  <r>
    <n v="825"/>
    <d v="2026-12-06T00:00:00"/>
    <x v="3"/>
    <n v="2026"/>
    <n v="12"/>
    <x v="11"/>
    <x v="3"/>
    <x v="7"/>
    <x v="0"/>
    <s v="New"/>
    <x v="0"/>
    <s v="Cycling Pack 12L"/>
    <n v="1"/>
    <n v="101.26"/>
    <n v="0"/>
    <n v="51.7"/>
    <n v="101.26"/>
    <n v="51.7"/>
    <n v="49.56"/>
    <n v="0.4894331424056883"/>
    <n v="2026"/>
    <s v="Q4"/>
    <n v="12"/>
    <s v="Dec"/>
  </r>
  <r>
    <n v="2346"/>
    <d v="2026-12-06T00:00:00"/>
    <x v="3"/>
    <n v="2026"/>
    <n v="12"/>
    <x v="11"/>
    <x v="0"/>
    <x v="0"/>
    <x v="3"/>
    <s v="Business"/>
    <x v="2"/>
    <s v="Packing Cube Set"/>
    <n v="2"/>
    <n v="46.01"/>
    <n v="0.05"/>
    <n v="18.399999999999999"/>
    <n v="87.418999999999997"/>
    <n v="36.799999999999997"/>
    <n v="50.619"/>
    <n v="0.57903888170763795"/>
    <n v="2026"/>
    <s v="Q4"/>
    <n v="12"/>
    <s v="Dec"/>
  </r>
  <r>
    <n v="3095"/>
    <d v="2026-12-06T00:00:00"/>
    <x v="3"/>
    <n v="2026"/>
    <n v="12"/>
    <x v="11"/>
    <x v="1"/>
    <x v="12"/>
    <x v="0"/>
    <s v="New"/>
    <x v="2"/>
    <s v="Carry-On Duffel"/>
    <n v="2"/>
    <n v="131.97999999999999"/>
    <n v="0.1"/>
    <n v="68.02"/>
    <n v="237.56399999999999"/>
    <n v="136.04"/>
    <n v="101.524"/>
    <n v="0.42735431294303855"/>
    <n v="2026"/>
    <s v="Q4"/>
    <n v="12"/>
    <s v="Dec"/>
  </r>
  <r>
    <n v="3580"/>
    <d v="2026-12-06T00:00:00"/>
    <x v="3"/>
    <n v="2026"/>
    <n v="12"/>
    <x v="11"/>
    <x v="3"/>
    <x v="7"/>
    <x v="2"/>
    <s v="New"/>
    <x v="1"/>
    <s v="Trekking Poles"/>
    <n v="2"/>
    <n v="73.16"/>
    <n v="0.15"/>
    <n v="32.64"/>
    <n v="124.37199999999999"/>
    <n v="65.28"/>
    <n v="59.091999999999985"/>
    <n v="0.47512301804264617"/>
    <n v="2026"/>
    <s v="Q4"/>
    <n v="12"/>
    <s v="Dec"/>
  </r>
  <r>
    <n v="4672"/>
    <d v="2026-12-06T00:00:00"/>
    <x v="3"/>
    <n v="2026"/>
    <n v="12"/>
    <x v="11"/>
    <x v="1"/>
    <x v="6"/>
    <x v="0"/>
    <s v="Business"/>
    <x v="2"/>
    <s v="Packing Cube Set"/>
    <n v="2"/>
    <n v="47.43"/>
    <n v="0.05"/>
    <n v="18.63"/>
    <n v="90.11699999999999"/>
    <n v="37.26"/>
    <n v="52.856999999999992"/>
    <n v="0.58653750124837711"/>
    <n v="2026"/>
    <s v="Q4"/>
    <n v="12"/>
    <s v="Dec"/>
  </r>
  <r>
    <n v="533"/>
    <d v="2026-12-07T00:00:00"/>
    <x v="3"/>
    <n v="2026"/>
    <n v="12"/>
    <x v="11"/>
    <x v="0"/>
    <x v="9"/>
    <x v="0"/>
    <s v="New"/>
    <x v="2"/>
    <s v="Insulated Bottle"/>
    <n v="1"/>
    <n v="35.93"/>
    <n v="0.05"/>
    <n v="13.23"/>
    <n v="34.133499999999998"/>
    <n v="13.23"/>
    <n v="20.903499999999998"/>
    <n v="0.6124042363074399"/>
    <n v="2026"/>
    <s v="Q4"/>
    <n v="12"/>
    <s v="Dec"/>
  </r>
  <r>
    <n v="2160"/>
    <d v="2026-12-07T00:00:00"/>
    <x v="3"/>
    <n v="2026"/>
    <n v="12"/>
    <x v="11"/>
    <x v="0"/>
    <x v="15"/>
    <x v="3"/>
    <s v="Returning"/>
    <x v="2"/>
    <s v="Insulated Bottle"/>
    <n v="1"/>
    <n v="35.53"/>
    <n v="0.05"/>
    <n v="13.28"/>
    <n v="33.753500000000003"/>
    <n v="13.28"/>
    <n v="20.473500000000001"/>
    <n v="0.6065593197742456"/>
    <n v="2026"/>
    <s v="Q4"/>
    <n v="12"/>
    <s v="Dec"/>
  </r>
  <r>
    <n v="2841"/>
    <d v="2026-12-07T00:00:00"/>
    <x v="3"/>
    <n v="2026"/>
    <n v="12"/>
    <x v="11"/>
    <x v="1"/>
    <x v="14"/>
    <x v="0"/>
    <s v="New"/>
    <x v="3"/>
    <s v="Trail Tent 2P"/>
    <n v="3"/>
    <n v="196.97"/>
    <n v="0.15"/>
    <n v="101.88"/>
    <n v="502.27349999999996"/>
    <n v="305.64"/>
    <n v="196.63349999999997"/>
    <n v="0.39148690902466482"/>
    <n v="2026"/>
    <s v="Q4"/>
    <n v="12"/>
    <s v="Dec"/>
  </r>
  <r>
    <n v="3433"/>
    <d v="2026-12-07T00:00:00"/>
    <x v="3"/>
    <n v="2026"/>
    <n v="12"/>
    <x v="11"/>
    <x v="0"/>
    <x v="0"/>
    <x v="0"/>
    <s v="New"/>
    <x v="2"/>
    <s v="Insulated Bottle"/>
    <n v="2"/>
    <n v="37.020000000000003"/>
    <n v="0.2"/>
    <n v="13.39"/>
    <n v="59.232000000000006"/>
    <n v="26.78"/>
    <n v="32.452000000000005"/>
    <n v="0.5478795245813074"/>
    <n v="2026"/>
    <s v="Q4"/>
    <n v="12"/>
    <s v="Dec"/>
  </r>
  <r>
    <n v="3763"/>
    <d v="2026-12-07T00:00:00"/>
    <x v="3"/>
    <n v="2026"/>
    <n v="12"/>
    <x v="11"/>
    <x v="1"/>
    <x v="14"/>
    <x v="0"/>
    <s v="New"/>
    <x v="2"/>
    <s v="Packing Cube Set"/>
    <n v="4"/>
    <n v="47.22"/>
    <n v="0"/>
    <n v="18.420000000000002"/>
    <n v="188.88"/>
    <n v="73.680000000000007"/>
    <n v="115.19999999999999"/>
    <n v="0.60991105463786521"/>
    <n v="2026"/>
    <s v="Q4"/>
    <n v="12"/>
    <s v="Dec"/>
  </r>
  <r>
    <n v="706"/>
    <d v="2026-12-08T00:00:00"/>
    <x v="3"/>
    <n v="2026"/>
    <n v="12"/>
    <x v="11"/>
    <x v="1"/>
    <x v="12"/>
    <x v="2"/>
    <s v="Returning"/>
    <x v="2"/>
    <s v="Packing Cube Set"/>
    <n v="4"/>
    <n v="46.48"/>
    <n v="0.1"/>
    <n v="18.66"/>
    <n v="167.328"/>
    <n v="74.64"/>
    <n v="92.688000000000002"/>
    <n v="0.55393000573723461"/>
    <n v="2026"/>
    <s v="Q4"/>
    <n v="12"/>
    <s v="Dec"/>
  </r>
  <r>
    <n v="1086"/>
    <d v="2026-12-08T00:00:00"/>
    <x v="3"/>
    <n v="2026"/>
    <n v="12"/>
    <x v="11"/>
    <x v="3"/>
    <x v="13"/>
    <x v="1"/>
    <s v="Business"/>
    <x v="1"/>
    <s v="Trail Boots"/>
    <n v="12"/>
    <n v="146.99"/>
    <n v="0.15"/>
    <n v="79.239999999999995"/>
    <n v="1499.298"/>
    <n v="950.87999999999988"/>
    <n v="548.41800000000012"/>
    <n v="0.36578318653129671"/>
    <n v="2026"/>
    <s v="Q4"/>
    <n v="12"/>
    <s v="Dec"/>
  </r>
  <r>
    <n v="1204"/>
    <d v="2026-12-08T00:00:00"/>
    <x v="3"/>
    <n v="2026"/>
    <n v="12"/>
    <x v="11"/>
    <x v="2"/>
    <x v="10"/>
    <x v="0"/>
    <s v="New"/>
    <x v="4"/>
    <s v="Resistance Band Set"/>
    <n v="1"/>
    <n v="40.29"/>
    <n v="0"/>
    <n v="15.07"/>
    <n v="40.29"/>
    <n v="15.07"/>
    <n v="25.22"/>
    <n v="0.62596177711590961"/>
    <n v="2026"/>
    <s v="Q4"/>
    <n v="12"/>
    <s v="Dec"/>
  </r>
  <r>
    <n v="1451"/>
    <d v="2026-12-08T00:00:00"/>
    <x v="3"/>
    <n v="2026"/>
    <n v="12"/>
    <x v="11"/>
    <x v="0"/>
    <x v="0"/>
    <x v="1"/>
    <s v="Business"/>
    <x v="3"/>
    <s v="Compact Sleeping Bag"/>
    <n v="4"/>
    <n v="125.82"/>
    <n v="0.15"/>
    <n v="61.39"/>
    <n v="427.78799999999995"/>
    <n v="245.56"/>
    <n v="182.22799999999995"/>
    <n v="0.42597735326844133"/>
    <n v="2026"/>
    <s v="Q4"/>
    <n v="12"/>
    <s v="Dec"/>
  </r>
  <r>
    <n v="1650"/>
    <d v="2026-12-08T00:00:00"/>
    <x v="3"/>
    <n v="2026"/>
    <n v="12"/>
    <x v="11"/>
    <x v="1"/>
    <x v="1"/>
    <x v="0"/>
    <s v="New"/>
    <x v="2"/>
    <s v="Insulated Bottle"/>
    <n v="3"/>
    <n v="36.25"/>
    <n v="0"/>
    <n v="13.67"/>
    <n v="108.75"/>
    <n v="41.01"/>
    <n v="67.740000000000009"/>
    <n v="0.62289655172413805"/>
    <n v="2026"/>
    <s v="Q4"/>
    <n v="12"/>
    <s v="Dec"/>
  </r>
  <r>
    <n v="1740"/>
    <d v="2026-12-08T00:00:00"/>
    <x v="3"/>
    <n v="2026"/>
    <n v="12"/>
    <x v="11"/>
    <x v="2"/>
    <x v="10"/>
    <x v="3"/>
    <s v="Returning"/>
    <x v="2"/>
    <s v="Travel Backpack 35L"/>
    <n v="1"/>
    <n v="165.29"/>
    <n v="0.05"/>
    <n v="89.92"/>
    <n v="157.02549999999999"/>
    <n v="89.92"/>
    <n v="67.105499999999992"/>
    <n v="0.42735415585366704"/>
    <n v="2026"/>
    <s v="Q4"/>
    <n v="12"/>
    <s v="Dec"/>
  </r>
  <r>
    <n v="3191"/>
    <d v="2026-12-08T00:00:00"/>
    <x v="3"/>
    <n v="2026"/>
    <n v="12"/>
    <x v="11"/>
    <x v="3"/>
    <x v="8"/>
    <x v="0"/>
    <s v="New"/>
    <x v="3"/>
    <s v="Portable Camp Stove"/>
    <n v="1"/>
    <n v="82.89"/>
    <n v="0.15"/>
    <n v="38.51"/>
    <n v="70.456500000000005"/>
    <n v="38.51"/>
    <n v="31.946500000000007"/>
    <n v="0.45342161475520365"/>
    <n v="2026"/>
    <s v="Q4"/>
    <n v="12"/>
    <s v="Dec"/>
  </r>
  <r>
    <n v="3662"/>
    <d v="2026-12-08T00:00:00"/>
    <x v="3"/>
    <n v="2026"/>
    <n v="12"/>
    <x v="11"/>
    <x v="1"/>
    <x v="6"/>
    <x v="0"/>
    <s v="Business"/>
    <x v="3"/>
    <s v="Trail Tent 2P"/>
    <n v="1"/>
    <n v="199.66"/>
    <n v="0"/>
    <n v="103.15"/>
    <n v="199.66"/>
    <n v="103.15"/>
    <n v="96.509999999999991"/>
    <n v="0.48337173194430527"/>
    <n v="2026"/>
    <s v="Q4"/>
    <n v="12"/>
    <s v="Dec"/>
  </r>
  <r>
    <n v="3922"/>
    <d v="2026-12-08T00:00:00"/>
    <x v="3"/>
    <n v="2026"/>
    <n v="12"/>
    <x v="11"/>
    <x v="3"/>
    <x v="8"/>
    <x v="2"/>
    <s v="New"/>
    <x v="1"/>
    <s v="Trail Boots"/>
    <n v="2"/>
    <n v="146.25"/>
    <n v="0.05"/>
    <n v="77.3"/>
    <n v="277.875"/>
    <n v="154.6"/>
    <n v="123.27500000000001"/>
    <n v="0.44363472784525421"/>
    <n v="2026"/>
    <s v="Q4"/>
    <n v="12"/>
    <s v="Dec"/>
  </r>
  <r>
    <n v="4022"/>
    <d v="2026-12-08T00:00:00"/>
    <x v="3"/>
    <n v="2026"/>
    <n v="12"/>
    <x v="11"/>
    <x v="0"/>
    <x v="9"/>
    <x v="3"/>
    <s v="Returning"/>
    <x v="3"/>
    <s v="Alpine Tent 4P"/>
    <n v="1"/>
    <n v="333.51"/>
    <n v="0.2"/>
    <n v="199.91"/>
    <n v="266.80799999999999"/>
    <n v="199.91"/>
    <n v="66.897999999999996"/>
    <n v="0.25073461065635211"/>
    <n v="2026"/>
    <s v="Q4"/>
    <n v="12"/>
    <s v="Dec"/>
  </r>
  <r>
    <n v="4366"/>
    <d v="2026-12-08T00:00:00"/>
    <x v="3"/>
    <n v="2026"/>
    <n v="12"/>
    <x v="11"/>
    <x v="1"/>
    <x v="12"/>
    <x v="2"/>
    <s v="New"/>
    <x v="1"/>
    <s v="Summit Backpack 45L"/>
    <n v="1"/>
    <n v="151.97"/>
    <n v="0.05"/>
    <n v="80.239999999999995"/>
    <n v="144.3715"/>
    <n v="80.239999999999995"/>
    <n v="64.131500000000003"/>
    <n v="0.44421163456776441"/>
    <n v="2026"/>
    <s v="Q4"/>
    <n v="12"/>
    <s v="Dec"/>
  </r>
  <r>
    <n v="4880"/>
    <d v="2026-12-08T00:00:00"/>
    <x v="3"/>
    <n v="2026"/>
    <n v="12"/>
    <x v="11"/>
    <x v="3"/>
    <x v="13"/>
    <x v="2"/>
    <s v="New"/>
    <x v="0"/>
    <s v="Compact Repair Kit"/>
    <n v="1"/>
    <n v="41.07"/>
    <n v="0"/>
    <n v="16.600000000000001"/>
    <n v="41.07"/>
    <n v="16.600000000000001"/>
    <n v="24.47"/>
    <n v="0.59581202824446067"/>
    <n v="2026"/>
    <s v="Q4"/>
    <n v="12"/>
    <s v="Dec"/>
  </r>
  <r>
    <n v="5127"/>
    <d v="2026-12-08T00:00:00"/>
    <x v="3"/>
    <n v="2026"/>
    <n v="12"/>
    <x v="11"/>
    <x v="1"/>
    <x v="11"/>
    <x v="3"/>
    <s v="Returning"/>
    <x v="3"/>
    <s v="Compact Sleeping Bag"/>
    <n v="1"/>
    <n v="122.65"/>
    <n v="0"/>
    <n v="58.9"/>
    <n v="122.65"/>
    <n v="58.9"/>
    <n v="63.750000000000007"/>
    <n v="0.51977170811251527"/>
    <n v="2026"/>
    <s v="Q4"/>
    <n v="12"/>
    <s v="Dec"/>
  </r>
  <r>
    <n v="13"/>
    <d v="2026-12-09T00:00:00"/>
    <x v="3"/>
    <n v="2026"/>
    <n v="12"/>
    <x v="11"/>
    <x v="1"/>
    <x v="6"/>
    <x v="0"/>
    <s v="Returning"/>
    <x v="1"/>
    <s v="Trail Boots"/>
    <n v="6"/>
    <n v="143.16"/>
    <n v="0.15"/>
    <n v="80.349999999999994"/>
    <n v="730.11599999999999"/>
    <n v="482.09999999999997"/>
    <n v="248.01600000000002"/>
    <n v="0.33969396643820987"/>
    <n v="2026"/>
    <s v="Q4"/>
    <n v="12"/>
    <s v="Dec"/>
  </r>
  <r>
    <n v="102"/>
    <d v="2026-12-09T00:00:00"/>
    <x v="3"/>
    <n v="2026"/>
    <n v="12"/>
    <x v="11"/>
    <x v="2"/>
    <x v="5"/>
    <x v="2"/>
    <s v="New"/>
    <x v="1"/>
    <s v="Trail Boots"/>
    <n v="3"/>
    <n v="142.75"/>
    <n v="0.1"/>
    <n v="81.739999999999995"/>
    <n v="385.42500000000001"/>
    <n v="245.21999999999997"/>
    <n v="140.20500000000004"/>
    <n v="0.3637672698968672"/>
    <n v="2026"/>
    <s v="Q4"/>
    <n v="12"/>
    <s v="Dec"/>
  </r>
  <r>
    <n v="519"/>
    <d v="2026-12-09T00:00:00"/>
    <x v="3"/>
    <n v="2026"/>
    <n v="12"/>
    <x v="11"/>
    <x v="1"/>
    <x v="12"/>
    <x v="2"/>
    <s v="Returning"/>
    <x v="4"/>
    <s v="Recovery Roller"/>
    <n v="2"/>
    <n v="36.03"/>
    <n v="0.1"/>
    <n v="13.54"/>
    <n v="64.853999999999999"/>
    <n v="27.08"/>
    <n v="37.774000000000001"/>
    <n v="0.58244672649335427"/>
    <n v="2026"/>
    <s v="Q4"/>
    <n v="12"/>
    <s v="Dec"/>
  </r>
  <r>
    <n v="522"/>
    <d v="2026-12-09T00:00:00"/>
    <x v="3"/>
    <n v="2026"/>
    <n v="12"/>
    <x v="11"/>
    <x v="0"/>
    <x v="15"/>
    <x v="2"/>
    <s v="Returning"/>
    <x v="2"/>
    <s v="Carry-On Duffel"/>
    <n v="2"/>
    <n v="133.4"/>
    <n v="0"/>
    <n v="67.69"/>
    <n v="266.8"/>
    <n v="135.38"/>
    <n v="131.42000000000002"/>
    <n v="0.49257871064467768"/>
    <n v="2026"/>
    <s v="Q4"/>
    <n v="12"/>
    <s v="Dec"/>
  </r>
  <r>
    <n v="798"/>
    <d v="2026-12-09T00:00:00"/>
    <x v="3"/>
    <n v="2026"/>
    <n v="12"/>
    <x v="11"/>
    <x v="2"/>
    <x v="2"/>
    <x v="2"/>
    <s v="Returning"/>
    <x v="3"/>
    <s v="Trail Tent 2P"/>
    <n v="3"/>
    <n v="199.31"/>
    <n v="0.05"/>
    <n v="101.19"/>
    <n v="568.0335"/>
    <n v="303.57"/>
    <n v="264.46350000000001"/>
    <n v="0.46557729429690325"/>
    <n v="2026"/>
    <s v="Q4"/>
    <n v="12"/>
    <s v="Dec"/>
  </r>
  <r>
    <n v="1746"/>
    <d v="2026-12-09T00:00:00"/>
    <x v="3"/>
    <n v="2026"/>
    <n v="12"/>
    <x v="11"/>
    <x v="1"/>
    <x v="11"/>
    <x v="0"/>
    <s v="Business"/>
    <x v="2"/>
    <s v="Packing Cube Set"/>
    <n v="1"/>
    <n v="47.44"/>
    <n v="0.15"/>
    <n v="17.899999999999999"/>
    <n v="40.323999999999998"/>
    <n v="17.899999999999999"/>
    <n v="22.423999999999999"/>
    <n v="0.55609562543398472"/>
    <n v="2026"/>
    <s v="Q4"/>
    <n v="12"/>
    <s v="Dec"/>
  </r>
  <r>
    <n v="3412"/>
    <d v="2026-12-09T00:00:00"/>
    <x v="3"/>
    <n v="2026"/>
    <n v="12"/>
    <x v="11"/>
    <x v="0"/>
    <x v="0"/>
    <x v="1"/>
    <s v="Business"/>
    <x v="1"/>
    <s v="Trail Boots"/>
    <n v="10"/>
    <n v="145.30000000000001"/>
    <n v="0.1"/>
    <n v="79.7"/>
    <n v="1307.7"/>
    <n v="797"/>
    <n v="510.70000000000005"/>
    <n v="0.39053299686472437"/>
    <n v="2026"/>
    <s v="Q4"/>
    <n v="12"/>
    <s v="Dec"/>
  </r>
  <r>
    <n v="175"/>
    <d v="2026-12-10T00:00:00"/>
    <x v="3"/>
    <n v="2026"/>
    <n v="12"/>
    <x v="11"/>
    <x v="0"/>
    <x v="0"/>
    <x v="3"/>
    <s v="New"/>
    <x v="0"/>
    <s v="Commuter Helmet"/>
    <n v="1"/>
    <n v="81.010000000000005"/>
    <n v="0.2"/>
    <n v="41.51"/>
    <n v="64.808000000000007"/>
    <n v="41.51"/>
    <n v="23.298000000000009"/>
    <n v="0.35949265522774976"/>
    <n v="2026"/>
    <s v="Q4"/>
    <n v="12"/>
    <s v="Dec"/>
  </r>
  <r>
    <n v="1014"/>
    <d v="2026-12-10T00:00:00"/>
    <x v="3"/>
    <n v="2026"/>
    <n v="12"/>
    <x v="11"/>
    <x v="3"/>
    <x v="7"/>
    <x v="3"/>
    <s v="New"/>
    <x v="2"/>
    <s v="Insulated Bottle"/>
    <n v="2"/>
    <n v="35.619999999999997"/>
    <n v="0"/>
    <n v="13.62"/>
    <n v="71.239999999999995"/>
    <n v="27.24"/>
    <n v="44"/>
    <n v="0.61763054463784395"/>
    <n v="2026"/>
    <s v="Q4"/>
    <n v="12"/>
    <s v="Dec"/>
  </r>
  <r>
    <n v="1763"/>
    <d v="2026-12-10T00:00:00"/>
    <x v="3"/>
    <n v="2026"/>
    <n v="12"/>
    <x v="11"/>
    <x v="0"/>
    <x v="0"/>
    <x v="0"/>
    <s v="New"/>
    <x v="0"/>
    <s v="Trail Bike Light"/>
    <n v="2"/>
    <n v="49.88"/>
    <n v="0.05"/>
    <n v="22.31"/>
    <n v="94.772000000000006"/>
    <n v="44.62"/>
    <n v="50.152000000000008"/>
    <n v="0.52918583547883347"/>
    <n v="2026"/>
    <s v="Q4"/>
    <n v="12"/>
    <s v="Dec"/>
  </r>
  <r>
    <n v="1863"/>
    <d v="2026-12-10T00:00:00"/>
    <x v="3"/>
    <n v="2026"/>
    <n v="12"/>
    <x v="11"/>
    <x v="3"/>
    <x v="7"/>
    <x v="3"/>
    <s v="Returning"/>
    <x v="0"/>
    <s v="Cycling Pack 12L"/>
    <n v="1"/>
    <n v="101.18"/>
    <n v="0.05"/>
    <n v="49.12"/>
    <n v="96.120999999999995"/>
    <n v="49.12"/>
    <n v="47.000999999999998"/>
    <n v="0.48897743469169069"/>
    <n v="2026"/>
    <s v="Q4"/>
    <n v="12"/>
    <s v="Dec"/>
  </r>
  <r>
    <n v="3466"/>
    <d v="2026-12-10T00:00:00"/>
    <x v="3"/>
    <n v="2026"/>
    <n v="12"/>
    <x v="11"/>
    <x v="1"/>
    <x v="12"/>
    <x v="2"/>
    <s v="Business"/>
    <x v="4"/>
    <s v="Recovery Roller"/>
    <n v="2"/>
    <n v="36.64"/>
    <n v="0"/>
    <n v="13.7"/>
    <n v="73.28"/>
    <n v="27.4"/>
    <n v="45.88"/>
    <n v="0.62609170305676853"/>
    <n v="2026"/>
    <s v="Q4"/>
    <n v="12"/>
    <s v="Dec"/>
  </r>
  <r>
    <n v="3630"/>
    <d v="2026-12-10T00:00:00"/>
    <x v="3"/>
    <n v="2026"/>
    <n v="12"/>
    <x v="11"/>
    <x v="1"/>
    <x v="12"/>
    <x v="2"/>
    <s v="Returning"/>
    <x v="0"/>
    <s v="Compact Repair Kit"/>
    <n v="3"/>
    <n v="39.979999999999997"/>
    <n v="0.1"/>
    <n v="16.989999999999998"/>
    <n v="107.946"/>
    <n v="50.97"/>
    <n v="56.975999999999999"/>
    <n v="0.52781946528819967"/>
    <n v="2026"/>
    <s v="Q4"/>
    <n v="12"/>
    <s v="Dec"/>
  </r>
  <r>
    <n v="3633"/>
    <d v="2026-12-10T00:00:00"/>
    <x v="3"/>
    <n v="2026"/>
    <n v="12"/>
    <x v="11"/>
    <x v="3"/>
    <x v="4"/>
    <x v="3"/>
    <s v="Business"/>
    <x v="1"/>
    <s v="Trail Boots"/>
    <n v="3"/>
    <n v="144.16"/>
    <n v="0"/>
    <n v="77.36"/>
    <n v="432.48"/>
    <n v="232.07999999999998"/>
    <n v="200.40000000000003"/>
    <n v="0.46337402885682583"/>
    <n v="2026"/>
    <s v="Q4"/>
    <n v="12"/>
    <s v="Dec"/>
  </r>
  <r>
    <n v="4"/>
    <d v="2026-12-11T00:00:00"/>
    <x v="3"/>
    <n v="2026"/>
    <n v="12"/>
    <x v="11"/>
    <x v="3"/>
    <x v="4"/>
    <x v="0"/>
    <s v="New"/>
    <x v="0"/>
    <s v="Cycling Pack 12L"/>
    <n v="1"/>
    <n v="102.98"/>
    <n v="0.1"/>
    <n v="51.45"/>
    <n v="92.682000000000002"/>
    <n v="51.45"/>
    <n v="41.231999999999999"/>
    <n v="0.4448760277076455"/>
    <n v="2026"/>
    <s v="Q4"/>
    <n v="12"/>
    <s v="Dec"/>
  </r>
  <r>
    <n v="70"/>
    <d v="2026-12-11T00:00:00"/>
    <x v="3"/>
    <n v="2026"/>
    <n v="12"/>
    <x v="11"/>
    <x v="3"/>
    <x v="13"/>
    <x v="0"/>
    <s v="New"/>
    <x v="4"/>
    <s v="Weighted Vest"/>
    <n v="2"/>
    <n v="122.49"/>
    <n v="0.15"/>
    <n v="70.930000000000007"/>
    <n v="208.23299999999998"/>
    <n v="141.86000000000001"/>
    <n v="66.372999999999962"/>
    <n v="0.31874390706564265"/>
    <n v="2026"/>
    <s v="Q4"/>
    <n v="12"/>
    <s v="Dec"/>
  </r>
  <r>
    <n v="948"/>
    <d v="2026-12-11T00:00:00"/>
    <x v="3"/>
    <n v="2026"/>
    <n v="12"/>
    <x v="11"/>
    <x v="1"/>
    <x v="11"/>
    <x v="3"/>
    <s v="New"/>
    <x v="1"/>
    <s v="Trail Boots"/>
    <n v="1"/>
    <n v="141.74"/>
    <n v="0.15"/>
    <n v="78.97"/>
    <n v="120.479"/>
    <n v="78.97"/>
    <n v="41.509"/>
    <n v="0.34453307215365336"/>
    <n v="2026"/>
    <s v="Q4"/>
    <n v="12"/>
    <s v="Dec"/>
  </r>
  <r>
    <n v="1957"/>
    <d v="2026-12-11T00:00:00"/>
    <x v="3"/>
    <n v="2026"/>
    <n v="12"/>
    <x v="11"/>
    <x v="3"/>
    <x v="7"/>
    <x v="0"/>
    <s v="Returning"/>
    <x v="0"/>
    <s v="Compact Repair Kit"/>
    <n v="6"/>
    <n v="39.44"/>
    <n v="0.1"/>
    <n v="16.89"/>
    <n v="212.976"/>
    <n v="101.34"/>
    <n v="111.636"/>
    <n v="0.52417173766058145"/>
    <n v="2026"/>
    <s v="Q4"/>
    <n v="12"/>
    <s v="Dec"/>
  </r>
  <r>
    <n v="3097"/>
    <d v="2026-12-11T00:00:00"/>
    <x v="3"/>
    <n v="2026"/>
    <n v="12"/>
    <x v="11"/>
    <x v="2"/>
    <x v="3"/>
    <x v="2"/>
    <s v="Returning"/>
    <x v="0"/>
    <s v="Trail Bike Light"/>
    <n v="1"/>
    <n v="49.64"/>
    <n v="0.1"/>
    <n v="22"/>
    <n v="44.676000000000002"/>
    <n v="22"/>
    <n v="22.676000000000002"/>
    <n v="0.50756558331094992"/>
    <n v="2026"/>
    <s v="Q4"/>
    <n v="12"/>
    <s v="Dec"/>
  </r>
  <r>
    <n v="3649"/>
    <d v="2026-12-11T00:00:00"/>
    <x v="3"/>
    <n v="2026"/>
    <n v="12"/>
    <x v="11"/>
    <x v="2"/>
    <x v="2"/>
    <x v="0"/>
    <s v="New"/>
    <x v="2"/>
    <s v="Travel Backpack 35L"/>
    <n v="1"/>
    <n v="164.29"/>
    <n v="0.05"/>
    <n v="88.66"/>
    <n v="156.07549999999998"/>
    <n v="88.66"/>
    <n v="67.41549999999998"/>
    <n v="0.43194159237035917"/>
    <n v="2026"/>
    <s v="Q4"/>
    <n v="12"/>
    <s v="Dec"/>
  </r>
  <r>
    <n v="3963"/>
    <d v="2026-12-11T00:00:00"/>
    <x v="3"/>
    <n v="2026"/>
    <n v="12"/>
    <x v="11"/>
    <x v="3"/>
    <x v="8"/>
    <x v="0"/>
    <s v="Returning"/>
    <x v="2"/>
    <s v="Insulated Bottle"/>
    <n v="1"/>
    <n v="35.81"/>
    <n v="0"/>
    <n v="13.28"/>
    <n v="35.81"/>
    <n v="13.28"/>
    <n v="22.53"/>
    <n v="0.62915386763473891"/>
    <n v="2026"/>
    <s v="Q4"/>
    <n v="12"/>
    <s v="Dec"/>
  </r>
  <r>
    <n v="4305"/>
    <d v="2026-12-11T00:00:00"/>
    <x v="3"/>
    <n v="2026"/>
    <n v="12"/>
    <x v="11"/>
    <x v="0"/>
    <x v="9"/>
    <x v="2"/>
    <s v="New"/>
    <x v="4"/>
    <s v="Resistance Band Set"/>
    <n v="1"/>
    <n v="41.31"/>
    <n v="0.05"/>
    <n v="14.56"/>
    <n v="39.244500000000002"/>
    <n v="14.56"/>
    <n v="24.6845"/>
    <n v="0.62899259768884808"/>
    <n v="2026"/>
    <s v="Q4"/>
    <n v="12"/>
    <s v="Dec"/>
  </r>
  <r>
    <n v="4942"/>
    <d v="2026-12-11T00:00:00"/>
    <x v="3"/>
    <n v="2026"/>
    <n v="12"/>
    <x v="11"/>
    <x v="3"/>
    <x v="13"/>
    <x v="3"/>
    <s v="New"/>
    <x v="2"/>
    <s v="Insulated Bottle"/>
    <n v="3"/>
    <n v="36.6"/>
    <n v="0.15"/>
    <n v="13.95"/>
    <n v="93.330000000000013"/>
    <n v="41.849999999999994"/>
    <n v="51.480000000000018"/>
    <n v="0.55159112825458068"/>
    <n v="2026"/>
    <s v="Q4"/>
    <n v="12"/>
    <s v="Dec"/>
  </r>
  <r>
    <n v="19"/>
    <d v="2026-12-12T00:00:00"/>
    <x v="3"/>
    <n v="2026"/>
    <n v="12"/>
    <x v="11"/>
    <x v="1"/>
    <x v="1"/>
    <x v="0"/>
    <s v="New"/>
    <x v="0"/>
    <s v="Trail Bike Light"/>
    <n v="5"/>
    <n v="49.59"/>
    <n v="0"/>
    <n v="22.63"/>
    <n v="247.95000000000002"/>
    <n v="113.14999999999999"/>
    <n v="134.80000000000001"/>
    <n v="0.54365799556362171"/>
    <n v="2026"/>
    <s v="Q4"/>
    <n v="12"/>
    <s v="Dec"/>
  </r>
  <r>
    <n v="4963"/>
    <d v="2026-12-12T00:00:00"/>
    <x v="3"/>
    <n v="2026"/>
    <n v="12"/>
    <x v="11"/>
    <x v="0"/>
    <x v="0"/>
    <x v="0"/>
    <s v="New"/>
    <x v="1"/>
    <s v="Trekking Poles"/>
    <n v="5"/>
    <n v="72.3"/>
    <n v="0.05"/>
    <n v="31.73"/>
    <n v="343.42500000000001"/>
    <n v="158.65"/>
    <n v="184.77500000000001"/>
    <n v="0.53803596127247577"/>
    <n v="2026"/>
    <s v="Q4"/>
    <n v="12"/>
    <s v="Dec"/>
  </r>
  <r>
    <n v="5110"/>
    <d v="2026-12-12T00:00:00"/>
    <x v="3"/>
    <n v="2026"/>
    <n v="12"/>
    <x v="11"/>
    <x v="3"/>
    <x v="4"/>
    <x v="0"/>
    <s v="New"/>
    <x v="0"/>
    <s v="Trail Bike Light"/>
    <n v="1"/>
    <n v="51.57"/>
    <n v="0.1"/>
    <n v="23.11"/>
    <n v="46.413000000000004"/>
    <n v="23.11"/>
    <n v="23.303000000000004"/>
    <n v="0.5020791588563549"/>
    <n v="2026"/>
    <s v="Q4"/>
    <n v="12"/>
    <s v="Dec"/>
  </r>
  <r>
    <n v="10"/>
    <d v="2026-12-13T00:00:00"/>
    <x v="3"/>
    <n v="2026"/>
    <n v="12"/>
    <x v="11"/>
    <x v="0"/>
    <x v="0"/>
    <x v="0"/>
    <s v="Returning"/>
    <x v="2"/>
    <s v="Insulated Bottle"/>
    <n v="3"/>
    <n v="35.380000000000003"/>
    <n v="0"/>
    <n v="13.51"/>
    <n v="106.14000000000001"/>
    <n v="40.53"/>
    <n v="65.610000000000014"/>
    <n v="0.61814584511023185"/>
    <n v="2026"/>
    <s v="Q4"/>
    <n v="12"/>
    <s v="Dec"/>
  </r>
  <r>
    <n v="216"/>
    <d v="2026-12-13T00:00:00"/>
    <x v="3"/>
    <n v="2026"/>
    <n v="12"/>
    <x v="11"/>
    <x v="2"/>
    <x v="2"/>
    <x v="0"/>
    <s v="Business"/>
    <x v="0"/>
    <s v="Commuter Helmet"/>
    <n v="1"/>
    <n v="83.08"/>
    <n v="0.15"/>
    <n v="42.91"/>
    <n v="70.617999999999995"/>
    <n v="42.91"/>
    <n v="27.707999999999998"/>
    <n v="0.39236455294684075"/>
    <n v="2026"/>
    <s v="Q4"/>
    <n v="12"/>
    <s v="Dec"/>
  </r>
  <r>
    <n v="1937"/>
    <d v="2026-12-13T00:00:00"/>
    <x v="3"/>
    <n v="2026"/>
    <n v="12"/>
    <x v="11"/>
    <x v="1"/>
    <x v="12"/>
    <x v="1"/>
    <s v="Business"/>
    <x v="3"/>
    <s v="Compact Sleeping Bag"/>
    <n v="3"/>
    <n v="120.5"/>
    <n v="0.15"/>
    <n v="61.44"/>
    <n v="307.27499999999998"/>
    <n v="184.32"/>
    <n v="122.95499999999998"/>
    <n v="0.40014644862094212"/>
    <n v="2026"/>
    <s v="Q4"/>
    <n v="12"/>
    <s v="Dec"/>
  </r>
  <r>
    <n v="4720"/>
    <d v="2026-12-13T00:00:00"/>
    <x v="3"/>
    <n v="2026"/>
    <n v="12"/>
    <x v="11"/>
    <x v="0"/>
    <x v="0"/>
    <x v="0"/>
    <s v="New"/>
    <x v="1"/>
    <s v="Trekking Poles"/>
    <n v="3"/>
    <n v="73.040000000000006"/>
    <n v="0.1"/>
    <n v="31.78"/>
    <n v="197.208"/>
    <n v="95.34"/>
    <n v="101.86799999999999"/>
    <n v="0.51655105269563095"/>
    <n v="2026"/>
    <s v="Q4"/>
    <n v="12"/>
    <s v="Dec"/>
  </r>
  <r>
    <n v="91"/>
    <d v="2026-12-14T00:00:00"/>
    <x v="3"/>
    <n v="2026"/>
    <n v="12"/>
    <x v="11"/>
    <x v="1"/>
    <x v="1"/>
    <x v="0"/>
    <s v="Returning"/>
    <x v="3"/>
    <s v="Alpine Tent 4P"/>
    <n v="2"/>
    <n v="339.95"/>
    <n v="0"/>
    <n v="195.78"/>
    <n v="679.9"/>
    <n v="391.56"/>
    <n v="288.33999999999997"/>
    <n v="0.42409177820267685"/>
    <n v="2026"/>
    <s v="Q4"/>
    <n v="12"/>
    <s v="Dec"/>
  </r>
  <r>
    <n v="505"/>
    <d v="2026-12-14T00:00:00"/>
    <x v="3"/>
    <n v="2026"/>
    <n v="12"/>
    <x v="11"/>
    <x v="0"/>
    <x v="15"/>
    <x v="3"/>
    <s v="Returning"/>
    <x v="3"/>
    <s v="Trail Tent 2P"/>
    <n v="2"/>
    <n v="199.43"/>
    <n v="0.05"/>
    <n v="106.58"/>
    <n v="378.91699999999997"/>
    <n v="213.16"/>
    <n v="165.75699999999998"/>
    <n v="0.4374493622613923"/>
    <n v="2026"/>
    <s v="Q4"/>
    <n v="12"/>
    <s v="Dec"/>
  </r>
  <r>
    <n v="640"/>
    <d v="2026-12-14T00:00:00"/>
    <x v="3"/>
    <n v="2026"/>
    <n v="12"/>
    <x v="11"/>
    <x v="0"/>
    <x v="15"/>
    <x v="0"/>
    <s v="Returning"/>
    <x v="4"/>
    <s v="Training Mat"/>
    <n v="2"/>
    <n v="51.77"/>
    <n v="0.05"/>
    <n v="21.76"/>
    <n v="98.363"/>
    <n v="43.52"/>
    <n v="54.842999999999996"/>
    <n v="0.55755721155312465"/>
    <n v="2026"/>
    <s v="Q4"/>
    <n v="12"/>
    <s v="Dec"/>
  </r>
  <r>
    <n v="1408"/>
    <d v="2026-12-14T00:00:00"/>
    <x v="3"/>
    <n v="2026"/>
    <n v="12"/>
    <x v="11"/>
    <x v="1"/>
    <x v="1"/>
    <x v="0"/>
    <s v="New"/>
    <x v="2"/>
    <s v="Travel Backpack 35L"/>
    <n v="1"/>
    <n v="161.53"/>
    <n v="0"/>
    <n v="87.43"/>
    <n v="161.53"/>
    <n v="87.43"/>
    <n v="74.099999999999994"/>
    <n v="0.45873831486411187"/>
    <n v="2026"/>
    <s v="Q4"/>
    <n v="12"/>
    <s v="Dec"/>
  </r>
  <r>
    <n v="2074"/>
    <d v="2026-12-14T00:00:00"/>
    <x v="3"/>
    <n v="2026"/>
    <n v="12"/>
    <x v="11"/>
    <x v="1"/>
    <x v="12"/>
    <x v="1"/>
    <s v="Business"/>
    <x v="1"/>
    <s v="Trail Boots"/>
    <n v="4"/>
    <n v="145.85"/>
    <n v="0.1"/>
    <n v="79.47"/>
    <n v="525.05999999999995"/>
    <n v="317.88"/>
    <n v="207.17999999999995"/>
    <n v="0.39458347617415146"/>
    <n v="2026"/>
    <s v="Q4"/>
    <n v="12"/>
    <s v="Dec"/>
  </r>
  <r>
    <n v="2639"/>
    <d v="2026-12-14T00:00:00"/>
    <x v="3"/>
    <n v="2026"/>
    <n v="12"/>
    <x v="11"/>
    <x v="3"/>
    <x v="13"/>
    <x v="0"/>
    <s v="Returning"/>
    <x v="3"/>
    <s v="Trail Tent 2P"/>
    <n v="1"/>
    <n v="197.18"/>
    <n v="0"/>
    <n v="105.28"/>
    <n v="197.18"/>
    <n v="105.28"/>
    <n v="91.9"/>
    <n v="0.46607160969672384"/>
    <n v="2026"/>
    <s v="Q4"/>
    <n v="12"/>
    <s v="Dec"/>
  </r>
  <r>
    <n v="2694"/>
    <d v="2026-12-14T00:00:00"/>
    <x v="3"/>
    <n v="2026"/>
    <n v="12"/>
    <x v="11"/>
    <x v="3"/>
    <x v="7"/>
    <x v="0"/>
    <s v="New"/>
    <x v="3"/>
    <s v="Compact Sleeping Bag"/>
    <n v="1"/>
    <n v="124.9"/>
    <n v="0"/>
    <n v="62.16"/>
    <n v="124.9"/>
    <n v="62.16"/>
    <n v="62.740000000000009"/>
    <n v="0.50232185748598879"/>
    <n v="2026"/>
    <s v="Q4"/>
    <n v="12"/>
    <s v="Dec"/>
  </r>
  <r>
    <n v="2797"/>
    <d v="2026-12-14T00:00:00"/>
    <x v="3"/>
    <n v="2026"/>
    <n v="12"/>
    <x v="11"/>
    <x v="2"/>
    <x v="16"/>
    <x v="2"/>
    <s v="New"/>
    <x v="1"/>
    <s v="Trekking Poles"/>
    <n v="2"/>
    <n v="70.239999999999995"/>
    <n v="0.1"/>
    <n v="32.130000000000003"/>
    <n v="126.43199999999999"/>
    <n v="64.260000000000005"/>
    <n v="62.171999999999983"/>
    <n v="0.49174259681093385"/>
    <n v="2026"/>
    <s v="Q4"/>
    <n v="12"/>
    <s v="Dec"/>
  </r>
  <r>
    <n v="2811"/>
    <d v="2026-12-14T00:00:00"/>
    <x v="3"/>
    <n v="2026"/>
    <n v="12"/>
    <x v="11"/>
    <x v="1"/>
    <x v="11"/>
    <x v="2"/>
    <s v="Business"/>
    <x v="1"/>
    <s v="Trail Boots"/>
    <n v="5"/>
    <n v="145.6"/>
    <n v="0.15"/>
    <n v="81.180000000000007"/>
    <n v="618.79999999999995"/>
    <n v="405.90000000000003"/>
    <n v="212.89999999999992"/>
    <n v="0.34405300581771159"/>
    <n v="2026"/>
    <s v="Q4"/>
    <n v="12"/>
    <s v="Dec"/>
  </r>
  <r>
    <n v="4037"/>
    <d v="2026-12-14T00:00:00"/>
    <x v="3"/>
    <n v="2026"/>
    <n v="12"/>
    <x v="11"/>
    <x v="3"/>
    <x v="8"/>
    <x v="2"/>
    <s v="Returning"/>
    <x v="1"/>
    <s v="Summit Backpack 45L"/>
    <n v="1"/>
    <n v="152.4"/>
    <n v="0.05"/>
    <n v="77.98"/>
    <n v="144.78"/>
    <n v="77.98"/>
    <n v="66.8"/>
    <n v="0.46138969470921398"/>
    <n v="2026"/>
    <s v="Q4"/>
    <n v="12"/>
    <s v="Dec"/>
  </r>
  <r>
    <n v="4629"/>
    <d v="2026-12-14T00:00:00"/>
    <x v="3"/>
    <n v="2026"/>
    <n v="12"/>
    <x v="11"/>
    <x v="2"/>
    <x v="2"/>
    <x v="0"/>
    <s v="New"/>
    <x v="2"/>
    <s v="Insulated Bottle"/>
    <n v="1"/>
    <n v="36.17"/>
    <n v="0.05"/>
    <n v="13.87"/>
    <n v="34.361499999999999"/>
    <n v="13.87"/>
    <n v="20.491500000000002"/>
    <n v="0.59635056676803988"/>
    <n v="2026"/>
    <s v="Q4"/>
    <n v="12"/>
    <s v="Dec"/>
  </r>
  <r>
    <n v="2455"/>
    <d v="2026-12-15T00:00:00"/>
    <x v="3"/>
    <n v="2026"/>
    <n v="12"/>
    <x v="11"/>
    <x v="1"/>
    <x v="12"/>
    <x v="0"/>
    <s v="Returning"/>
    <x v="3"/>
    <s v="Compact Sleeping Bag"/>
    <n v="3"/>
    <n v="126.21"/>
    <n v="0.1"/>
    <n v="60.65"/>
    <n v="340.767"/>
    <n v="181.95"/>
    <n v="158.81700000000001"/>
    <n v="0.46605745274630467"/>
    <n v="2026"/>
    <s v="Q4"/>
    <n v="12"/>
    <s v="Dec"/>
  </r>
  <r>
    <n v="3184"/>
    <d v="2026-12-15T00:00:00"/>
    <x v="3"/>
    <n v="2026"/>
    <n v="12"/>
    <x v="11"/>
    <x v="3"/>
    <x v="13"/>
    <x v="1"/>
    <s v="Returning"/>
    <x v="1"/>
    <s v="Trail Boots"/>
    <n v="6"/>
    <n v="143.72999999999999"/>
    <n v="0.15"/>
    <n v="77.27"/>
    <n v="733.02299999999991"/>
    <n v="463.62"/>
    <n v="269.40299999999991"/>
    <n v="0.36752325643260847"/>
    <n v="2026"/>
    <s v="Q4"/>
    <n v="12"/>
    <s v="Dec"/>
  </r>
  <r>
    <n v="3363"/>
    <d v="2026-12-15T00:00:00"/>
    <x v="3"/>
    <n v="2026"/>
    <n v="12"/>
    <x v="11"/>
    <x v="1"/>
    <x v="12"/>
    <x v="3"/>
    <s v="New"/>
    <x v="1"/>
    <s v="Trail Boots"/>
    <n v="4"/>
    <n v="146.38999999999999"/>
    <n v="0"/>
    <n v="78.95"/>
    <n v="585.55999999999995"/>
    <n v="315.8"/>
    <n v="269.75999999999993"/>
    <n v="0.46068720541020552"/>
    <n v="2026"/>
    <s v="Q4"/>
    <n v="12"/>
    <s v="Dec"/>
  </r>
  <r>
    <n v="3373"/>
    <d v="2026-12-15T00:00:00"/>
    <x v="3"/>
    <n v="2026"/>
    <n v="12"/>
    <x v="11"/>
    <x v="1"/>
    <x v="12"/>
    <x v="3"/>
    <s v="Returning"/>
    <x v="1"/>
    <s v="Hiking Daypack 20L"/>
    <n v="2"/>
    <n v="89.84"/>
    <n v="0.05"/>
    <n v="45.17"/>
    <n v="170.696"/>
    <n v="90.34"/>
    <n v="80.355999999999995"/>
    <n v="0.47075502647982376"/>
    <n v="2026"/>
    <s v="Q4"/>
    <n v="12"/>
    <s v="Dec"/>
  </r>
  <r>
    <n v="3799"/>
    <d v="2026-12-15T00:00:00"/>
    <x v="3"/>
    <n v="2026"/>
    <n v="12"/>
    <x v="11"/>
    <x v="2"/>
    <x v="10"/>
    <x v="2"/>
    <s v="New"/>
    <x v="4"/>
    <s v="Training Mat"/>
    <n v="3"/>
    <n v="49.67"/>
    <n v="0.05"/>
    <n v="21.5"/>
    <n v="141.55949999999999"/>
    <n v="64.5"/>
    <n v="77.059499999999986"/>
    <n v="0.54436120500566898"/>
    <n v="2026"/>
    <s v="Q4"/>
    <n v="12"/>
    <s v="Dec"/>
  </r>
  <r>
    <n v="5002"/>
    <d v="2026-12-15T00:00:00"/>
    <x v="3"/>
    <n v="2026"/>
    <n v="12"/>
    <x v="11"/>
    <x v="1"/>
    <x v="14"/>
    <x v="1"/>
    <s v="Business"/>
    <x v="1"/>
    <s v="Hiking Daypack 20L"/>
    <n v="4"/>
    <n v="94.3"/>
    <n v="0.1"/>
    <n v="44.36"/>
    <n v="339.48"/>
    <n v="177.44"/>
    <n v="162.04000000000002"/>
    <n v="0.47731825144338402"/>
    <n v="2026"/>
    <s v="Q4"/>
    <n v="12"/>
    <s v="Dec"/>
  </r>
  <r>
    <n v="2896"/>
    <d v="2026-12-16T00:00:00"/>
    <x v="3"/>
    <n v="2026"/>
    <n v="12"/>
    <x v="11"/>
    <x v="1"/>
    <x v="12"/>
    <x v="2"/>
    <s v="Business"/>
    <x v="4"/>
    <s v="Recovery Roller"/>
    <n v="2"/>
    <n v="36.020000000000003"/>
    <n v="0.1"/>
    <n v="13.59"/>
    <n v="64.836000000000013"/>
    <n v="27.18"/>
    <n v="37.656000000000013"/>
    <n v="0.58078845086063302"/>
    <n v="2026"/>
    <s v="Q4"/>
    <n v="12"/>
    <s v="Dec"/>
  </r>
  <r>
    <n v="3334"/>
    <d v="2026-12-16T00:00:00"/>
    <x v="3"/>
    <n v="2026"/>
    <n v="12"/>
    <x v="11"/>
    <x v="1"/>
    <x v="14"/>
    <x v="0"/>
    <s v="Returning"/>
    <x v="1"/>
    <s v="Summit Backpack 45L"/>
    <n v="1"/>
    <n v="154.12"/>
    <n v="0"/>
    <n v="77.45"/>
    <n v="154.12"/>
    <n v="77.45"/>
    <n v="76.67"/>
    <n v="0.49746950428237735"/>
    <n v="2026"/>
    <s v="Q4"/>
    <n v="12"/>
    <s v="Dec"/>
  </r>
  <r>
    <n v="3469"/>
    <d v="2026-12-16T00:00:00"/>
    <x v="3"/>
    <n v="2026"/>
    <n v="12"/>
    <x v="11"/>
    <x v="0"/>
    <x v="9"/>
    <x v="0"/>
    <s v="Returning"/>
    <x v="1"/>
    <s v="Summit Backpack 45L"/>
    <n v="1"/>
    <n v="150.88"/>
    <n v="0.05"/>
    <n v="81.02"/>
    <n v="143.33599999999998"/>
    <n v="81.02"/>
    <n v="62.315999999999988"/>
    <n v="0.43475470223809787"/>
    <n v="2026"/>
    <s v="Q4"/>
    <n v="12"/>
    <s v="Dec"/>
  </r>
  <r>
    <n v="569"/>
    <d v="2026-12-17T00:00:00"/>
    <x v="3"/>
    <n v="2026"/>
    <n v="12"/>
    <x v="11"/>
    <x v="2"/>
    <x v="2"/>
    <x v="3"/>
    <s v="New"/>
    <x v="0"/>
    <s v="Compact Repair Kit"/>
    <n v="2"/>
    <n v="40.479999999999997"/>
    <n v="0"/>
    <n v="16.23"/>
    <n v="80.959999999999994"/>
    <n v="32.46"/>
    <n v="48.499999999999993"/>
    <n v="0.5990612648221344"/>
    <n v="2026"/>
    <s v="Q4"/>
    <n v="12"/>
    <s v="Dec"/>
  </r>
  <r>
    <n v="2404"/>
    <d v="2026-12-17T00:00:00"/>
    <x v="3"/>
    <n v="2026"/>
    <n v="12"/>
    <x v="11"/>
    <x v="2"/>
    <x v="10"/>
    <x v="3"/>
    <s v="Business"/>
    <x v="2"/>
    <s v="Travel Backpack 35L"/>
    <n v="3"/>
    <n v="163.34"/>
    <n v="0.1"/>
    <n v="88.53"/>
    <n v="441.01799999999997"/>
    <n v="265.59000000000003"/>
    <n v="175.42799999999994"/>
    <n v="0.39777968246194023"/>
    <n v="2026"/>
    <s v="Q4"/>
    <n v="12"/>
    <s v="Dec"/>
  </r>
  <r>
    <n v="4682"/>
    <d v="2026-12-17T00:00:00"/>
    <x v="3"/>
    <n v="2026"/>
    <n v="12"/>
    <x v="11"/>
    <x v="3"/>
    <x v="4"/>
    <x v="2"/>
    <s v="New"/>
    <x v="4"/>
    <s v="Resistance Band Set"/>
    <n v="2"/>
    <n v="40.89"/>
    <n v="0"/>
    <n v="14.95"/>
    <n v="81.78"/>
    <n v="29.9"/>
    <n v="51.88"/>
    <n v="0.63438493519197847"/>
    <n v="2026"/>
    <s v="Q4"/>
    <n v="12"/>
    <s v="Dec"/>
  </r>
  <r>
    <n v="4888"/>
    <d v="2026-12-17T00:00:00"/>
    <x v="3"/>
    <n v="2026"/>
    <n v="12"/>
    <x v="11"/>
    <x v="2"/>
    <x v="2"/>
    <x v="3"/>
    <s v="New"/>
    <x v="4"/>
    <s v="Resistance Band Set"/>
    <n v="1"/>
    <n v="40.159999999999997"/>
    <n v="0.15"/>
    <n v="14.46"/>
    <n v="34.135999999999996"/>
    <n v="14.46"/>
    <n v="19.675999999999995"/>
    <n v="0.576400281228029"/>
    <n v="2026"/>
    <s v="Q4"/>
    <n v="12"/>
    <s v="Dec"/>
  </r>
  <r>
    <n v="4923"/>
    <d v="2026-12-17T00:00:00"/>
    <x v="3"/>
    <n v="2026"/>
    <n v="12"/>
    <x v="11"/>
    <x v="3"/>
    <x v="13"/>
    <x v="0"/>
    <s v="New"/>
    <x v="3"/>
    <s v="Portable Camp Stove"/>
    <n v="2"/>
    <n v="79.86"/>
    <n v="0"/>
    <n v="39.049999999999997"/>
    <n v="159.72"/>
    <n v="78.099999999999994"/>
    <n v="81.62"/>
    <n v="0.51101928374655647"/>
    <n v="2026"/>
    <s v="Q4"/>
    <n v="12"/>
    <s v="Dec"/>
  </r>
  <r>
    <n v="131"/>
    <d v="2026-12-18T00:00:00"/>
    <x v="3"/>
    <n v="2026"/>
    <n v="12"/>
    <x v="11"/>
    <x v="1"/>
    <x v="11"/>
    <x v="3"/>
    <s v="Returning"/>
    <x v="3"/>
    <s v="Compact Sleeping Bag"/>
    <n v="2"/>
    <n v="123.42"/>
    <n v="0.1"/>
    <n v="60.03"/>
    <n v="222.15600000000001"/>
    <n v="120.06"/>
    <n v="102.096"/>
    <n v="0.45956895154756117"/>
    <n v="2026"/>
    <s v="Q4"/>
    <n v="12"/>
    <s v="Dec"/>
  </r>
  <r>
    <n v="349"/>
    <d v="2026-12-18T00:00:00"/>
    <x v="3"/>
    <n v="2026"/>
    <n v="12"/>
    <x v="11"/>
    <x v="2"/>
    <x v="2"/>
    <x v="0"/>
    <s v="Returning"/>
    <x v="2"/>
    <s v="Packing Cube Set"/>
    <n v="1"/>
    <n v="47.61"/>
    <n v="0.05"/>
    <n v="18.18"/>
    <n v="45.229499999999994"/>
    <n v="18.18"/>
    <n v="27.049499999999995"/>
    <n v="0.59804994527907662"/>
    <n v="2026"/>
    <s v="Q4"/>
    <n v="12"/>
    <s v="Dec"/>
  </r>
  <r>
    <n v="1131"/>
    <d v="2026-12-18T00:00:00"/>
    <x v="3"/>
    <n v="2026"/>
    <n v="12"/>
    <x v="11"/>
    <x v="3"/>
    <x v="8"/>
    <x v="0"/>
    <s v="Returning"/>
    <x v="1"/>
    <s v="Hiking Daypack 20L"/>
    <n v="2"/>
    <n v="93.88"/>
    <n v="0.1"/>
    <n v="45.89"/>
    <n v="168.98400000000001"/>
    <n v="91.78"/>
    <n v="77.204000000000008"/>
    <n v="0.45687165648818823"/>
    <n v="2026"/>
    <s v="Q4"/>
    <n v="12"/>
    <s v="Dec"/>
  </r>
  <r>
    <n v="2738"/>
    <d v="2026-12-18T00:00:00"/>
    <x v="3"/>
    <n v="2026"/>
    <n v="12"/>
    <x v="11"/>
    <x v="1"/>
    <x v="11"/>
    <x v="0"/>
    <s v="New"/>
    <x v="1"/>
    <s v="Trail Boots"/>
    <n v="3"/>
    <n v="145.43"/>
    <n v="0.05"/>
    <n v="81.72"/>
    <n v="414.47550000000001"/>
    <n v="245.16"/>
    <n v="169.31550000000001"/>
    <n v="0.40850544845232106"/>
    <n v="2026"/>
    <s v="Q4"/>
    <n v="12"/>
    <s v="Dec"/>
  </r>
  <r>
    <n v="4400"/>
    <d v="2026-12-18T00:00:00"/>
    <x v="3"/>
    <n v="2026"/>
    <n v="12"/>
    <x v="11"/>
    <x v="3"/>
    <x v="4"/>
    <x v="0"/>
    <s v="Returning"/>
    <x v="2"/>
    <s v="Insulated Bottle"/>
    <n v="2"/>
    <n v="36.89"/>
    <n v="0.1"/>
    <n v="13.74"/>
    <n v="66.402000000000001"/>
    <n v="27.48"/>
    <n v="38.921999999999997"/>
    <n v="0.58615704346254627"/>
    <n v="2026"/>
    <s v="Q4"/>
    <n v="12"/>
    <s v="Dec"/>
  </r>
  <r>
    <n v="3122"/>
    <d v="2026-12-19T00:00:00"/>
    <x v="3"/>
    <n v="2026"/>
    <n v="12"/>
    <x v="11"/>
    <x v="0"/>
    <x v="0"/>
    <x v="3"/>
    <s v="Returning"/>
    <x v="1"/>
    <s v="Trail Boots"/>
    <n v="1"/>
    <n v="145.44"/>
    <n v="0.1"/>
    <n v="80.42"/>
    <n v="130.89600000000002"/>
    <n v="80.42"/>
    <n v="50.476000000000013"/>
    <n v="0.38561911746730232"/>
    <n v="2026"/>
    <s v="Q4"/>
    <n v="12"/>
    <s v="Dec"/>
  </r>
  <r>
    <n v="4572"/>
    <d v="2026-12-19T00:00:00"/>
    <x v="3"/>
    <n v="2026"/>
    <n v="12"/>
    <x v="11"/>
    <x v="0"/>
    <x v="15"/>
    <x v="0"/>
    <s v="New"/>
    <x v="4"/>
    <s v="Training Mat"/>
    <n v="2"/>
    <n v="51.56"/>
    <n v="0"/>
    <n v="21.9"/>
    <n v="103.12"/>
    <n v="43.8"/>
    <n v="59.320000000000007"/>
    <n v="0.57525213343677273"/>
    <n v="2026"/>
    <s v="Q4"/>
    <n v="12"/>
    <s v="Dec"/>
  </r>
  <r>
    <n v="4783"/>
    <d v="2026-12-19T00:00:00"/>
    <x v="3"/>
    <n v="2026"/>
    <n v="12"/>
    <x v="11"/>
    <x v="3"/>
    <x v="7"/>
    <x v="0"/>
    <s v="New"/>
    <x v="3"/>
    <s v="Compact Sleeping Bag"/>
    <n v="2"/>
    <n v="122"/>
    <n v="0.15"/>
    <n v="60.01"/>
    <n v="207.4"/>
    <n v="120.02"/>
    <n v="87.38000000000001"/>
    <n v="0.4213114754098361"/>
    <n v="2026"/>
    <s v="Q4"/>
    <n v="12"/>
    <s v="Dec"/>
  </r>
  <r>
    <n v="5055"/>
    <d v="2026-12-19T00:00:00"/>
    <x v="3"/>
    <n v="2026"/>
    <n v="12"/>
    <x v="11"/>
    <x v="2"/>
    <x v="3"/>
    <x v="3"/>
    <s v="New"/>
    <x v="1"/>
    <s v="Trekking Poles"/>
    <n v="1"/>
    <n v="71.89"/>
    <n v="0.15"/>
    <n v="32.409999999999997"/>
    <n v="61.106499999999997"/>
    <n v="32.409999999999997"/>
    <n v="28.6965"/>
    <n v="0.46961452545964832"/>
    <n v="2026"/>
    <s v="Q4"/>
    <n v="12"/>
    <s v="Dec"/>
  </r>
  <r>
    <n v="5100"/>
    <d v="2026-12-19T00:00:00"/>
    <x v="3"/>
    <n v="2026"/>
    <n v="12"/>
    <x v="11"/>
    <x v="2"/>
    <x v="5"/>
    <x v="0"/>
    <s v="Returning"/>
    <x v="1"/>
    <s v="Trekking Poles"/>
    <n v="2"/>
    <n v="70.59"/>
    <n v="0.15"/>
    <n v="31.56"/>
    <n v="120.003"/>
    <n v="63.12"/>
    <n v="56.883000000000003"/>
    <n v="0.47401314967125824"/>
    <n v="2026"/>
    <s v="Q4"/>
    <n v="12"/>
    <s v="Dec"/>
  </r>
  <r>
    <n v="488"/>
    <d v="2026-12-20T00:00:00"/>
    <x v="3"/>
    <n v="2026"/>
    <n v="12"/>
    <x v="11"/>
    <x v="3"/>
    <x v="7"/>
    <x v="0"/>
    <s v="Returning"/>
    <x v="1"/>
    <s v="Trail Boots"/>
    <n v="4"/>
    <n v="141.91"/>
    <n v="0.05"/>
    <n v="80.260000000000005"/>
    <n v="539.25799999999992"/>
    <n v="321.04000000000002"/>
    <n v="218.2179999999999"/>
    <n v="0.40466344495584661"/>
    <n v="2026"/>
    <s v="Q4"/>
    <n v="12"/>
    <s v="Dec"/>
  </r>
  <r>
    <n v="710"/>
    <d v="2026-12-20T00:00:00"/>
    <x v="3"/>
    <n v="2026"/>
    <n v="12"/>
    <x v="11"/>
    <x v="1"/>
    <x v="6"/>
    <x v="1"/>
    <s v="Business"/>
    <x v="1"/>
    <s v="Trail Boots"/>
    <n v="3"/>
    <n v="140.4"/>
    <n v="0.2"/>
    <n v="81.760000000000005"/>
    <n v="336.96000000000004"/>
    <n v="245.28000000000003"/>
    <n v="91.68"/>
    <n v="0.27207977207977208"/>
    <n v="2026"/>
    <s v="Q4"/>
    <n v="12"/>
    <s v="Dec"/>
  </r>
  <r>
    <n v="1009"/>
    <d v="2026-12-20T00:00:00"/>
    <x v="3"/>
    <n v="2026"/>
    <n v="12"/>
    <x v="11"/>
    <x v="3"/>
    <x v="13"/>
    <x v="3"/>
    <s v="Returning"/>
    <x v="1"/>
    <s v="Trekking Poles"/>
    <n v="2"/>
    <n v="72.349999999999994"/>
    <n v="0.15"/>
    <n v="32.44"/>
    <n v="122.99499999999999"/>
    <n v="64.88"/>
    <n v="58.114999999999995"/>
    <n v="0.47249888206837676"/>
    <n v="2026"/>
    <s v="Q4"/>
    <n v="12"/>
    <s v="Dec"/>
  </r>
  <r>
    <n v="1231"/>
    <d v="2026-12-20T00:00:00"/>
    <x v="3"/>
    <n v="2026"/>
    <n v="12"/>
    <x v="11"/>
    <x v="3"/>
    <x v="8"/>
    <x v="0"/>
    <s v="New"/>
    <x v="3"/>
    <s v="Compact Sleeping Bag"/>
    <n v="4"/>
    <n v="120.8"/>
    <n v="0.1"/>
    <n v="59.93"/>
    <n v="434.88"/>
    <n v="239.72"/>
    <n v="195.16"/>
    <n v="0.44876747608535689"/>
    <n v="2026"/>
    <s v="Q4"/>
    <n v="12"/>
    <s v="Dec"/>
  </r>
  <r>
    <n v="1445"/>
    <d v="2026-12-20T00:00:00"/>
    <x v="3"/>
    <n v="2026"/>
    <n v="12"/>
    <x v="11"/>
    <x v="3"/>
    <x v="7"/>
    <x v="0"/>
    <s v="New"/>
    <x v="1"/>
    <s v="Trekking Poles"/>
    <n v="1"/>
    <n v="71.23"/>
    <n v="0"/>
    <n v="31.63"/>
    <n v="71.23"/>
    <n v="31.63"/>
    <n v="39.600000000000009"/>
    <n v="0.55594552856942303"/>
    <n v="2026"/>
    <s v="Q4"/>
    <n v="12"/>
    <s v="Dec"/>
  </r>
  <r>
    <n v="2842"/>
    <d v="2026-12-20T00:00:00"/>
    <x v="3"/>
    <n v="2026"/>
    <n v="12"/>
    <x v="11"/>
    <x v="2"/>
    <x v="10"/>
    <x v="1"/>
    <s v="Business"/>
    <x v="0"/>
    <s v="Trail Bike Light"/>
    <n v="5"/>
    <n v="51.02"/>
    <n v="0.05"/>
    <n v="22.56"/>
    <n v="242.345"/>
    <n v="112.8"/>
    <n v="129.54500000000002"/>
    <n v="0.5345478553302111"/>
    <n v="2026"/>
    <s v="Q4"/>
    <n v="12"/>
    <s v="Dec"/>
  </r>
  <r>
    <n v="3783"/>
    <d v="2026-12-20T00:00:00"/>
    <x v="3"/>
    <n v="2026"/>
    <n v="12"/>
    <x v="11"/>
    <x v="2"/>
    <x v="2"/>
    <x v="3"/>
    <s v="New"/>
    <x v="2"/>
    <s v="Carry-On Duffel"/>
    <n v="1"/>
    <n v="130.52000000000001"/>
    <n v="0.1"/>
    <n v="66.09"/>
    <n v="117.46800000000002"/>
    <n v="66.09"/>
    <n v="51.378000000000014"/>
    <n v="0.43737869036673821"/>
    <n v="2026"/>
    <s v="Q4"/>
    <n v="12"/>
    <s v="Dec"/>
  </r>
  <r>
    <n v="4484"/>
    <d v="2026-12-20T00:00:00"/>
    <x v="3"/>
    <n v="2026"/>
    <n v="12"/>
    <x v="11"/>
    <x v="1"/>
    <x v="14"/>
    <x v="0"/>
    <s v="Returning"/>
    <x v="0"/>
    <s v="Commuter Helmet"/>
    <n v="2"/>
    <n v="79.87"/>
    <n v="0.15"/>
    <n v="41.9"/>
    <n v="135.779"/>
    <n v="83.8"/>
    <n v="51.978999999999999"/>
    <n v="0.38282061290773978"/>
    <n v="2026"/>
    <s v="Q4"/>
    <n v="12"/>
    <s v="Dec"/>
  </r>
  <r>
    <n v="4597"/>
    <d v="2026-12-20T00:00:00"/>
    <x v="3"/>
    <n v="2026"/>
    <n v="12"/>
    <x v="11"/>
    <x v="3"/>
    <x v="13"/>
    <x v="0"/>
    <s v="Returning"/>
    <x v="1"/>
    <s v="Trekking Poles"/>
    <n v="3"/>
    <n v="71.3"/>
    <n v="0.1"/>
    <n v="32.93"/>
    <n v="192.51"/>
    <n v="98.789999999999992"/>
    <n v="93.72"/>
    <n v="0.48683185289075892"/>
    <n v="2026"/>
    <s v="Q4"/>
    <n v="12"/>
    <s v="Dec"/>
  </r>
  <r>
    <n v="4917"/>
    <d v="2026-12-20T00:00:00"/>
    <x v="3"/>
    <n v="2026"/>
    <n v="12"/>
    <x v="11"/>
    <x v="0"/>
    <x v="9"/>
    <x v="0"/>
    <s v="Returning"/>
    <x v="3"/>
    <s v="Compact Sleeping Bag"/>
    <n v="2"/>
    <n v="122.95"/>
    <n v="0.1"/>
    <n v="59.79"/>
    <n v="221.31"/>
    <n v="119.58"/>
    <n v="101.73"/>
    <n v="0.45967195336857802"/>
    <n v="2026"/>
    <s v="Q4"/>
    <n v="12"/>
    <s v="Dec"/>
  </r>
  <r>
    <n v="629"/>
    <d v="2026-12-21T00:00:00"/>
    <x v="3"/>
    <n v="2026"/>
    <n v="12"/>
    <x v="11"/>
    <x v="3"/>
    <x v="13"/>
    <x v="0"/>
    <s v="Business"/>
    <x v="4"/>
    <s v="Training Mat"/>
    <n v="2"/>
    <n v="50.04"/>
    <n v="0.05"/>
    <n v="22.43"/>
    <n v="95.075999999999993"/>
    <n v="44.86"/>
    <n v="50.215999999999994"/>
    <n v="0.52816694013210486"/>
    <n v="2026"/>
    <s v="Q4"/>
    <n v="12"/>
    <s v="Dec"/>
  </r>
  <r>
    <n v="1373"/>
    <d v="2026-12-21T00:00:00"/>
    <x v="3"/>
    <n v="2026"/>
    <n v="12"/>
    <x v="11"/>
    <x v="1"/>
    <x v="1"/>
    <x v="3"/>
    <s v="Returning"/>
    <x v="3"/>
    <s v="Portable Camp Stove"/>
    <n v="1"/>
    <n v="80.92"/>
    <n v="0.05"/>
    <n v="40.14"/>
    <n v="76.873999999999995"/>
    <n v="40.14"/>
    <n v="36.733999999999995"/>
    <n v="0.47784686630069978"/>
    <n v="2026"/>
    <s v="Q4"/>
    <n v="12"/>
    <s v="Dec"/>
  </r>
  <r>
    <n v="1668"/>
    <d v="2026-12-21T00:00:00"/>
    <x v="3"/>
    <n v="2026"/>
    <n v="12"/>
    <x v="11"/>
    <x v="2"/>
    <x v="5"/>
    <x v="0"/>
    <s v="Business"/>
    <x v="0"/>
    <s v="Trail Bike Light"/>
    <n v="6"/>
    <n v="50.35"/>
    <n v="0.15"/>
    <n v="22.91"/>
    <n v="256.78500000000003"/>
    <n v="137.46"/>
    <n v="119.32500000000002"/>
    <n v="0.46468835796483443"/>
    <n v="2026"/>
    <s v="Q4"/>
    <n v="12"/>
    <s v="Dec"/>
  </r>
  <r>
    <n v="2646"/>
    <d v="2026-12-21T00:00:00"/>
    <x v="3"/>
    <n v="2026"/>
    <n v="12"/>
    <x v="11"/>
    <x v="1"/>
    <x v="1"/>
    <x v="0"/>
    <s v="Returning"/>
    <x v="4"/>
    <s v="Recovery Roller"/>
    <n v="1"/>
    <n v="35.799999999999997"/>
    <n v="0.05"/>
    <n v="14.12"/>
    <n v="34.01"/>
    <n v="14.12"/>
    <n v="19.89"/>
    <n v="0.58482799176712741"/>
    <n v="2026"/>
    <s v="Q4"/>
    <n v="12"/>
    <s v="Dec"/>
  </r>
  <r>
    <n v="3044"/>
    <d v="2026-12-21T00:00:00"/>
    <x v="3"/>
    <n v="2026"/>
    <n v="12"/>
    <x v="11"/>
    <x v="1"/>
    <x v="6"/>
    <x v="1"/>
    <s v="Business"/>
    <x v="0"/>
    <s v="Compact Repair Kit"/>
    <n v="4"/>
    <n v="40.64"/>
    <n v="0.1"/>
    <n v="16.260000000000002"/>
    <n v="146.304"/>
    <n v="65.040000000000006"/>
    <n v="81.263999999999996"/>
    <n v="0.55544619422572172"/>
    <n v="2026"/>
    <s v="Q4"/>
    <n v="12"/>
    <s v="Dec"/>
  </r>
  <r>
    <n v="3065"/>
    <d v="2026-12-21T00:00:00"/>
    <x v="3"/>
    <n v="2026"/>
    <n v="12"/>
    <x v="11"/>
    <x v="2"/>
    <x v="10"/>
    <x v="0"/>
    <s v="New"/>
    <x v="3"/>
    <s v="Portable Camp Stove"/>
    <n v="3"/>
    <n v="81.510000000000005"/>
    <n v="0.05"/>
    <n v="39.9"/>
    <n v="232.30350000000001"/>
    <n v="119.69999999999999"/>
    <n v="112.60350000000003"/>
    <n v="0.48472580051527425"/>
    <n v="2026"/>
    <s v="Q4"/>
    <n v="12"/>
    <s v="Dec"/>
  </r>
  <r>
    <n v="3365"/>
    <d v="2026-12-21T00:00:00"/>
    <x v="3"/>
    <n v="2026"/>
    <n v="12"/>
    <x v="11"/>
    <x v="3"/>
    <x v="7"/>
    <x v="2"/>
    <s v="New"/>
    <x v="4"/>
    <s v="Weighted Vest"/>
    <n v="2"/>
    <n v="122.4"/>
    <n v="0.1"/>
    <n v="71.09"/>
    <n v="220.32000000000002"/>
    <n v="142.18"/>
    <n v="78.140000000000015"/>
    <n v="0.35466594045025424"/>
    <n v="2026"/>
    <s v="Q4"/>
    <n v="12"/>
    <s v="Dec"/>
  </r>
  <r>
    <n v="4042"/>
    <d v="2026-12-21T00:00:00"/>
    <x v="3"/>
    <n v="2026"/>
    <n v="12"/>
    <x v="11"/>
    <x v="0"/>
    <x v="9"/>
    <x v="3"/>
    <s v="Returning"/>
    <x v="2"/>
    <s v="Packing Cube Set"/>
    <n v="1"/>
    <n v="45.94"/>
    <n v="0.05"/>
    <n v="18.100000000000001"/>
    <n v="43.642999999999994"/>
    <n v="18.100000000000001"/>
    <n v="25.542999999999992"/>
    <n v="0.58527140664024002"/>
    <n v="2026"/>
    <s v="Q4"/>
    <n v="12"/>
    <s v="Dec"/>
  </r>
  <r>
    <n v="4635"/>
    <d v="2026-12-21T00:00:00"/>
    <x v="3"/>
    <n v="2026"/>
    <n v="12"/>
    <x v="11"/>
    <x v="3"/>
    <x v="13"/>
    <x v="1"/>
    <s v="Returning"/>
    <x v="3"/>
    <s v="Trail Tent 2P"/>
    <n v="15"/>
    <n v="196.89"/>
    <n v="0.15"/>
    <n v="105.09"/>
    <n v="2510.3474999999999"/>
    <n v="1576.3500000000001"/>
    <n v="933.99749999999972"/>
    <n v="0.37205904760197533"/>
    <n v="2026"/>
    <s v="Q4"/>
    <n v="12"/>
    <s v="Dec"/>
  </r>
  <r>
    <n v="4748"/>
    <d v="2026-12-21T00:00:00"/>
    <x v="3"/>
    <n v="2026"/>
    <n v="12"/>
    <x v="11"/>
    <x v="3"/>
    <x v="13"/>
    <x v="2"/>
    <s v="Business"/>
    <x v="0"/>
    <s v="Trail Bike Light"/>
    <n v="1"/>
    <n v="51.18"/>
    <n v="0.05"/>
    <n v="22.98"/>
    <n v="48.620999999999995"/>
    <n v="22.98"/>
    <n v="25.640999999999995"/>
    <n v="0.52736471894860237"/>
    <n v="2026"/>
    <s v="Q4"/>
    <n v="12"/>
    <s v="Dec"/>
  </r>
  <r>
    <n v="342"/>
    <d v="2026-12-22T00:00:00"/>
    <x v="3"/>
    <n v="2026"/>
    <n v="12"/>
    <x v="11"/>
    <x v="1"/>
    <x v="6"/>
    <x v="2"/>
    <s v="New"/>
    <x v="0"/>
    <s v="Compact Repair Kit"/>
    <n v="3"/>
    <n v="40.78"/>
    <n v="0.15"/>
    <n v="16.73"/>
    <n v="103.989"/>
    <n v="50.19"/>
    <n v="53.799000000000007"/>
    <n v="0.51735279693044456"/>
    <n v="2026"/>
    <s v="Q4"/>
    <n v="12"/>
    <s v="Dec"/>
  </r>
  <r>
    <n v="676"/>
    <d v="2026-12-22T00:00:00"/>
    <x v="3"/>
    <n v="2026"/>
    <n v="12"/>
    <x v="11"/>
    <x v="2"/>
    <x v="3"/>
    <x v="3"/>
    <s v="Returning"/>
    <x v="3"/>
    <s v="Trail Tent 2P"/>
    <n v="1"/>
    <n v="195.63"/>
    <n v="0.05"/>
    <n v="102.13"/>
    <n v="185.84849999999997"/>
    <n v="102.13"/>
    <n v="83.718499999999977"/>
    <n v="0.45046637449320276"/>
    <n v="2026"/>
    <s v="Q4"/>
    <n v="12"/>
    <s v="Dec"/>
  </r>
  <r>
    <n v="1912"/>
    <d v="2026-12-22T00:00:00"/>
    <x v="3"/>
    <n v="2026"/>
    <n v="12"/>
    <x v="11"/>
    <x v="2"/>
    <x v="5"/>
    <x v="1"/>
    <s v="Returning"/>
    <x v="2"/>
    <s v="Carry-On Duffel"/>
    <n v="10"/>
    <n v="134.86000000000001"/>
    <n v="0.1"/>
    <n v="65.3"/>
    <n v="1213.7400000000002"/>
    <n v="653"/>
    <n v="560.74000000000024"/>
    <n v="0.46199350767050612"/>
    <n v="2026"/>
    <s v="Q4"/>
    <n v="12"/>
    <s v="Dec"/>
  </r>
  <r>
    <n v="2065"/>
    <d v="2026-12-22T00:00:00"/>
    <x v="3"/>
    <n v="2026"/>
    <n v="12"/>
    <x v="11"/>
    <x v="3"/>
    <x v="4"/>
    <x v="0"/>
    <s v="New"/>
    <x v="0"/>
    <s v="Commuter Helmet"/>
    <n v="1"/>
    <n v="83.15"/>
    <n v="0"/>
    <n v="42.3"/>
    <n v="83.15"/>
    <n v="42.3"/>
    <n v="40.850000000000009"/>
    <n v="0.49128081779915822"/>
    <n v="2026"/>
    <s v="Q4"/>
    <n v="12"/>
    <s v="Dec"/>
  </r>
  <r>
    <n v="3136"/>
    <d v="2026-12-22T00:00:00"/>
    <x v="3"/>
    <n v="2026"/>
    <n v="12"/>
    <x v="11"/>
    <x v="1"/>
    <x v="6"/>
    <x v="3"/>
    <s v="Business"/>
    <x v="0"/>
    <s v="Commuter Helmet"/>
    <n v="1"/>
    <n v="81.599999999999994"/>
    <n v="0.15"/>
    <n v="42"/>
    <n v="69.36"/>
    <n v="42"/>
    <n v="27.36"/>
    <n v="0.3944636678200692"/>
    <n v="2026"/>
    <s v="Q4"/>
    <n v="12"/>
    <s v="Dec"/>
  </r>
  <r>
    <n v="3423"/>
    <d v="2026-12-22T00:00:00"/>
    <x v="3"/>
    <n v="2026"/>
    <n v="12"/>
    <x v="11"/>
    <x v="3"/>
    <x v="7"/>
    <x v="2"/>
    <s v="Business"/>
    <x v="2"/>
    <s v="Packing Cube Set"/>
    <n v="5"/>
    <n v="47.67"/>
    <n v="0.1"/>
    <n v="17.84"/>
    <n v="214.51500000000001"/>
    <n v="89.2"/>
    <n v="125.31500000000001"/>
    <n v="0.5841782625923595"/>
    <n v="2026"/>
    <s v="Q4"/>
    <n v="12"/>
    <s v="Dec"/>
  </r>
  <r>
    <n v="3746"/>
    <d v="2026-12-22T00:00:00"/>
    <x v="3"/>
    <n v="2026"/>
    <n v="12"/>
    <x v="11"/>
    <x v="3"/>
    <x v="7"/>
    <x v="2"/>
    <s v="Business"/>
    <x v="0"/>
    <s v="Trail Bike Light"/>
    <n v="2"/>
    <n v="50.96"/>
    <n v="0.15"/>
    <n v="22.59"/>
    <n v="86.632000000000005"/>
    <n v="45.18"/>
    <n v="41.452000000000005"/>
    <n v="0.47848370117277683"/>
    <n v="2026"/>
    <s v="Q4"/>
    <n v="12"/>
    <s v="Dec"/>
  </r>
  <r>
    <n v="1198"/>
    <d v="2026-12-23T00:00:00"/>
    <x v="3"/>
    <n v="2026"/>
    <n v="12"/>
    <x v="11"/>
    <x v="3"/>
    <x v="7"/>
    <x v="2"/>
    <s v="New"/>
    <x v="2"/>
    <s v="Packing Cube Set"/>
    <n v="5"/>
    <n v="47.69"/>
    <n v="0.05"/>
    <n v="18.23"/>
    <n v="226.52749999999997"/>
    <n v="91.15"/>
    <n v="135.37749999999997"/>
    <n v="0.59762059794064726"/>
    <n v="2026"/>
    <s v="Q4"/>
    <n v="12"/>
    <s v="Dec"/>
  </r>
  <r>
    <n v="2123"/>
    <d v="2026-12-23T00:00:00"/>
    <x v="3"/>
    <n v="2026"/>
    <n v="12"/>
    <x v="11"/>
    <x v="3"/>
    <x v="8"/>
    <x v="0"/>
    <s v="Returning"/>
    <x v="1"/>
    <s v="Hiking Daypack 20L"/>
    <n v="1"/>
    <n v="91.08"/>
    <n v="0.2"/>
    <n v="46.14"/>
    <n v="72.864000000000004"/>
    <n v="46.14"/>
    <n v="26.724000000000004"/>
    <n v="0.36676548089591571"/>
    <n v="2026"/>
    <s v="Q4"/>
    <n v="12"/>
    <s v="Dec"/>
  </r>
  <r>
    <n v="2586"/>
    <d v="2026-12-23T00:00:00"/>
    <x v="3"/>
    <n v="2026"/>
    <n v="12"/>
    <x v="11"/>
    <x v="1"/>
    <x v="14"/>
    <x v="2"/>
    <s v="New"/>
    <x v="1"/>
    <s v="Trail Boots"/>
    <n v="1"/>
    <n v="143.84"/>
    <n v="0.15"/>
    <n v="78.17"/>
    <n v="122.264"/>
    <n v="78.17"/>
    <n v="44.093999999999994"/>
    <n v="0.360645815612118"/>
    <n v="2026"/>
    <s v="Q4"/>
    <n v="12"/>
    <s v="Dec"/>
  </r>
  <r>
    <n v="3048"/>
    <d v="2026-12-23T00:00:00"/>
    <x v="3"/>
    <n v="2026"/>
    <n v="12"/>
    <x v="11"/>
    <x v="1"/>
    <x v="6"/>
    <x v="0"/>
    <s v="New"/>
    <x v="0"/>
    <s v="Cycling Pack 12L"/>
    <n v="1"/>
    <n v="102.66"/>
    <n v="0.05"/>
    <n v="49.2"/>
    <n v="97.526999999999987"/>
    <n v="49.2"/>
    <n v="48.326999999999984"/>
    <n v="0.4955243163431664"/>
    <n v="2026"/>
    <s v="Q4"/>
    <n v="12"/>
    <s v="Dec"/>
  </r>
  <r>
    <n v="3838"/>
    <d v="2026-12-23T00:00:00"/>
    <x v="3"/>
    <n v="2026"/>
    <n v="12"/>
    <x v="11"/>
    <x v="1"/>
    <x v="11"/>
    <x v="2"/>
    <s v="New"/>
    <x v="4"/>
    <s v="Resistance Band Set"/>
    <n v="2"/>
    <n v="40.32"/>
    <n v="0"/>
    <n v="14.39"/>
    <n v="80.64"/>
    <n v="28.78"/>
    <n v="51.86"/>
    <n v="0.64310515873015872"/>
    <n v="2026"/>
    <s v="Q4"/>
    <n v="12"/>
    <s v="Dec"/>
  </r>
  <r>
    <n v="4718"/>
    <d v="2026-12-23T00:00:00"/>
    <x v="3"/>
    <n v="2026"/>
    <n v="12"/>
    <x v="11"/>
    <x v="0"/>
    <x v="0"/>
    <x v="2"/>
    <s v="Returning"/>
    <x v="1"/>
    <s v="Summit Backpack 45L"/>
    <n v="1"/>
    <n v="157.58000000000001"/>
    <n v="0.1"/>
    <n v="80.37"/>
    <n v="141.822"/>
    <n v="80.37"/>
    <n v="61.451999999999998"/>
    <n v="0.43330371874603374"/>
    <n v="2026"/>
    <s v="Q4"/>
    <n v="12"/>
    <s v="Dec"/>
  </r>
  <r>
    <n v="4844"/>
    <d v="2026-12-23T00:00:00"/>
    <x v="3"/>
    <n v="2026"/>
    <n v="12"/>
    <x v="11"/>
    <x v="1"/>
    <x v="14"/>
    <x v="0"/>
    <s v="New"/>
    <x v="4"/>
    <s v="Recovery Roller"/>
    <n v="1"/>
    <n v="36.4"/>
    <n v="0"/>
    <n v="14.22"/>
    <n v="36.4"/>
    <n v="14.22"/>
    <n v="22.18"/>
    <n v="0.6093406593406594"/>
    <n v="2026"/>
    <s v="Q4"/>
    <n v="12"/>
    <s v="Dec"/>
  </r>
  <r>
    <n v="678"/>
    <d v="2026-12-24T00:00:00"/>
    <x v="3"/>
    <n v="2026"/>
    <n v="12"/>
    <x v="11"/>
    <x v="1"/>
    <x v="11"/>
    <x v="0"/>
    <s v="Business"/>
    <x v="1"/>
    <s v="Trail Boots"/>
    <n v="1"/>
    <n v="142.15"/>
    <n v="0.05"/>
    <n v="80.5"/>
    <n v="135.04249999999999"/>
    <n v="80.5"/>
    <n v="54.54249999999999"/>
    <n v="0.40389136753244342"/>
    <n v="2026"/>
    <s v="Q4"/>
    <n v="12"/>
    <s v="Dec"/>
  </r>
  <r>
    <n v="1706"/>
    <d v="2026-12-24T00:00:00"/>
    <x v="3"/>
    <n v="2026"/>
    <n v="12"/>
    <x v="11"/>
    <x v="0"/>
    <x v="0"/>
    <x v="0"/>
    <s v="Returning"/>
    <x v="3"/>
    <s v="Alpine Tent 4P"/>
    <n v="2"/>
    <n v="332.38"/>
    <n v="0.05"/>
    <n v="192.16"/>
    <n v="631.52199999999993"/>
    <n v="384.32"/>
    <n v="247.20199999999994"/>
    <n v="0.39143846136793331"/>
    <n v="2026"/>
    <s v="Q4"/>
    <n v="12"/>
    <s v="Dec"/>
  </r>
  <r>
    <n v="3034"/>
    <d v="2026-12-24T00:00:00"/>
    <x v="3"/>
    <n v="2026"/>
    <n v="12"/>
    <x v="11"/>
    <x v="1"/>
    <x v="1"/>
    <x v="2"/>
    <s v="New"/>
    <x v="3"/>
    <s v="Compact Sleeping Bag"/>
    <n v="1"/>
    <n v="122.18"/>
    <n v="0.15"/>
    <n v="61.28"/>
    <n v="103.85300000000001"/>
    <n v="61.28"/>
    <n v="42.573000000000008"/>
    <n v="0.40993519686479934"/>
    <n v="2026"/>
    <s v="Q4"/>
    <n v="12"/>
    <s v="Dec"/>
  </r>
  <r>
    <n v="3883"/>
    <d v="2026-12-24T00:00:00"/>
    <x v="3"/>
    <n v="2026"/>
    <n v="12"/>
    <x v="11"/>
    <x v="0"/>
    <x v="0"/>
    <x v="0"/>
    <s v="New"/>
    <x v="3"/>
    <s v="Compact Sleeping Bag"/>
    <n v="1"/>
    <n v="125.66"/>
    <n v="0.15"/>
    <n v="60.6"/>
    <n v="106.81099999999999"/>
    <n v="60.6"/>
    <n v="46.210999999999991"/>
    <n v="0.43264270533933763"/>
    <n v="2026"/>
    <s v="Q4"/>
    <n v="12"/>
    <s v="Dec"/>
  </r>
  <r>
    <n v="4342"/>
    <d v="2026-12-24T00:00:00"/>
    <x v="3"/>
    <n v="2026"/>
    <n v="12"/>
    <x v="11"/>
    <x v="3"/>
    <x v="4"/>
    <x v="0"/>
    <s v="Returning"/>
    <x v="2"/>
    <s v="Packing Cube Set"/>
    <n v="2"/>
    <n v="47.38"/>
    <n v="0.05"/>
    <n v="18.850000000000001"/>
    <n v="90.022000000000006"/>
    <n v="37.700000000000003"/>
    <n v="52.322000000000003"/>
    <n v="0.58121348114905247"/>
    <n v="2026"/>
    <s v="Q4"/>
    <n v="12"/>
    <s v="Dec"/>
  </r>
  <r>
    <n v="4468"/>
    <d v="2026-12-24T00:00:00"/>
    <x v="3"/>
    <n v="2026"/>
    <n v="12"/>
    <x v="11"/>
    <x v="0"/>
    <x v="0"/>
    <x v="0"/>
    <s v="Business"/>
    <x v="3"/>
    <s v="Portable Camp Stove"/>
    <n v="1"/>
    <n v="80.8"/>
    <n v="0.05"/>
    <n v="38.33"/>
    <n v="76.759999999999991"/>
    <n v="38.33"/>
    <n v="38.429999999999993"/>
    <n v="0.50065138092756645"/>
    <n v="2026"/>
    <s v="Q4"/>
    <n v="12"/>
    <s v="Dec"/>
  </r>
  <r>
    <n v="7"/>
    <d v="2026-12-25T00:00:00"/>
    <x v="3"/>
    <n v="2026"/>
    <n v="12"/>
    <x v="11"/>
    <x v="3"/>
    <x v="8"/>
    <x v="0"/>
    <s v="Returning"/>
    <x v="0"/>
    <s v="Cycling Pack 12L"/>
    <n v="5"/>
    <n v="103.52"/>
    <n v="0.1"/>
    <n v="49.1"/>
    <n v="465.84000000000003"/>
    <n v="245.5"/>
    <n v="220.34000000000003"/>
    <n v="0.47299501974927016"/>
    <n v="2026"/>
    <s v="Q4"/>
    <n v="12"/>
    <s v="Dec"/>
  </r>
  <r>
    <n v="658"/>
    <d v="2026-12-25T00:00:00"/>
    <x v="3"/>
    <n v="2026"/>
    <n v="12"/>
    <x v="11"/>
    <x v="1"/>
    <x v="6"/>
    <x v="2"/>
    <s v="Business"/>
    <x v="1"/>
    <s v="Summit Backpack 45L"/>
    <n v="2"/>
    <n v="153.38999999999999"/>
    <n v="0.05"/>
    <n v="78.06"/>
    <n v="291.44099999999997"/>
    <n v="156.12"/>
    <n v="135.32099999999997"/>
    <n v="0.46431696295305047"/>
    <n v="2026"/>
    <s v="Q4"/>
    <n v="12"/>
    <s v="Dec"/>
  </r>
  <r>
    <n v="1192"/>
    <d v="2026-12-25T00:00:00"/>
    <x v="3"/>
    <n v="2026"/>
    <n v="12"/>
    <x v="11"/>
    <x v="3"/>
    <x v="13"/>
    <x v="1"/>
    <s v="Business"/>
    <x v="4"/>
    <s v="Resistance Band Set"/>
    <n v="6"/>
    <n v="39.49"/>
    <n v="0.05"/>
    <n v="14.49"/>
    <n v="225.09299999999999"/>
    <n v="86.94"/>
    <n v="138.15299999999999"/>
    <n v="0.61375964601298127"/>
    <n v="2026"/>
    <s v="Q4"/>
    <n v="12"/>
    <s v="Dec"/>
  </r>
  <r>
    <n v="3852"/>
    <d v="2026-12-25T00:00:00"/>
    <x v="3"/>
    <n v="2026"/>
    <n v="12"/>
    <x v="11"/>
    <x v="2"/>
    <x v="2"/>
    <x v="2"/>
    <s v="Business"/>
    <x v="4"/>
    <s v="Recovery Roller"/>
    <n v="1"/>
    <n v="35.54"/>
    <n v="0.1"/>
    <n v="13.63"/>
    <n v="31.986000000000001"/>
    <n v="13.63"/>
    <n v="18.356000000000002"/>
    <n v="0.5738760707809667"/>
    <n v="2026"/>
    <s v="Q4"/>
    <n v="12"/>
    <s v="Dec"/>
  </r>
  <r>
    <n v="4507"/>
    <d v="2026-12-25T00:00:00"/>
    <x v="3"/>
    <n v="2026"/>
    <n v="12"/>
    <x v="11"/>
    <x v="1"/>
    <x v="12"/>
    <x v="3"/>
    <s v="Returning"/>
    <x v="2"/>
    <s v="Travel Backpack 35L"/>
    <n v="2"/>
    <n v="167.21"/>
    <n v="0.05"/>
    <n v="88.23"/>
    <n v="317.69900000000001"/>
    <n v="176.46"/>
    <n v="141.239"/>
    <n v="0.44456860109726504"/>
    <n v="2026"/>
    <s v="Q4"/>
    <n v="12"/>
    <s v="Dec"/>
  </r>
  <r>
    <n v="260"/>
    <d v="2026-12-26T00:00:00"/>
    <x v="3"/>
    <n v="2026"/>
    <n v="12"/>
    <x v="11"/>
    <x v="2"/>
    <x v="2"/>
    <x v="0"/>
    <s v="Business"/>
    <x v="1"/>
    <s v="Trekking Poles"/>
    <n v="1"/>
    <n v="71.89"/>
    <n v="0.1"/>
    <n v="31.88"/>
    <n v="64.701000000000008"/>
    <n v="31.88"/>
    <n v="32.821000000000012"/>
    <n v="0.50727191233520363"/>
    <n v="2026"/>
    <s v="Q4"/>
    <n v="12"/>
    <s v="Dec"/>
  </r>
  <r>
    <n v="1659"/>
    <d v="2026-12-26T00:00:00"/>
    <x v="3"/>
    <n v="2026"/>
    <n v="12"/>
    <x v="11"/>
    <x v="0"/>
    <x v="15"/>
    <x v="2"/>
    <s v="New"/>
    <x v="2"/>
    <s v="Carry-On Duffel"/>
    <n v="1"/>
    <n v="133.56"/>
    <n v="0.05"/>
    <n v="68.739999999999995"/>
    <n v="126.88199999999999"/>
    <n v="68.739999999999995"/>
    <n v="58.141999999999996"/>
    <n v="0.4582367869358932"/>
    <n v="2026"/>
    <s v="Q4"/>
    <n v="12"/>
    <s v="Dec"/>
  </r>
  <r>
    <n v="3188"/>
    <d v="2026-12-26T00:00:00"/>
    <x v="3"/>
    <n v="2026"/>
    <n v="12"/>
    <x v="11"/>
    <x v="3"/>
    <x v="7"/>
    <x v="3"/>
    <s v="New"/>
    <x v="3"/>
    <s v="Compact Sleeping Bag"/>
    <n v="2"/>
    <n v="122.28"/>
    <n v="0.1"/>
    <n v="61.64"/>
    <n v="220.10400000000001"/>
    <n v="123.28"/>
    <n v="96.824000000000012"/>
    <n v="0.43990113764402283"/>
    <n v="2026"/>
    <s v="Q4"/>
    <n v="12"/>
    <s v="Dec"/>
  </r>
  <r>
    <n v="3673"/>
    <d v="2026-12-26T00:00:00"/>
    <x v="3"/>
    <n v="2026"/>
    <n v="12"/>
    <x v="11"/>
    <x v="0"/>
    <x v="15"/>
    <x v="0"/>
    <s v="Business"/>
    <x v="4"/>
    <s v="Resistance Band Set"/>
    <n v="1"/>
    <n v="40.619999999999997"/>
    <n v="0"/>
    <n v="14.62"/>
    <n v="40.619999999999997"/>
    <n v="14.62"/>
    <n v="26"/>
    <n v="0.64007877892663712"/>
    <n v="2026"/>
    <s v="Q4"/>
    <n v="12"/>
    <s v="Dec"/>
  </r>
  <r>
    <n v="3805"/>
    <d v="2026-12-26T00:00:00"/>
    <x v="3"/>
    <n v="2026"/>
    <n v="12"/>
    <x v="11"/>
    <x v="3"/>
    <x v="4"/>
    <x v="1"/>
    <s v="Business"/>
    <x v="2"/>
    <s v="Packing Cube Set"/>
    <n v="8"/>
    <n v="45.54"/>
    <n v="0.15"/>
    <n v="18.54"/>
    <n v="309.67199999999997"/>
    <n v="148.32"/>
    <n v="161.35199999999998"/>
    <n v="0.52104161822831896"/>
    <n v="2026"/>
    <s v="Q4"/>
    <n v="12"/>
    <s v="Dec"/>
  </r>
  <r>
    <n v="3945"/>
    <d v="2026-12-26T00:00:00"/>
    <x v="3"/>
    <n v="2026"/>
    <n v="12"/>
    <x v="11"/>
    <x v="3"/>
    <x v="13"/>
    <x v="1"/>
    <s v="Business"/>
    <x v="0"/>
    <s v="Trail Bike Light"/>
    <n v="4"/>
    <n v="50.96"/>
    <n v="0.1"/>
    <n v="22.14"/>
    <n v="183.45600000000002"/>
    <n v="88.56"/>
    <n v="94.896000000000015"/>
    <n v="0.51726844583987441"/>
    <n v="2026"/>
    <s v="Q4"/>
    <n v="12"/>
    <s v="Dec"/>
  </r>
  <r>
    <n v="4266"/>
    <d v="2026-12-26T00:00:00"/>
    <x v="3"/>
    <n v="2026"/>
    <n v="12"/>
    <x v="11"/>
    <x v="1"/>
    <x v="1"/>
    <x v="0"/>
    <s v="New"/>
    <x v="0"/>
    <s v="Compact Repair Kit"/>
    <n v="4"/>
    <n v="40.19"/>
    <n v="0.15"/>
    <n v="16.55"/>
    <n v="136.64599999999999"/>
    <n v="66.2"/>
    <n v="70.445999999999984"/>
    <n v="0.51553649576277383"/>
    <n v="2026"/>
    <s v="Q4"/>
    <n v="12"/>
    <s v="Dec"/>
  </r>
  <r>
    <n v="606"/>
    <d v="2026-12-27T00:00:00"/>
    <x v="3"/>
    <n v="2026"/>
    <n v="12"/>
    <x v="11"/>
    <x v="1"/>
    <x v="12"/>
    <x v="0"/>
    <s v="New"/>
    <x v="3"/>
    <s v="Alpine Tent 4P"/>
    <n v="3"/>
    <n v="333.84"/>
    <n v="0"/>
    <n v="193.05"/>
    <n v="1001.52"/>
    <n v="579.15000000000009"/>
    <n v="422.36999999999989"/>
    <n v="0.42172897196261672"/>
    <n v="2026"/>
    <s v="Q4"/>
    <n v="12"/>
    <s v="Dec"/>
  </r>
  <r>
    <n v="1166"/>
    <d v="2026-12-27T00:00:00"/>
    <x v="3"/>
    <n v="2026"/>
    <n v="12"/>
    <x v="11"/>
    <x v="2"/>
    <x v="16"/>
    <x v="3"/>
    <s v="Returning"/>
    <x v="3"/>
    <s v="Trail Tent 2P"/>
    <n v="2"/>
    <n v="198.94"/>
    <n v="0.15"/>
    <n v="102.32"/>
    <n v="338.19799999999998"/>
    <n v="204.64"/>
    <n v="133.55799999999999"/>
    <n v="0.39491067362905752"/>
    <n v="2026"/>
    <s v="Q4"/>
    <n v="12"/>
    <s v="Dec"/>
  </r>
  <r>
    <n v="1913"/>
    <d v="2026-12-27T00:00:00"/>
    <x v="3"/>
    <n v="2026"/>
    <n v="12"/>
    <x v="11"/>
    <x v="2"/>
    <x v="5"/>
    <x v="3"/>
    <s v="New"/>
    <x v="4"/>
    <s v="Recovery Roller"/>
    <n v="3"/>
    <n v="35.979999999999997"/>
    <n v="0"/>
    <n v="13.6"/>
    <n v="107.94"/>
    <n v="40.799999999999997"/>
    <n v="67.14"/>
    <n v="0.62201222901612008"/>
    <n v="2026"/>
    <s v="Q4"/>
    <n v="12"/>
    <s v="Dec"/>
  </r>
  <r>
    <n v="2402"/>
    <d v="2026-12-27T00:00:00"/>
    <x v="3"/>
    <n v="2026"/>
    <n v="12"/>
    <x v="11"/>
    <x v="1"/>
    <x v="14"/>
    <x v="3"/>
    <s v="New"/>
    <x v="2"/>
    <s v="Carry-On Duffel"/>
    <n v="6"/>
    <n v="133.4"/>
    <n v="0.1"/>
    <n v="66.3"/>
    <n v="720.36000000000013"/>
    <n v="397.79999999999995"/>
    <n v="322.56000000000017"/>
    <n v="0.44777611194402817"/>
    <n v="2026"/>
    <s v="Q4"/>
    <n v="12"/>
    <s v="Dec"/>
  </r>
  <r>
    <n v="3192"/>
    <d v="2026-12-27T00:00:00"/>
    <x v="3"/>
    <n v="2026"/>
    <n v="12"/>
    <x v="11"/>
    <x v="3"/>
    <x v="7"/>
    <x v="0"/>
    <s v="Returning"/>
    <x v="1"/>
    <s v="Hiking Daypack 20L"/>
    <n v="2"/>
    <n v="93.45"/>
    <n v="0"/>
    <n v="45.75"/>
    <n v="186.9"/>
    <n v="91.5"/>
    <n v="95.4"/>
    <n v="0.5104333868378812"/>
    <n v="2026"/>
    <s v="Q4"/>
    <n v="12"/>
    <s v="Dec"/>
  </r>
  <r>
    <n v="3721"/>
    <d v="2026-12-27T00:00:00"/>
    <x v="3"/>
    <n v="2026"/>
    <n v="12"/>
    <x v="11"/>
    <x v="2"/>
    <x v="5"/>
    <x v="3"/>
    <s v="New"/>
    <x v="4"/>
    <s v="Training Mat"/>
    <n v="1"/>
    <n v="49.79"/>
    <n v="0.2"/>
    <n v="21.87"/>
    <n v="39.832000000000001"/>
    <n v="21.87"/>
    <n v="17.962"/>
    <n v="0.45094396465153641"/>
    <n v="2026"/>
    <s v="Q4"/>
    <n v="12"/>
    <s v="Dec"/>
  </r>
  <r>
    <n v="3882"/>
    <d v="2026-12-27T00:00:00"/>
    <x v="3"/>
    <n v="2026"/>
    <n v="12"/>
    <x v="11"/>
    <x v="3"/>
    <x v="8"/>
    <x v="3"/>
    <s v="Returning"/>
    <x v="1"/>
    <s v="Trekking Poles"/>
    <n v="3"/>
    <n v="70.430000000000007"/>
    <n v="0.1"/>
    <n v="32.869999999999997"/>
    <n v="190.16100000000003"/>
    <n v="98.609999999999985"/>
    <n v="91.551000000000045"/>
    <n v="0.48143941186678674"/>
    <n v="2026"/>
    <s v="Q4"/>
    <n v="12"/>
    <s v="Dec"/>
  </r>
  <r>
    <n v="4945"/>
    <d v="2026-12-27T00:00:00"/>
    <x v="3"/>
    <n v="2026"/>
    <n v="12"/>
    <x v="11"/>
    <x v="2"/>
    <x v="2"/>
    <x v="0"/>
    <s v="Business"/>
    <x v="3"/>
    <s v="Portable Camp Stove"/>
    <n v="2"/>
    <n v="82.04"/>
    <n v="0.1"/>
    <n v="38.880000000000003"/>
    <n v="147.67200000000003"/>
    <n v="77.760000000000005"/>
    <n v="69.91200000000002"/>
    <n v="0.47342759629449055"/>
    <n v="2026"/>
    <s v="Q4"/>
    <n v="12"/>
    <s v="Dec"/>
  </r>
  <r>
    <n v="5084"/>
    <d v="2026-12-27T00:00:00"/>
    <x v="3"/>
    <n v="2026"/>
    <n v="12"/>
    <x v="11"/>
    <x v="1"/>
    <x v="11"/>
    <x v="3"/>
    <s v="Returning"/>
    <x v="2"/>
    <s v="Insulated Bottle"/>
    <n v="1"/>
    <n v="35.409999999999997"/>
    <n v="0.2"/>
    <n v="13.54"/>
    <n v="28.327999999999999"/>
    <n v="13.54"/>
    <n v="14.788"/>
    <n v="0.5220276757977973"/>
    <n v="2026"/>
    <s v="Q4"/>
    <n v="12"/>
    <s v="Dec"/>
  </r>
  <r>
    <n v="246"/>
    <d v="2026-12-28T00:00:00"/>
    <x v="3"/>
    <n v="2026"/>
    <n v="12"/>
    <x v="11"/>
    <x v="3"/>
    <x v="7"/>
    <x v="3"/>
    <s v="Business"/>
    <x v="0"/>
    <s v="Compact Repair Kit"/>
    <n v="1"/>
    <n v="41.06"/>
    <n v="0.1"/>
    <n v="16.23"/>
    <n v="36.954000000000001"/>
    <n v="16.23"/>
    <n v="20.724"/>
    <n v="0.5608053255398604"/>
    <n v="2026"/>
    <s v="Q4"/>
    <n v="12"/>
    <s v="Dec"/>
  </r>
  <r>
    <n v="537"/>
    <d v="2026-12-28T00:00:00"/>
    <x v="3"/>
    <n v="2026"/>
    <n v="12"/>
    <x v="11"/>
    <x v="3"/>
    <x v="8"/>
    <x v="1"/>
    <s v="Business"/>
    <x v="1"/>
    <s v="Hiking Daypack 20L"/>
    <n v="12"/>
    <n v="90.29"/>
    <n v="0.1"/>
    <n v="45.76"/>
    <n v="975.13200000000006"/>
    <n v="549.12"/>
    <n v="426.01200000000006"/>
    <n v="0.43687623829389255"/>
    <n v="2026"/>
    <s v="Q4"/>
    <n v="12"/>
    <s v="Dec"/>
  </r>
  <r>
    <n v="968"/>
    <d v="2026-12-28T00:00:00"/>
    <x v="3"/>
    <n v="2026"/>
    <n v="12"/>
    <x v="11"/>
    <x v="1"/>
    <x v="12"/>
    <x v="2"/>
    <s v="New"/>
    <x v="0"/>
    <s v="Cycling Pack 12L"/>
    <n v="1"/>
    <n v="103.13"/>
    <n v="0.15"/>
    <n v="50.06"/>
    <n v="87.660499999999999"/>
    <n v="50.06"/>
    <n v="37.600499999999997"/>
    <n v="0.42893321393329947"/>
    <n v="2026"/>
    <s v="Q4"/>
    <n v="12"/>
    <s v="Dec"/>
  </r>
  <r>
    <n v="1234"/>
    <d v="2026-12-28T00:00:00"/>
    <x v="3"/>
    <n v="2026"/>
    <n v="12"/>
    <x v="11"/>
    <x v="3"/>
    <x v="13"/>
    <x v="0"/>
    <s v="Returning"/>
    <x v="0"/>
    <s v="Commuter Helmet"/>
    <n v="1"/>
    <n v="81.39"/>
    <n v="0.05"/>
    <n v="43.54"/>
    <n v="77.320499999999996"/>
    <n v="43.54"/>
    <n v="33.780499999999996"/>
    <n v="0.43688931137279247"/>
    <n v="2026"/>
    <s v="Q4"/>
    <n v="12"/>
    <s v="Dec"/>
  </r>
  <r>
    <n v="2061"/>
    <d v="2026-12-28T00:00:00"/>
    <x v="3"/>
    <n v="2026"/>
    <n v="12"/>
    <x v="11"/>
    <x v="0"/>
    <x v="15"/>
    <x v="3"/>
    <s v="Returning"/>
    <x v="3"/>
    <s v="Alpine Tent 4P"/>
    <n v="2"/>
    <n v="342.78"/>
    <n v="0"/>
    <n v="197.89"/>
    <n v="685.56"/>
    <n v="395.78"/>
    <n v="289.77999999999997"/>
    <n v="0.4226909387945621"/>
    <n v="2026"/>
    <s v="Q4"/>
    <n v="12"/>
    <s v="Dec"/>
  </r>
  <r>
    <n v="2219"/>
    <d v="2026-12-28T00:00:00"/>
    <x v="3"/>
    <n v="2026"/>
    <n v="12"/>
    <x v="11"/>
    <x v="1"/>
    <x v="14"/>
    <x v="0"/>
    <s v="Returning"/>
    <x v="1"/>
    <s v="Trail Boots"/>
    <n v="1"/>
    <n v="147"/>
    <n v="0.15"/>
    <n v="79.58"/>
    <n v="124.95"/>
    <n v="79.58"/>
    <n v="45.370000000000005"/>
    <n v="0.36310524209683875"/>
    <n v="2026"/>
    <s v="Q4"/>
    <n v="12"/>
    <s v="Dec"/>
  </r>
  <r>
    <n v="2651"/>
    <d v="2026-12-28T00:00:00"/>
    <x v="3"/>
    <n v="2026"/>
    <n v="12"/>
    <x v="11"/>
    <x v="0"/>
    <x v="15"/>
    <x v="0"/>
    <s v="New"/>
    <x v="2"/>
    <s v="Packing Cube Set"/>
    <n v="1"/>
    <n v="45.69"/>
    <n v="0.2"/>
    <n v="18.829999999999998"/>
    <n v="36.552"/>
    <n v="18.829999999999998"/>
    <n v="17.722000000000001"/>
    <n v="0.48484351061501429"/>
    <n v="2026"/>
    <s v="Q4"/>
    <n v="12"/>
    <s v="Dec"/>
  </r>
  <r>
    <n v="3173"/>
    <d v="2026-12-28T00:00:00"/>
    <x v="3"/>
    <n v="2026"/>
    <n v="12"/>
    <x v="11"/>
    <x v="1"/>
    <x v="12"/>
    <x v="3"/>
    <s v="Returning"/>
    <x v="0"/>
    <s v="Compact Repair Kit"/>
    <n v="1"/>
    <n v="39.69"/>
    <n v="0"/>
    <n v="17.09"/>
    <n v="39.69"/>
    <n v="17.09"/>
    <n v="22.599999999999998"/>
    <n v="0.56941295036533135"/>
    <n v="2026"/>
    <s v="Q4"/>
    <n v="12"/>
    <s v="Dec"/>
  </r>
  <r>
    <n v="3409"/>
    <d v="2026-12-28T00:00:00"/>
    <x v="3"/>
    <n v="2026"/>
    <n v="12"/>
    <x v="11"/>
    <x v="3"/>
    <x v="4"/>
    <x v="0"/>
    <s v="New"/>
    <x v="3"/>
    <s v="Compact Sleeping Bag"/>
    <n v="5"/>
    <n v="122.42"/>
    <n v="0"/>
    <n v="60.8"/>
    <n v="612.1"/>
    <n v="304"/>
    <n v="308.10000000000002"/>
    <n v="0.50334912595981052"/>
    <n v="2026"/>
    <s v="Q4"/>
    <n v="12"/>
    <s v="Dec"/>
  </r>
  <r>
    <n v="3535"/>
    <d v="2026-12-28T00:00:00"/>
    <x v="3"/>
    <n v="2026"/>
    <n v="12"/>
    <x v="11"/>
    <x v="1"/>
    <x v="6"/>
    <x v="2"/>
    <s v="New"/>
    <x v="2"/>
    <s v="Insulated Bottle"/>
    <n v="1"/>
    <n v="37.03"/>
    <n v="0.15"/>
    <n v="13.53"/>
    <n v="31.4755"/>
    <n v="13.53"/>
    <n v="17.945500000000003"/>
    <n v="0.57014185636447401"/>
    <n v="2026"/>
    <s v="Q4"/>
    <n v="12"/>
    <s v="Dec"/>
  </r>
  <r>
    <n v="5134"/>
    <d v="2026-12-28T00:00:00"/>
    <x v="3"/>
    <n v="2026"/>
    <n v="12"/>
    <x v="11"/>
    <x v="1"/>
    <x v="14"/>
    <x v="2"/>
    <s v="Returning"/>
    <x v="1"/>
    <s v="Hiking Daypack 20L"/>
    <n v="1"/>
    <n v="90.99"/>
    <n v="0.05"/>
    <n v="44.78"/>
    <n v="86.440499999999986"/>
    <n v="44.78"/>
    <n v="41.660499999999985"/>
    <n v="0.48195579618350187"/>
    <n v="2026"/>
    <s v="Q4"/>
    <n v="12"/>
    <s v="Dec"/>
  </r>
  <r>
    <n v="2011"/>
    <d v="2026-12-29T00:00:00"/>
    <x v="3"/>
    <n v="2026"/>
    <n v="12"/>
    <x v="11"/>
    <x v="1"/>
    <x v="11"/>
    <x v="0"/>
    <s v="Returning"/>
    <x v="1"/>
    <s v="Hiking Daypack 20L"/>
    <n v="1"/>
    <n v="90.81"/>
    <n v="0.1"/>
    <n v="46.53"/>
    <n v="81.728999999999999"/>
    <n v="46.53"/>
    <n v="35.198999999999998"/>
    <n v="0.43067944059024332"/>
    <n v="2026"/>
    <s v="Q4"/>
    <n v="12"/>
    <s v="Dec"/>
  </r>
  <r>
    <n v="2477"/>
    <d v="2026-12-29T00:00:00"/>
    <x v="3"/>
    <n v="2026"/>
    <n v="12"/>
    <x v="11"/>
    <x v="0"/>
    <x v="15"/>
    <x v="2"/>
    <s v="New"/>
    <x v="0"/>
    <s v="Compact Repair Kit"/>
    <n v="1"/>
    <n v="41.28"/>
    <n v="0.15"/>
    <n v="16.41"/>
    <n v="35.088000000000001"/>
    <n v="16.41"/>
    <n v="18.678000000000001"/>
    <n v="0.53231874145006841"/>
    <n v="2026"/>
    <s v="Q4"/>
    <n v="12"/>
    <s v="Dec"/>
  </r>
  <r>
    <n v="2745"/>
    <d v="2026-12-29T00:00:00"/>
    <x v="3"/>
    <n v="2026"/>
    <n v="12"/>
    <x v="11"/>
    <x v="3"/>
    <x v="13"/>
    <x v="3"/>
    <s v="Business"/>
    <x v="2"/>
    <s v="Packing Cube Set"/>
    <n v="1"/>
    <n v="46.07"/>
    <n v="0"/>
    <n v="18.420000000000002"/>
    <n v="46.07"/>
    <n v="18.420000000000002"/>
    <n v="27.65"/>
    <n v="0.60017364879531143"/>
    <n v="2026"/>
    <s v="Q4"/>
    <n v="12"/>
    <s v="Dec"/>
  </r>
  <r>
    <n v="4427"/>
    <d v="2026-12-29T00:00:00"/>
    <x v="3"/>
    <n v="2026"/>
    <n v="12"/>
    <x v="11"/>
    <x v="1"/>
    <x v="12"/>
    <x v="2"/>
    <s v="Business"/>
    <x v="1"/>
    <s v="Trail Boots"/>
    <n v="1"/>
    <n v="147.29"/>
    <n v="0.1"/>
    <n v="78.2"/>
    <n v="132.56100000000001"/>
    <n v="78.2"/>
    <n v="54.361000000000004"/>
    <n v="0.4100829052285363"/>
    <n v="2026"/>
    <s v="Q4"/>
    <n v="12"/>
    <s v="Dec"/>
  </r>
  <r>
    <n v="377"/>
    <d v="2026-12-30T00:00:00"/>
    <x v="3"/>
    <n v="2026"/>
    <n v="12"/>
    <x v="11"/>
    <x v="3"/>
    <x v="13"/>
    <x v="0"/>
    <s v="New"/>
    <x v="0"/>
    <s v="Compact Repair Kit"/>
    <n v="1"/>
    <n v="40.82"/>
    <n v="0.1"/>
    <n v="17.2"/>
    <n v="36.738"/>
    <n v="17.2"/>
    <n v="19.538"/>
    <n v="0.53181991398551909"/>
    <n v="2026"/>
    <s v="Q4"/>
    <n v="12"/>
    <s v="Dec"/>
  </r>
  <r>
    <n v="1530"/>
    <d v="2026-12-30T00:00:00"/>
    <x v="3"/>
    <n v="2026"/>
    <n v="12"/>
    <x v="11"/>
    <x v="3"/>
    <x v="7"/>
    <x v="0"/>
    <s v="New"/>
    <x v="4"/>
    <s v="Training Mat"/>
    <n v="3"/>
    <n v="50.72"/>
    <n v="0"/>
    <n v="22.3"/>
    <n v="152.16"/>
    <n v="66.900000000000006"/>
    <n v="85.259999999999991"/>
    <n v="0.56033123028391163"/>
    <n v="2026"/>
    <s v="Q4"/>
    <n v="12"/>
    <s v="Dec"/>
  </r>
  <r>
    <n v="2135"/>
    <d v="2026-12-30T00:00:00"/>
    <x v="3"/>
    <n v="2026"/>
    <n v="12"/>
    <x v="11"/>
    <x v="1"/>
    <x v="12"/>
    <x v="3"/>
    <s v="Business"/>
    <x v="3"/>
    <s v="Trail Tent 2P"/>
    <n v="3"/>
    <n v="194.7"/>
    <n v="0.1"/>
    <n v="102.62"/>
    <n v="525.68999999999994"/>
    <n v="307.86"/>
    <n v="217.82999999999993"/>
    <n v="0.41436968555612613"/>
    <n v="2026"/>
    <s v="Q4"/>
    <n v="12"/>
    <s v="Dec"/>
  </r>
  <r>
    <n v="2916"/>
    <d v="2026-12-30T00:00:00"/>
    <x v="3"/>
    <n v="2026"/>
    <n v="12"/>
    <x v="11"/>
    <x v="1"/>
    <x v="6"/>
    <x v="2"/>
    <s v="New"/>
    <x v="2"/>
    <s v="Insulated Bottle"/>
    <n v="1"/>
    <n v="36.64"/>
    <n v="0.05"/>
    <n v="13.59"/>
    <n v="34.808"/>
    <n v="13.59"/>
    <n v="21.218"/>
    <n v="0.60957251206619167"/>
    <n v="2026"/>
    <s v="Q4"/>
    <n v="12"/>
    <s v="Dec"/>
  </r>
  <r>
    <n v="3449"/>
    <d v="2026-12-30T00:00:00"/>
    <x v="3"/>
    <n v="2026"/>
    <n v="12"/>
    <x v="11"/>
    <x v="2"/>
    <x v="10"/>
    <x v="3"/>
    <s v="Returning"/>
    <x v="3"/>
    <s v="Trail Tent 2P"/>
    <n v="6"/>
    <n v="192.9"/>
    <n v="0.2"/>
    <n v="106.89"/>
    <n v="925.92000000000007"/>
    <n v="641.34"/>
    <n v="284.58000000000004"/>
    <n v="0.30734836702954899"/>
    <n v="2026"/>
    <s v="Q4"/>
    <n v="12"/>
    <s v="Dec"/>
  </r>
  <r>
    <n v="3498"/>
    <d v="2026-12-30T00:00:00"/>
    <x v="3"/>
    <n v="2026"/>
    <n v="12"/>
    <x v="11"/>
    <x v="3"/>
    <x v="7"/>
    <x v="3"/>
    <s v="Returning"/>
    <x v="1"/>
    <s v="Trekking Poles"/>
    <n v="2"/>
    <n v="71.56"/>
    <n v="0.1"/>
    <n v="32.99"/>
    <n v="128.80800000000002"/>
    <n v="65.98"/>
    <n v="62.828000000000017"/>
    <n v="0.4877647351096206"/>
    <n v="2026"/>
    <s v="Q4"/>
    <n v="12"/>
    <s v="Dec"/>
  </r>
  <r>
    <n v="4851"/>
    <d v="2026-12-30T00:00:00"/>
    <x v="3"/>
    <n v="2026"/>
    <n v="12"/>
    <x v="11"/>
    <x v="3"/>
    <x v="13"/>
    <x v="3"/>
    <s v="New"/>
    <x v="0"/>
    <s v="Compact Repair Kit"/>
    <n v="1"/>
    <n v="40.270000000000003"/>
    <n v="0.1"/>
    <n v="16.63"/>
    <n v="36.243000000000002"/>
    <n v="16.63"/>
    <n v="19.613000000000003"/>
    <n v="0.54115277432883602"/>
    <n v="2026"/>
    <s v="Q4"/>
    <n v="12"/>
    <s v="Dec"/>
  </r>
  <r>
    <n v="4926"/>
    <d v="2026-12-30T00:00:00"/>
    <x v="3"/>
    <n v="2026"/>
    <n v="12"/>
    <x v="11"/>
    <x v="3"/>
    <x v="7"/>
    <x v="2"/>
    <s v="Business"/>
    <x v="0"/>
    <s v="Commuter Helmet"/>
    <n v="6"/>
    <n v="81.180000000000007"/>
    <n v="0.05"/>
    <n v="43.3"/>
    <n v="462.726"/>
    <n v="259.79999999999995"/>
    <n v="202.92600000000004"/>
    <n v="0.43854462468069666"/>
    <n v="2026"/>
    <s v="Q4"/>
    <n v="12"/>
    <s v="Dec"/>
  </r>
  <r>
    <n v="5035"/>
    <d v="2026-12-30T00:00:00"/>
    <x v="3"/>
    <n v="2026"/>
    <n v="12"/>
    <x v="11"/>
    <x v="1"/>
    <x v="12"/>
    <x v="0"/>
    <s v="New"/>
    <x v="0"/>
    <s v="Cycling Pack 12L"/>
    <n v="2"/>
    <n v="101.73"/>
    <n v="0.1"/>
    <n v="49.3"/>
    <n v="183.114"/>
    <n v="98.6"/>
    <n v="84.51400000000001"/>
    <n v="0.46153762137247839"/>
    <n v="2026"/>
    <s v="Q4"/>
    <n v="12"/>
    <s v="Dec"/>
  </r>
  <r>
    <n v="5135"/>
    <d v="2026-12-30T00:00:00"/>
    <x v="3"/>
    <n v="2026"/>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81D8A-9085-4C65-8CE3-36C8177C4DFF}" name="Monthly_Profit_and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C20" firstHeaderRow="0" firstDataRow="1" firstDataCol="1"/>
  <pivotFields count="24">
    <pivotField showAll="0"/>
    <pivotField numFmtId="164" showAll="0"/>
    <pivotField showAll="0">
      <items count="5">
        <item x="0"/>
        <item x="1"/>
        <item x="2"/>
        <item x="3"/>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3">
    <format dxfId="28">
      <pivotArea outline="0" collapsedLevelsAreSubtotals="1" fieldPosition="0"/>
    </format>
    <format dxfId="27">
      <pivotArea collapsedLevelsAreSubtotals="1" fieldPosition="0">
        <references count="2">
          <reference field="4294967294" count="1" selected="0">
            <x v="0"/>
          </reference>
          <reference field="5" count="0"/>
        </references>
      </pivotArea>
    </format>
    <format dxfId="26">
      <pivotArea collapsedLevelsAreSubtotals="1" fieldPosition="0">
        <references count="2">
          <reference field="4294967294" count="1" selected="0">
            <x v="1"/>
          </reference>
          <reference field="5"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3CA0A6-5A0A-450F-82DE-587C4FD29D89}" name="Country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7:O25" firstHeaderRow="1" firstDataRow="1" firstDataCol="1"/>
  <pivotFields count="24">
    <pivotField showAll="0"/>
    <pivotField numFmtId="164" showAll="0"/>
    <pivotField showAll="0">
      <items count="5">
        <item x="0"/>
        <item x="1"/>
        <item x="2"/>
        <item x="3"/>
        <item t="default"/>
      </items>
    </pivotField>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30">
      <pivotArea outline="0" collapsedLevelsAreSubtotals="1" fieldPosition="0"/>
    </format>
    <format dxfId="29">
      <pivotArea collapsedLevelsAreSubtotals="1" fieldPosition="0">
        <references count="1">
          <reference field="7" count="0"/>
        </references>
      </pivotArea>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16"/>
          </reference>
        </references>
      </pivotArea>
    </chartFormat>
    <chartFormat chart="12" format="4">
      <pivotArea type="data" outline="0" fieldPosition="0">
        <references count="2">
          <reference field="4294967294" count="1" selected="0">
            <x v="0"/>
          </reference>
          <reference field="7" count="1" selected="0">
            <x v="13"/>
          </reference>
        </references>
      </pivotArea>
    </chartFormat>
    <chartFormat chart="12" format="5">
      <pivotArea type="data" outline="0" fieldPosition="0">
        <references count="2">
          <reference field="4294967294" count="1" selected="0">
            <x v="0"/>
          </reference>
          <reference field="7" count="1" selected="0">
            <x v="8"/>
          </reference>
        </references>
      </pivotArea>
    </chartFormat>
    <chartFormat chart="12" format="6">
      <pivotArea type="data" outline="0" fieldPosition="0">
        <references count="2">
          <reference field="4294967294" count="1" selected="0">
            <x v="0"/>
          </reference>
          <reference field="7" count="1" selected="0">
            <x v="6"/>
          </reference>
        </references>
      </pivotArea>
    </chartFormat>
    <chartFormat chart="12"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366565-F5CF-450E-8593-6AB6B3ABCF15}" name="Reg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7:L12" firstHeaderRow="1" firstDataRow="1" firstDataCol="1"/>
  <pivotFields count="24">
    <pivotField showAll="0"/>
    <pivotField numFmtId="164" showAll="0"/>
    <pivotField showAll="0">
      <items count="5">
        <item x="0"/>
        <item x="1"/>
        <item x="2"/>
        <item x="3"/>
        <item t="default"/>
      </items>
    </pivotField>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3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 chart="22" format="9">
      <pivotArea type="data" outline="0" fieldPosition="0">
        <references count="2">
          <reference field="4294967294" count="1" selected="0">
            <x v="0"/>
          </reference>
          <reference field="6" count="1" selected="0">
            <x v="2"/>
          </reference>
        </references>
      </pivotArea>
    </chartFormat>
    <chartFormat chart="2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C1BC04-80EB-494A-8C26-6C85AC6B9D35}"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items count="5">
        <item x="0"/>
        <item x="1"/>
        <item x="2"/>
        <item x="3"/>
        <item t="default"/>
      </items>
    </pivotField>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305AC7-9B53-4389-B400-7DDF2F773AF2}" name="Sales_Channe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7:I12" firstHeaderRow="1" firstDataRow="1" firstDataCol="1"/>
  <pivotFields count="24">
    <pivotField showAll="0"/>
    <pivotField numFmtId="164" showAll="0"/>
    <pivotField showAll="0">
      <items count="5">
        <item x="0"/>
        <item x="1"/>
        <item x="2"/>
        <item x="3"/>
        <item t="default"/>
      </items>
    </pivotField>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2">
    <format dxfId="34">
      <pivotArea outline="0" collapsedLevelsAreSubtotals="1" fieldPosition="0"/>
    </format>
    <format dxfId="33">
      <pivotArea collapsedLevelsAreSubtotals="1" fieldPosition="0">
        <references count="1">
          <reference field="8" count="0"/>
        </references>
      </pivotArea>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A4FFB6-ACD0-4508-90F8-D1C57828B09D}"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items count="5">
        <item x="0"/>
        <item x="1"/>
        <item x="2"/>
        <item x="3"/>
        <item t="default"/>
      </items>
    </pivotField>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E80D50-AF25-4B77-A9DF-E8336DE54B92}" name="Total_Units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items count="5">
        <item x="0"/>
        <item x="1"/>
        <item x="2"/>
        <item x="3"/>
        <item t="default"/>
      </items>
    </pivotField>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120046-F5B7-4EC4-91FB-7E5D0AD0F570}"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7:F13" firstHeaderRow="1" firstDataRow="1" firstDataCol="1"/>
  <pivotFields count="24">
    <pivotField showAll="0"/>
    <pivotField numFmtId="164" showAll="0"/>
    <pivotField showAll="0">
      <items count="5">
        <item x="0"/>
        <item x="1"/>
        <item x="2"/>
        <item x="3"/>
        <item t="default"/>
      </items>
    </pivotField>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7"/>
  </dataFields>
  <formats count="2">
    <format dxfId="36">
      <pivotArea outline="0" collapsedLevelsAreSubtotals="1" fieldPosition="0"/>
    </format>
    <format dxfId="35">
      <pivotArea collapsedLevelsAreSubtotals="1" fieldPosition="0">
        <references count="1">
          <reference field="7" count="5">
            <x v="5"/>
            <x v="6"/>
            <x v="8"/>
            <x v="13"/>
            <x v="16"/>
          </reference>
        </references>
      </pivotArea>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16"/>
          </reference>
        </references>
      </pivotArea>
    </chartFormat>
    <chartFormat chart="12" format="4">
      <pivotArea type="data" outline="0" fieldPosition="0">
        <references count="2">
          <reference field="4294967294" count="1" selected="0">
            <x v="0"/>
          </reference>
          <reference field="7" count="1" selected="0">
            <x v="13"/>
          </reference>
        </references>
      </pivotArea>
    </chartFormat>
    <chartFormat chart="12" format="5">
      <pivotArea type="data" outline="0" fieldPosition="0">
        <references count="2">
          <reference field="4294967294" count="1" selected="0">
            <x v="0"/>
          </reference>
          <reference field="7" count="1" selected="0">
            <x v="8"/>
          </reference>
        </references>
      </pivotArea>
    </chartFormat>
    <chartFormat chart="12" format="6">
      <pivotArea type="data" outline="0" fieldPosition="0">
        <references count="2">
          <reference field="4294967294" count="1" selected="0">
            <x v="0"/>
          </reference>
          <reference field="7" count="1" selected="0">
            <x v="6"/>
          </reference>
        </references>
      </pivotArea>
    </chartFormat>
    <chartFormat chart="12"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C11532-A0B4-4DEB-95DE-494B9BF84224}"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items count="5">
        <item x="0"/>
        <item x="1"/>
        <item x="2"/>
        <item x="3"/>
        <item t="default"/>
      </items>
    </pivotField>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724D57-4599-4563-85BE-C21506B85986}"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items count="5">
        <item x="0"/>
        <item x="1"/>
        <item x="2"/>
        <item x="3"/>
        <item t="default"/>
      </items>
    </pivotField>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84927D-DC1E-4326-B9C8-7D5549A149CD}" sourceName="Product Category">
  <pivotTables>
    <pivotTable tabId="3" name="Top_5_Country"/>
    <pivotTable tabId="3" name="COGS"/>
    <pivotTable tabId="3" name="Country_wise"/>
    <pivotTable tabId="3" name="Gross_Profit"/>
    <pivotTable tabId="3" name="Monthly_Profit_and_Revenue"/>
    <pivotTable tabId="3" name="Region_wise"/>
    <pivotTable tabId="3" name="Sales_Channels"/>
    <pivotTable tabId="3" name="Total_Orders"/>
    <pivotTable tabId="3" name="ToTal_Revenue"/>
    <pivotTable tabId="3" name="Total_Units_sold"/>
  </pivotTables>
  <data>
    <tabular pivotCacheId="1310049115">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9C0B105-509F-4054-95D8-95FB6025458A}" sourceName="Country">
  <pivotTables>
    <pivotTable tabId="3" name="Monthly_Profit_and_Revenue"/>
    <pivotTable tabId="3" name="COGS"/>
    <pivotTable tabId="3" name="Country_wise"/>
    <pivotTable tabId="3" name="Gross_Profit"/>
    <pivotTable tabId="3" name="Region_wise"/>
    <pivotTable tabId="3" name="Sales_Channels"/>
    <pivotTable tabId="3" name="Top_5_Country"/>
    <pivotTable tabId="3" name="Total_Orders"/>
    <pivotTable tabId="3" name="ToTal_Revenue"/>
    <pivotTable tabId="3" name="Total_Units_sold"/>
  </pivotTables>
  <data>
    <tabular pivotCacheId="1310049115">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5B605E3-85B4-457D-A066-26C6B870C9D8}" sourceName="Quarter">
  <pivotTables>
    <pivotTable tabId="3" name="Top_5_Country"/>
    <pivotTable tabId="3" name="COGS"/>
    <pivotTable tabId="3" name="Country_wise"/>
    <pivotTable tabId="3" name="Gross_Profit"/>
    <pivotTable tabId="3" name="Monthly_Profit_and_Revenue"/>
    <pivotTable tabId="3" name="Region_wise"/>
    <pivotTable tabId="3" name="Sales_Channels"/>
    <pivotTable tabId="3" name="Total_Orders"/>
    <pivotTable tabId="3" name="ToTal_Revenue"/>
    <pivotTable tabId="3" name="Total_Units_sold"/>
  </pivotTables>
  <data>
    <tabular pivotCacheId="1310049115">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C81413-9DB2-4716-BD15-F015EFF8D82F}" sourceName="Region">
  <pivotTables>
    <pivotTable tabId="3" name="Top_5_Country"/>
    <pivotTable tabId="3" name="COGS"/>
    <pivotTable tabId="3" name="Country_wise"/>
    <pivotTable tabId="3" name="Gross_Profit"/>
    <pivotTable tabId="3" name="Monthly_Profit_and_Revenue"/>
    <pivotTable tabId="3" name="Region_wise"/>
    <pivotTable tabId="3" name="Sales_Channels"/>
    <pivotTable tabId="3" name="Total_Orders"/>
    <pivotTable tabId="3" name="ToTal_Revenue"/>
    <pivotTable tabId="3" name="Total_Units_sold"/>
  </pivotTables>
  <data>
    <tabular pivotCacheId="1310049115">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558D1C0-B907-43A2-9748-FFE0BCBF8F2A}" cache="Slicer_Product_Category" caption="Product Category" style="SlicerStyleDark1" rowHeight="251883"/>
  <slicer name="Country" xr10:uid="{8657D7AF-A287-4DF9-80AB-9603170A6FAC}" cache="Slicer_Country" caption="Country" style="SlicerStyleDark1" rowHeight="251883"/>
  <slicer name="Quarter" xr10:uid="{9A150F80-1005-44F7-9316-F3C5CC401DBC}" cache="Slicer_Quarter" caption="Quarter" style="SlicerStyleDark1" rowHeight="251883"/>
  <slicer name="Region" xr10:uid="{CAE7CE75-8D51-47AC-B7CF-4825C5E31F1C}" cache="Slicer_Region" caption="Region"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60" dataDxfId="59">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58"/>
    <tableColumn id="2" xr3:uid="{99F5FD81-8F5C-4B7A-810D-BB7E4869701E}" name="Order Date" dataDxfId="57"/>
    <tableColumn id="3" xr3:uid="{BABD2837-4996-49F4-B8FC-F980EA4C9534}" name="Region" dataDxfId="56"/>
    <tableColumn id="4" xr3:uid="{ED840ADB-B6D0-4386-8CC3-66DEA65BED3E}" name="Country" dataDxfId="55"/>
    <tableColumn id="5" xr3:uid="{C21A7B37-6F6C-4361-82C1-4670F9FDBEC2}" name="Sales Channel" dataDxfId="54"/>
    <tableColumn id="6" xr3:uid="{84080584-6B54-4896-A4DE-A87DFF0731C6}" name="Customer Type" dataDxfId="53"/>
    <tableColumn id="7" xr3:uid="{0B005238-5F14-4C46-B503-7F3DFF36170E}" name="Product Category" dataDxfId="52"/>
    <tableColumn id="8" xr3:uid="{B930794A-6484-4BE3-BBD2-E8771691DFAD}" name="Product" dataDxfId="51"/>
    <tableColumn id="9" xr3:uid="{5CA4DF7A-9AF5-4D9D-9D5A-DDED3D0A7E80}" name="Units Sold" dataDxfId="50"/>
    <tableColumn id="10" xr3:uid="{6756035F-A4CB-4AFF-BFF3-3610B142F0EE}" name="Unit Price" dataDxfId="49"/>
    <tableColumn id="11" xr3:uid="{B694F18E-F9BD-40E2-A356-3F67136CB960}" name="Discount %" dataDxfId="48"/>
    <tableColumn id="12" xr3:uid="{15D4CF49-FA19-4C44-A023-7C629B44C0DB}" name="Unit Cost" dataDxfId="47"/>
    <tableColumn id="13" xr3:uid="{3D8A84CF-5674-491F-8F81-BB5FC7A74D30}" name="Revenue" dataDxfId="46">
      <calculatedColumnFormula>I2*J2*(1-K2)</calculatedColumnFormula>
    </tableColumn>
    <tableColumn id="14" xr3:uid="{455060E3-F1BA-493D-AC17-8D56984B9F5C}" name="COGS" dataDxfId="45">
      <calculatedColumnFormula>I2*L2</calculatedColumnFormula>
    </tableColumn>
    <tableColumn id="15" xr3:uid="{89F4A687-84DC-4069-9C8B-9548E670D916}" name="Gross Profit" dataDxfId="44">
      <calculatedColumnFormula>M2-N2</calculatedColumnFormula>
    </tableColumn>
    <tableColumn id="16" xr3:uid="{F7B6CDDB-7E56-4D6C-91A8-8CE6DC05EA92}" name="Gross Margin %" dataDxfId="43">
      <calculatedColumnFormula>IFERROR(O2/M2,0)</calculatedColumnFormula>
    </tableColumn>
    <tableColumn id="17" xr3:uid="{08206B5F-132F-48A2-8A7D-C8ED29DE854B}" name="Year" dataDxfId="42">
      <calculatedColumnFormula>YEAR(SalesDataTable[[#This Row],[Order Date]])</calculatedColumnFormula>
    </tableColumn>
    <tableColumn id="18" xr3:uid="{530C4447-0E80-44A0-80E4-83BFF5397AA3}" name="Quarter" dataDxfId="41">
      <calculatedColumnFormula>"Q"&amp;ROUNDUP(MONTH(SalesDataTable[[#This Row],[Order Date]])/3,0)</calculatedColumnFormula>
    </tableColumn>
    <tableColumn id="19" xr3:uid="{64306A9E-3E61-4C1D-8A04-5C3C05269760}" name="MonthNo" dataDxfId="40">
      <calculatedColumnFormula>MONTH(SalesDataTable[[#This Row],[Order Date]])</calculatedColumnFormula>
    </tableColumn>
    <tableColumn id="20" xr3:uid="{053C1C3B-A83C-4691-96F2-805F5CEED276}" name="Month" dataDxfId="39">
      <calculatedColumnFormula>TEXT(SalesDataTable[[#This Row],[Order Date]],"mmm")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9D492D-CEEB-4AFE-BFFE-BC2B2D155361}" name="SalesDataTable3" displayName="SalesDataTable3" ref="A1:X2708" totalsRowShown="0" headerRowDxfId="25" dataDxfId="24">
  <autoFilter ref="A1:X2708" xr:uid="{C19D492D-CEEB-4AFE-BFFE-BC2B2D155361}"/>
  <tableColumns count="24">
    <tableColumn id="21" xr3:uid="{5CF2DAF0-9AE2-411E-88CA-62CD64A89D74}" name="ID" dataDxfId="23"/>
    <tableColumn id="2" xr3:uid="{CA016B7B-7C35-41FF-B695-1E030156B808}" name="Order Date" dataDxfId="22"/>
    <tableColumn id="24" xr3:uid="{5FAF944D-629D-4517-BA73-A787C1E2B002}" name="Quarter" dataDxfId="21">
      <calculatedColumnFormula>"Q"&amp;ROUNDUP(MONTH(SalesDataTable3[[#This Row],[Order Date]])/3,0)</calculatedColumnFormula>
    </tableColumn>
    <tableColumn id="1" xr3:uid="{0211354C-06D2-4431-B053-C048164D3772}" name="Year" dataDxfId="20">
      <calculatedColumnFormula>YEAR(SalesDataTable3[[#This Row],[Order Date]])</calculatedColumnFormula>
    </tableColumn>
    <tableColumn id="22" xr3:uid="{AE1C6466-82B8-4ED5-A706-A87BACAE869E}" name="Month No " dataDxfId="19">
      <calculatedColumnFormula>MONTH(SalesDataTable3[[#This Row],[Order Date]])</calculatedColumnFormula>
    </tableColumn>
    <tableColumn id="23" xr3:uid="{ABCF8B00-2238-486B-8550-8B9225745700}" name="Month" dataDxfId="18">
      <calculatedColumnFormula>TEXT(SalesDataTable3[[#This Row],[Order Date]],"MMM")</calculatedColumnFormula>
    </tableColumn>
    <tableColumn id="3" xr3:uid="{B7D6274D-B877-4F25-AAEF-A628563B96B0}" name="Region" dataDxfId="17"/>
    <tableColumn id="4" xr3:uid="{B5041095-337B-48B5-93B5-C61A9764AE42}" name="Country" dataDxfId="16"/>
    <tableColumn id="5" xr3:uid="{891E658E-E17E-4015-93BA-785DDB0908C8}" name="Sales Channel" dataDxfId="15"/>
    <tableColumn id="6" xr3:uid="{1CC68E34-F62C-4EC5-892B-BAC391593978}" name="Customer Type" dataDxfId="14"/>
    <tableColumn id="7" xr3:uid="{A22DFD26-F75C-446C-B276-40C08767F5B2}" name="Product Category" dataDxfId="13"/>
    <tableColumn id="8" xr3:uid="{2AF3CC9B-3102-48C2-B035-0494480A5FBF}" name="Product" dataDxfId="12"/>
    <tableColumn id="9" xr3:uid="{B759B61F-7C48-4D0D-BD17-EFFFDEBC647B}" name="Units Sold" dataDxfId="11"/>
    <tableColumn id="10" xr3:uid="{90F3DEC5-8E29-4FEE-B6D5-8FC8DDC90900}" name="Unit Price" dataDxfId="10"/>
    <tableColumn id="11" xr3:uid="{1D050F92-8F04-4E3F-8F84-444A113A330B}" name="Discount %" dataDxfId="9"/>
    <tableColumn id="12" xr3:uid="{F787C798-46C9-4D73-A1DC-71B078FED949}" name="Unit Cost" dataDxfId="8"/>
    <tableColumn id="13" xr3:uid="{5750ABE9-7191-4F2D-89FE-E019408A0F12}" name="Revenue" dataDxfId="7">
      <calculatedColumnFormula>M2*N2*(1-O2)</calculatedColumnFormula>
    </tableColumn>
    <tableColumn id="14" xr3:uid="{3912E15D-4837-4821-94D2-E620CA4A2D5F}" name="COGS" dataDxfId="6">
      <calculatedColumnFormula>M2*P2</calculatedColumnFormula>
    </tableColumn>
    <tableColumn id="15" xr3:uid="{791F9432-620F-4EF0-A845-3B1DEF0715E2}" name="Gross Profit" dataDxfId="5">
      <calculatedColumnFormula>Q2-R2</calculatedColumnFormula>
    </tableColumn>
    <tableColumn id="16" xr3:uid="{56280B5B-E58F-4171-A874-0832C24C1F3D}" name="Gross Margin %" dataDxfId="4">
      <calculatedColumnFormula>IFERROR(S2/Q2,0)</calculatedColumnFormula>
    </tableColumn>
    <tableColumn id="17" xr3:uid="{F6521DDE-22AF-4FF9-927E-4440B647284E}" name="Year2" dataDxfId="3">
      <calculatedColumnFormula>YEAR(SalesDataTable3[[#This Row],[Order Date]])</calculatedColumnFormula>
    </tableColumn>
    <tableColumn id="18" xr3:uid="{A8C18279-2BB4-46C3-9FDB-B5C6FFCBAE91}" name="Quarter2" dataDxfId="2">
      <calculatedColumnFormula>"Q"&amp;ROUNDUP(MONTH(SalesDataTable3[[#This Row],[Order Date]])/3,0)</calculatedColumnFormula>
    </tableColumn>
    <tableColumn id="19" xr3:uid="{008B53BE-2BB0-45FE-BDE3-6104A5C670D2}" name="MonthNo" dataDxfId="1">
      <calculatedColumnFormula>MONTH(SalesDataTable3[[#This Row],[Order Date]])</calculatedColumnFormula>
    </tableColumn>
    <tableColumn id="20" xr3:uid="{01B0E7A6-10D4-4906-BE25-EB18806A13D7}" name="Month2" dataDxfId="0">
      <calculatedColumnFormula>TEXT(SalesDataTable3[[#This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81640625" defaultRowHeight="14.5"/>
  <cols>
    <col min="1" max="1" width="5.453125" bestFit="1" customWidth="1"/>
    <col min="2" max="2" width="13.1796875" customWidth="1"/>
    <col min="3" max="3" width="15.81640625" bestFit="1" customWidth="1"/>
    <col min="4" max="4" width="15" bestFit="1" customWidth="1"/>
    <col min="5" max="5" width="15.81640625" customWidth="1"/>
    <col min="6" max="6" width="16.6328125" customWidth="1"/>
    <col min="7" max="7" width="18.453125" customWidth="1"/>
    <col min="8" max="8" width="21.453125" bestFit="1" customWidth="1"/>
    <col min="9" max="9" width="10.453125" style="10" customWidth="1"/>
    <col min="10" max="10" width="13.36328125" customWidth="1"/>
    <col min="11" max="11" width="12.08984375" customWidth="1"/>
    <col min="12" max="12" width="11.6328125" customWidth="1"/>
    <col min="13" max="13" width="15.453125" customWidth="1"/>
    <col min="14" max="14" width="10.453125" customWidth="1"/>
    <col min="15" max="15" width="14.453125" customWidth="1"/>
    <col min="16" max="16" width="16.6328125" customWidth="1"/>
    <col min="17" max="17" width="7.08984375" customWidth="1"/>
    <col min="18" max="18" width="9.81640625" style="10"/>
  </cols>
  <sheetData>
    <row r="1" spans="1:20" ht="21.65"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6">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6">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6">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6">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6">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6">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6">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6">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6">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6">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6">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6">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6">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6">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6">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6">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6">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6">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6">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6">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6">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6">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6">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6">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6">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6">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6">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6">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6">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6">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6">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6">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6">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6">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6">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6">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6">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6">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6">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6">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6">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6">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6">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6">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6">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6">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6">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6">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6">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6">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6">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6">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6">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6">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6">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6">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6">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6">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6">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6">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6">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6">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6">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6">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6">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6">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6">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6">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6">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6">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6">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6">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6">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6">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6">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6">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6">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6">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6">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6">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6">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6">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6">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6">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6">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6">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6">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6">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6">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6">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6">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6">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6">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6">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6">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6">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6">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6">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6">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6">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6">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6">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6">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6">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6">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6">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6">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6">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6">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6">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6">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6">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6">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6">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6">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6">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6">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6">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6">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6">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6">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6">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6">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6">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6">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6">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6">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6">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6">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6">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6">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6">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6">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6">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6">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6">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6">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6">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6">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6">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6">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6">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6">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6">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6">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6">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6">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6">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6">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6">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6">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6">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6">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6">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6">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6">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6">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6">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6">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6">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6">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6">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6">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6">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6">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6">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6">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6">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6">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6">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6">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6">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6">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6">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6">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6">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6">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6">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6">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6">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6">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6">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6">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6">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6">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6">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6">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6">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6">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6">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6">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6">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6">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6">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6">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6">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6">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6">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6">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6">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6">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6">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6">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6">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6">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6">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6">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6">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6">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6">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6">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6">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6">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6">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6">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6">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6">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6">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6">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6">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6">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6">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6">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6">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6">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6">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6">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6">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6">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6">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6">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6">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6">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6">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6">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6">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6">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6">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6">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6">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6">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6">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6">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6">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6">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6">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6">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6">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6">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6">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6">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6">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6">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6">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6">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6">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6">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6">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6">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6">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6">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6">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6">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6">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6">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6">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6">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6">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6">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6">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6">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6">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6">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6">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6">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6">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6">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6">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6">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6">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6">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6">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6">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6">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6">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6">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6">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6">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6">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6">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6">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6">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6">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6">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6">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6">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6">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6">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6">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6">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6">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6">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6">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6">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6">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6">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6">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6">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6">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6">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6">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6">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6">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6">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6">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6">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6">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6">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6">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6">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6">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6">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6">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6">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6">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6">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6">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6">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6">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6">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6">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6">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6">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6">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6">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6">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6">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6">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6">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6">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6">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6">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6">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6">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6">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6">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6">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6">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6">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6">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6">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6">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6">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6">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6">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6">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6">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6">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6">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6">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6">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6">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6">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6">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6">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6">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6">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6">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6">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6">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6">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6">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6">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6">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6">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6">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6">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6">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6">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6">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6">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6">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6">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6">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6">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6">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6">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6">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6">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6">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6">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6">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6">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6">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6">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6">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6">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6">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6">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6">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6">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6">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6">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6">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6">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6">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6">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6">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6">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6">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6">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6">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6">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6">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6">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6">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6">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6">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6">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6">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6">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6">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6">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6">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6">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6">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6">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6">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6">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6">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6">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6">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6">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6">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6">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6">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6">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6">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6">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6">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6">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6">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6">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6">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6">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6">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6">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6">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6">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6">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6">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6">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6">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6">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6">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6">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6">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6">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6">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6">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6">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6">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6">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6">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6">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6">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6">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6">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6">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6">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6">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6">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6">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6">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6">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6">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6">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6">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6">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6">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6">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6">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6">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6">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6">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6">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6">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6">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6">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6">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6">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6">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6">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6">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6">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6">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6">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6">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6">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6">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6">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6">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6">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6">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6">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6">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6">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6">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6">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6">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6">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6">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6">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6">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6">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6">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6">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6">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6">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6">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6">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6">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6">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6">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6">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6">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6">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6">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6">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6">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6">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6">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6">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6">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6">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6">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6">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6">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6">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6">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6">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6">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6">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6">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6">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6">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6">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6">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6">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6">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6">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6">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6">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6">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6">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6">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6">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6">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6">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6">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6">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6">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6">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6">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6">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6">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6">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6">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6">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6">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6">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6">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6">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6">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6">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6">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6">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6">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6">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6">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6">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6">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6">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6">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6">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6">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6">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6">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6">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6">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6">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6">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6">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6">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6">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6">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6">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6">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6">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6">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6">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6">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6">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6">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6">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6">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6">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6">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6">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6">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6">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6">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6">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6">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6">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6">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6">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6">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6">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6">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6">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6">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6">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6">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6">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6">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6">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6">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6">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6">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6">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6">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6">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6">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6">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6">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6">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6">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6">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6">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6">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6">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6">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6">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6">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6">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6">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6">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6">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6">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6">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6">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6">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6">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6">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6">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6">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6">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6">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6">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6">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6">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6">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6">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6">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6">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6">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6">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6">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6">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6">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6">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6">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6">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6">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6">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6">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6">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6">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6">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6">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6">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6">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6">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6">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6">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6">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6">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6">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6">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6">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6">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6">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6">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6">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6">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6">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6">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6">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6">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6">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6">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6">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6">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6">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6">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6">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6">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6">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6">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6">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6">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6">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6">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6">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6">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6">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6">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6">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6">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6">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6">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6">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6">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6">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6">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6">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6">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6">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6">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6">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6">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6">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6">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6">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6">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6">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6">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6">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6">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6">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6">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6">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6">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6">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6">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6">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6">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6">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6">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6">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6">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6">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6">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6">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6">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6">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6">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6">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6">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6">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6">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6">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6">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6">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6">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6">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6">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6">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6">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6">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6">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6">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6">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6">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6">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6">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6">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6">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6">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6">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6">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6">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6">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6">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6">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6">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6">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6">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6">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6">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6">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6">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6">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6">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6">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6">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6">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6">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6">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6">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6">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6">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6">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6">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6">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6">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6">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6">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6">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6">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6">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6">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6">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6">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6">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6">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6">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6">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6">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6">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6">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6">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6">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6">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6">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6">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6">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6">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6">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6">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6">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6">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6">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6">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6">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6">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6">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6">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6">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6">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6">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6">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6">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6">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6">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6">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6">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6">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6">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6">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6">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6">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6">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6">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6">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6">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6">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6">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6">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6">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6">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6">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6">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6">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6">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6">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6">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6">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6">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6">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6">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6">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6">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6">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6">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6">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6">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6">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6">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6">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6">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6">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6">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6">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6">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6">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6">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6">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6">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6">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6">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6">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6">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6">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6">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6">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6">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6">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6">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6">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6">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6">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6">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6">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6">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6">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6">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6">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6">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6">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6">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6">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6">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6">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6">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6">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6">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6">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6">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6">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6">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6">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6">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6">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6">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6">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6">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6">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6">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6">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6">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6">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6">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6">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6">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6">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6">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6">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6">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6">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6">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6">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6">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6">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6">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6">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6">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6">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6">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6">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6">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6">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6">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6">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6">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6">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6">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6">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6">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6">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6">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6">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6">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6">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6">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6">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6">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6">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6">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6">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6">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6">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6">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6">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6">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6">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6">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6">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6">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6">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6">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6">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6">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6">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6">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6">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6">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6">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6">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6">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6">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6">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6">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6">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6">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6">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6">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6">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6">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6">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6">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6">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6">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6">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6">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6">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6">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6">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6">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6">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6">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6">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6">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6">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6">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6">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6">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6">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6">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6">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6">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6">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6">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6">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6">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6">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6">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6">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6">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6">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6">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6">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6">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6">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6">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6">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6">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6">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6">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6">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6">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6">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6">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6">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6">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6">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6">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6">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6">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6">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6">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6">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6">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6">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6">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6">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6">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6">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6">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6">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6">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6">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6">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6">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6">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6">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6">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6">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6">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6">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6">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6">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6">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6">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6">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6">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6">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6">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6">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6">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6">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6">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6">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6">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6">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6">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6">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6">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6">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6">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6">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6">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6">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6">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6">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6">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6">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6">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6">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6">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6">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6">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6">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6">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6">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6">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6">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6">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6">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6">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6">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6">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6">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6">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6">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6">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6">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6">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6">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6">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6">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6">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6">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6">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6">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6">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6">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6">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6">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6">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6">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6">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6">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6">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6">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6">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6">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6">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6">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6">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6">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6">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6">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6">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6">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6">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6">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6">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6">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6">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6">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6">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6">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6">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6">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6">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6">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6">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6">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6">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6">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6">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6">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6">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6">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6">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6">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6">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6">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6">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6">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6">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6">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6">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6">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6">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6">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6">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6">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6">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6">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6">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6">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6">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6">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6">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6">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6">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6">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6">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6">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6">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6">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6">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6">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6">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6">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6">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6">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6">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6">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6">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6">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6">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6">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6">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6">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6">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6">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6">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6">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6">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6">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6">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6">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6">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6">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6">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6">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6">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6">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6">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6">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6">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6">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6">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6">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6">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6">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6">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6">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6">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6">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6">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6">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6">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6">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6">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6">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6">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6">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6">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6">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6">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6">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6">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6">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6">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6">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6">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6">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6">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6">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6">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6">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6">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6">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6">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6">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6">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6">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6">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6">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6">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6">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6">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6">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6">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6">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6">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6">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6">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6">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6">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6">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6">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6">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6">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6">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6">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6">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6">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6">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6">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6">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6">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6">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6">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6">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6">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6">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6">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6">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6">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6">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6">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6">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6">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6">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6">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6">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6">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6">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6">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6">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6">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6">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6">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6">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6">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6">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6">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6">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6">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6">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6">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6">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6">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6">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6">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6">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6">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6">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6">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6">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6">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6">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6">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6">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6">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6">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6">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6">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6">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6">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6">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6">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6">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6">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6">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6">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6">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6">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6">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6">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6">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6">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6">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6">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6">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6">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6">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6">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6">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6">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6">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6">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6">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6">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6">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6">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6">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6">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6">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6">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6">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6">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6">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6">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6">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6">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6">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6">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6">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6">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6">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6">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6">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6">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6">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6">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6">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6">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6">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6">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6">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6">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6">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6">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6">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6">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6">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6">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6">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6">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6">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6">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6">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6">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6">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6">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6">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6">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6">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6">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6">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6">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6">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6">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6">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6">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6">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6">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6">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6">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6">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6">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6">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6">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6">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6">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6">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6">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6">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6">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6">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6">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6">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6">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6">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6">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6">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6">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6">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6">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6">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6">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6">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6">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6">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6">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6">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6">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6">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6">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6">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6">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6">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6">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6">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6">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6">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6">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6">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6">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6">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6">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6">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6">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6">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6">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6">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6">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6">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6">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6">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6">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6">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6">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6">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6">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6">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6">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6">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6">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6">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6">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6">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6">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6">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6">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6">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6">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6">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6">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6">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6">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6">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6">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6">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6">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6">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6">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6">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6">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6">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6">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6">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6">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6">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6">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6">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6">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6">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6">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6">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6">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6">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6">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6">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6">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6">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6">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6">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6">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6">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6">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6">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6">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6">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6">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6">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6">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6">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6">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6">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6">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6">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6">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6">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6">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6">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6">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6">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6">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6">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6">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6">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6">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6">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6">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6">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6">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6">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6">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6">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6">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6">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6">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6">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6">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6">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6">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6">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6">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6">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6">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6">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6">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6">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6">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6">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6">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6">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6">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6">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6">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6">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6">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6">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6">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6">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6">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6">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6">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6">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6">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6">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6">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6">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6">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6">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6">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6">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6">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6">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6">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6">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6">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6">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6">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6">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6">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6">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6">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6">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6">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6">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6">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6">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6">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6">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6">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6">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6">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6">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6">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6">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6">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6">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6">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6">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6">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6">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6">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6">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6">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6">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6">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6">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6">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6">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6">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6">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6">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6">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6">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6">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6">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6">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6">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6">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6">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6">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6">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6">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6">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6">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6">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6">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6">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6">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6">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6">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6">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6">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6">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6">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6">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6">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6">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6">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6">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6">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6">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6">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6">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6">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6">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6">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6">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6">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6">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6">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6">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6">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6">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6">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6">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6">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6">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6">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6">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6">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6">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6">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6">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6">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6">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6">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6">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6">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6">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6">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6">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6">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6">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6">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6">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6">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6">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6">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6">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6">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6">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6">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6">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6">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6">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6">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6">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6">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6">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6">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6">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6">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6">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6">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6">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6">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6">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6">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6">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6">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6">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6">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6">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6">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6">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6">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6">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6">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6">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6">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6">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6">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6">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6">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6">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6">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6">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6">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6">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6">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6">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6">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6">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6">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6">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6">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6">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6">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6">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6">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6">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6">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6">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6">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6">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6">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6">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6">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6">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6">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6">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6">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6">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6">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6">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6">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6">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6">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6">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6">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6">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6">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6">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6">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6">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6">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6">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6">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6">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6">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6">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6">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6">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6">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6">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6">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6">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6">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6">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6">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6">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6">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6">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6">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6">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6">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6">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6">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6">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6">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6">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6">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6">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6">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6">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6">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6">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6">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6">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6">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6">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6">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6">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6">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6">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6">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6">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6">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6">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6">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6">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6">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6">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6">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6">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6">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6">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6">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6">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6">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6">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6">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6">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6">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6">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6">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6">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6">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6">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6">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6">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6">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6">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6">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6">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6">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6">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6">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6">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6">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6">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6">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6">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6">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6">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6">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6">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6">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6">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6">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6">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6">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6">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6">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6">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6">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6">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6">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6">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6">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6">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6">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6">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6">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6">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6">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6">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6">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6">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6">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6">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6">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6">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6">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6">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6">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6">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6">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6">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6">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6">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6">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6">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6">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6">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6">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6">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6">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6">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6">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6">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6">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6">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6">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6">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6">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6">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6">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6">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6">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6">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6">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6">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6">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6">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6">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6">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6">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6">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6">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6">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6">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6">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6">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6">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6">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6">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6">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6">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6">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6">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6">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6">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6">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6">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6">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6">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6">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6">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6">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6">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6">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6">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6">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6">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6">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6">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6">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6">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6">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6">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6">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6">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6">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6">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6">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6">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6">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6">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6">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6">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6">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6">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6">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6">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6">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6">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6">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6">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6">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6">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6">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6">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6">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6">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6">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6">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6">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6">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6">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6">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6">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6">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6">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6">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6">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6">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6">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6">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6">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6">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6">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6">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6">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6">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6">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6">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6">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6">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6">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6">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6">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6">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6">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6">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6">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6">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6">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6">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6">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6">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6">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6">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6">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6">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6">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6">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6">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6">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6">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6">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6">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6">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6">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6">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6">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6">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6">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6">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6">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6">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6">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6">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6">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6">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6">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6">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6">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6">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6">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6">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6">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6">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6">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6">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6">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6">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6">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6">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6">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6">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6">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6">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6">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6">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6">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6">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6">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6">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6">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6">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6">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6">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6">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6">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6">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6">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6">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6">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6">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6">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6">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6">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6">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6">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6">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6">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6">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6">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6">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6">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6">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6">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6">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6">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6">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6">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6">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6">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6">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6">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6">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6">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6">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6">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6">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6">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6">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6">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6">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6">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6">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6">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6">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6">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6">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6">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6">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6">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6">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6">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6">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6">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6">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6">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6">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6">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6">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6">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6">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6">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6">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6">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6">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6">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6">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6">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6">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6">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6">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6">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6">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6">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6">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6">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6">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6">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6">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6">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6">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6">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6">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6">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6">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6">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6">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6">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6">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6">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6">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6">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6">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6">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6">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6">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6">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6">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6">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6">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6">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6">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6">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6">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6">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6">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6">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6">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6">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6">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6">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6">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6">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6">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6">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6">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6">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6">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6">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6">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6">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6">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6">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6">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6">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6">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6">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6">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6">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6">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6">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6">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6">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6">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6">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6">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6">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6">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6">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6">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6">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6">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6">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6">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6">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6">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6">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6">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6">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6">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6">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6">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6">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6">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6">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6">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6">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6">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6">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6">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6">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6">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6">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6">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6">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6">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6">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6">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6">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6">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6">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6">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6">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6">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6">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6">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6">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6">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6">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6">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6">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6">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6">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6">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6">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6">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6">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6">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6">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6">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6">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6">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6">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6">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6">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6">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6">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6">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6">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6">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6">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6">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6">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6">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6">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6">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6">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6">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6">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6">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6">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6">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6">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6">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6">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6">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6">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6">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6">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6">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6">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6">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6">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6">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6">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6">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6">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6">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6">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6">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6">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6">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6">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6">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6">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6">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6">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6">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6">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6">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6">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6">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6">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6">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6">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6">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6">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6">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6">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6">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6">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6">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6">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6">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6">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6">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6">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6">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6">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6">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6">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6">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6">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6">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6">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6">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6">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6">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6">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6">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6">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6">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6">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6">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6">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6">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6">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6">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6">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6">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6">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6">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6">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6">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6">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6">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6">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6">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6">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6">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6">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6">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6">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6">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6">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6">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6">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6">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6">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6">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6">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6">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6">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6">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6">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6">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6">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6">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6">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6">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6">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6">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6">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6">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6">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6">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6">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6">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6">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6">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6">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6">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6">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6">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6">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6">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6">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6">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6">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6">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6">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6">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6">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6">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6">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6">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6">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6">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6">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6">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6">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6">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6">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6">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6">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6">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6">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6">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6">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6">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6">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6">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6">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6">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6">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6">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6">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6">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6">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6">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6">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6">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6">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6">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6">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6">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6">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6">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6">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6">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6">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6">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6">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6">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6">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6">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6">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6">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6">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6">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6">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6">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6">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6">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6">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6">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6">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6">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6">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6">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6">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6">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6">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6">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6">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6">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6">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6">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6">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6">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6">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6">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6">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6">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6">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6">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6">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6">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6">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6">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6">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6">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6">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6">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6">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6">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6">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6">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6">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6">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6">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6">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6">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6">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6">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6">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6">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6">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6">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6">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6">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6">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6">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6">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6">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6">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6">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6">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6">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6">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6">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6">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6">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6">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6">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6">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6">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6">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6">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6">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6">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6">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6">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6">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6">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6">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6">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6">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6">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6">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6">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6">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6">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6">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6">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6">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6">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6">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6">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6">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6">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6">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6">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6">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6">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6">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6">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6">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6">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6">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6">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6">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6">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6">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6">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6">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6">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6">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6">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6">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6">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6">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6">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6">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6">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6">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6">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6">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6">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6">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6">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6">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6">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6">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6">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6">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6">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6">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6">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6">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6">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6">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6">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6">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6">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6">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6">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6">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6">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6">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6">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6">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6">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6">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6">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6">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6">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6">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6">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6">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6">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6">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6">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6">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6">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6">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6">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6">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6">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6">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6">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6">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6">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6">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6">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6">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6">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6">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6">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6">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6">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6">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6">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6">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6">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6">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6">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6">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6">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6">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6">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6">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6">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6">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6">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6">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6">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6">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6">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6">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6">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6">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6">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6">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6">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6">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6">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6">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6">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6">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6">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6">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6">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6">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6">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6">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6">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6">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6">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6">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6">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6">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6">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6">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6">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6">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6">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6">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6">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6">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6">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6">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6">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6">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6">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6">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6">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6">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6">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6">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6">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6">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6">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6">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6">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6">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6">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6">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6">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6">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6">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6">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6">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6">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6">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6">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6">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6">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6">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6">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6">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6">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6">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6">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6">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6">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6">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6">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6">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6">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6">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6">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6">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6">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6">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6">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6">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6">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6">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6">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6">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6">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6">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F4CE-5356-4C37-9FD6-ED31C6661145}">
  <dimension ref="A3:R25"/>
  <sheetViews>
    <sheetView workbookViewId="0">
      <selection activeCell="G17" sqref="G17"/>
    </sheetView>
  </sheetViews>
  <sheetFormatPr defaultRowHeight="14.5"/>
  <cols>
    <col min="1" max="1" width="14.36328125" bestFit="1" customWidth="1"/>
    <col min="2" max="2" width="12.54296875" bestFit="1" customWidth="1"/>
    <col min="3" max="3" width="15" bestFit="1" customWidth="1"/>
    <col min="4" max="4" width="7.90625" customWidth="1"/>
    <col min="5" max="5" width="13.54296875" bestFit="1" customWidth="1"/>
    <col min="6" max="6" width="12.54296875" bestFit="1" customWidth="1"/>
    <col min="7" max="7" width="15.6328125" bestFit="1" customWidth="1"/>
    <col min="8" max="8" width="12.7265625" bestFit="1" customWidth="1"/>
    <col min="9" max="9" width="10.08984375" bestFit="1" customWidth="1"/>
    <col min="11" max="11" width="14.1796875" bestFit="1" customWidth="1"/>
    <col min="12" max="12" width="12.54296875" bestFit="1" customWidth="1"/>
    <col min="14" max="14" width="13.54296875" bestFit="1" customWidth="1"/>
    <col min="15" max="15" width="12.54296875" bestFit="1" customWidth="1"/>
    <col min="17" max="17" width="13.54296875" bestFit="1" customWidth="1"/>
    <col min="18" max="18" width="12.08984375" bestFit="1" customWidth="1"/>
  </cols>
  <sheetData>
    <row r="3" spans="1:18">
      <c r="A3" t="s">
        <v>77</v>
      </c>
      <c r="C3" t="s">
        <v>78</v>
      </c>
      <c r="E3" t="s">
        <v>79</v>
      </c>
      <c r="G3" t="s">
        <v>80</v>
      </c>
      <c r="I3" t="s">
        <v>81</v>
      </c>
      <c r="K3" t="s">
        <v>82</v>
      </c>
    </row>
    <row r="4" spans="1:18">
      <c r="A4" s="15">
        <v>645223.1794999995</v>
      </c>
      <c r="C4" s="15">
        <v>296384.2495000005</v>
      </c>
      <c r="E4" s="12">
        <f>C4/A4</f>
        <v>0.45935152194884954</v>
      </c>
      <c r="G4" s="13">
        <v>6698</v>
      </c>
      <c r="I4">
        <v>2707</v>
      </c>
      <c r="K4" s="15">
        <v>348838.93000000058</v>
      </c>
    </row>
    <row r="7" spans="1:18">
      <c r="A7" s="11" t="s">
        <v>83</v>
      </c>
      <c r="B7" t="s">
        <v>97</v>
      </c>
      <c r="C7" t="s">
        <v>98</v>
      </c>
      <c r="E7" s="11" t="s">
        <v>83</v>
      </c>
      <c r="F7" t="s">
        <v>97</v>
      </c>
      <c r="H7" s="11" t="s">
        <v>83</v>
      </c>
      <c r="I7" t="s">
        <v>97</v>
      </c>
      <c r="K7" s="11" t="s">
        <v>83</v>
      </c>
      <c r="L7" t="s">
        <v>97</v>
      </c>
      <c r="N7" s="11" t="s">
        <v>83</v>
      </c>
      <c r="O7" t="s">
        <v>97</v>
      </c>
      <c r="Q7" t="str">
        <f>N7</f>
        <v>Row Labels</v>
      </c>
      <c r="R7" t="str">
        <f>O7</f>
        <v>Total Revenue</v>
      </c>
    </row>
    <row r="8" spans="1:18">
      <c r="A8" s="16" t="s">
        <v>84</v>
      </c>
      <c r="B8" s="17">
        <v>39091.819499999998</v>
      </c>
      <c r="C8" s="17">
        <v>17596.939500000004</v>
      </c>
      <c r="E8" s="16" t="s">
        <v>47</v>
      </c>
      <c r="F8" s="17">
        <v>55102.048500000012</v>
      </c>
      <c r="H8" s="16" t="s">
        <v>8</v>
      </c>
      <c r="I8" s="17">
        <v>179633.50449999995</v>
      </c>
      <c r="K8" s="16" t="s">
        <v>6</v>
      </c>
      <c r="L8" s="15">
        <v>191158.65549999985</v>
      </c>
      <c r="N8" s="16" t="s">
        <v>27</v>
      </c>
      <c r="O8" s="17">
        <v>32754.26549999999</v>
      </c>
      <c r="Q8" t="str">
        <f t="shared" ref="Q8:Q24" si="0">N8</f>
        <v>Austria</v>
      </c>
      <c r="R8" s="17">
        <f t="shared" ref="R8:R24" si="1">O8</f>
        <v>32754.26549999999</v>
      </c>
    </row>
    <row r="9" spans="1:18">
      <c r="A9" s="16" t="s">
        <v>85</v>
      </c>
      <c r="B9" s="17">
        <v>35647.71699999999</v>
      </c>
      <c r="C9" s="17">
        <v>16561.507000000001</v>
      </c>
      <c r="E9" s="16" t="s">
        <v>43</v>
      </c>
      <c r="F9" s="17">
        <v>70034.105500000005</v>
      </c>
      <c r="H9" s="16" t="s">
        <v>28</v>
      </c>
      <c r="I9" s="17">
        <v>92836.006999999969</v>
      </c>
      <c r="K9" s="16" t="s">
        <v>11</v>
      </c>
      <c r="L9" s="15">
        <v>131488.62350000007</v>
      </c>
      <c r="N9" s="16" t="s">
        <v>21</v>
      </c>
      <c r="O9" s="17">
        <v>26318.221999999987</v>
      </c>
      <c r="Q9" t="str">
        <f t="shared" si="0"/>
        <v>Belgium</v>
      </c>
      <c r="R9" s="17">
        <f t="shared" si="1"/>
        <v>26318.221999999987</v>
      </c>
    </row>
    <row r="10" spans="1:18">
      <c r="A10" s="16" t="s">
        <v>86</v>
      </c>
      <c r="B10" s="17">
        <v>44696.898499999996</v>
      </c>
      <c r="C10" s="17">
        <v>21465.038499999991</v>
      </c>
      <c r="E10" s="16" t="s">
        <v>50</v>
      </c>
      <c r="F10" s="17">
        <v>50319.473499999986</v>
      </c>
      <c r="H10" s="16" t="s">
        <v>2</v>
      </c>
      <c r="I10" s="17">
        <v>260307.05699999991</v>
      </c>
      <c r="K10" s="16" t="s">
        <v>0</v>
      </c>
      <c r="L10" s="15">
        <v>124535.48550000002</v>
      </c>
      <c r="N10" s="16" t="s">
        <v>7</v>
      </c>
      <c r="O10" s="17">
        <v>23348.653999999995</v>
      </c>
      <c r="Q10" t="str">
        <f t="shared" si="0"/>
        <v>Czechia</v>
      </c>
      <c r="R10" s="17">
        <f t="shared" si="1"/>
        <v>23348.653999999995</v>
      </c>
    </row>
    <row r="11" spans="1:18">
      <c r="A11" s="16" t="s">
        <v>87</v>
      </c>
      <c r="B11" s="17">
        <v>54688.639000000017</v>
      </c>
      <c r="C11" s="17">
        <v>25283.649000000012</v>
      </c>
      <c r="E11" s="16" t="s">
        <v>1</v>
      </c>
      <c r="F11" s="17">
        <v>46624.590999999986</v>
      </c>
      <c r="H11" s="16" t="s">
        <v>19</v>
      </c>
      <c r="I11" s="17">
        <v>112446.61100000008</v>
      </c>
      <c r="K11" s="16" t="s">
        <v>20</v>
      </c>
      <c r="L11" s="15">
        <v>198040.41499999989</v>
      </c>
      <c r="N11" s="16" t="s">
        <v>25</v>
      </c>
      <c r="O11" s="17">
        <v>28462.138000000006</v>
      </c>
      <c r="Q11" t="str">
        <f t="shared" si="0"/>
        <v>Denmark</v>
      </c>
      <c r="R11" s="17">
        <f t="shared" si="1"/>
        <v>28462.138000000006</v>
      </c>
    </row>
    <row r="12" spans="1:18">
      <c r="A12" s="16" t="s">
        <v>88</v>
      </c>
      <c r="B12" s="17">
        <v>58235.185000000005</v>
      </c>
      <c r="C12" s="17">
        <v>27301.534999999993</v>
      </c>
      <c r="E12" s="16" t="s">
        <v>33</v>
      </c>
      <c r="F12" s="17">
        <v>74427.368000000002</v>
      </c>
      <c r="H12" s="16" t="s">
        <v>96</v>
      </c>
      <c r="I12" s="15">
        <v>645223.17949999985</v>
      </c>
      <c r="K12" s="16" t="s">
        <v>96</v>
      </c>
      <c r="L12" s="15">
        <v>645223.17949999985</v>
      </c>
      <c r="N12" s="16" t="s">
        <v>39</v>
      </c>
      <c r="O12" s="17">
        <v>24075.482</v>
      </c>
      <c r="Q12" t="str">
        <f t="shared" si="0"/>
        <v>Finland</v>
      </c>
      <c r="R12" s="17">
        <f t="shared" si="1"/>
        <v>24075.482</v>
      </c>
    </row>
    <row r="13" spans="1:18">
      <c r="A13" s="16" t="s">
        <v>89</v>
      </c>
      <c r="B13" s="17">
        <v>69504.337000000014</v>
      </c>
      <c r="C13" s="17">
        <v>31109.926999999985</v>
      </c>
      <c r="E13" s="16" t="s">
        <v>96</v>
      </c>
      <c r="F13" s="15">
        <v>296507.58649999998</v>
      </c>
      <c r="N13" s="16" t="s">
        <v>47</v>
      </c>
      <c r="O13" s="17">
        <v>55102.048500000012</v>
      </c>
      <c r="Q13" t="str">
        <f t="shared" si="0"/>
        <v>France</v>
      </c>
      <c r="R13" s="17">
        <f t="shared" si="1"/>
        <v>55102.048500000012</v>
      </c>
    </row>
    <row r="14" spans="1:18">
      <c r="A14" s="16" t="s">
        <v>90</v>
      </c>
      <c r="B14" s="17">
        <v>66442.23599999999</v>
      </c>
      <c r="C14" s="17">
        <v>31035.085999999967</v>
      </c>
      <c r="N14" s="16" t="s">
        <v>43</v>
      </c>
      <c r="O14" s="17">
        <v>70034.105500000005</v>
      </c>
      <c r="Q14" t="str">
        <f t="shared" si="0"/>
        <v>Germany</v>
      </c>
      <c r="R14" s="17">
        <f t="shared" si="1"/>
        <v>70034.105500000005</v>
      </c>
    </row>
    <row r="15" spans="1:18">
      <c r="A15" s="16" t="s">
        <v>91</v>
      </c>
      <c r="B15" s="17">
        <v>57609.044499999975</v>
      </c>
      <c r="C15" s="17">
        <v>27126.764499999972</v>
      </c>
      <c r="N15" s="16" t="s">
        <v>18</v>
      </c>
      <c r="O15" s="17">
        <v>16596.517499999994</v>
      </c>
      <c r="Q15" t="str">
        <f t="shared" si="0"/>
        <v>Ireland</v>
      </c>
      <c r="R15" s="17">
        <f t="shared" si="1"/>
        <v>16596.517499999994</v>
      </c>
    </row>
    <row r="16" spans="1:18">
      <c r="A16" s="16" t="s">
        <v>92</v>
      </c>
      <c r="B16" s="17">
        <v>53609.278500000037</v>
      </c>
      <c r="C16" s="17">
        <v>25001.058499999999</v>
      </c>
      <c r="N16" s="16" t="s">
        <v>50</v>
      </c>
      <c r="O16" s="17">
        <v>50319.473499999986</v>
      </c>
      <c r="Q16" t="str">
        <f t="shared" si="0"/>
        <v>Italy</v>
      </c>
      <c r="R16" s="17">
        <f t="shared" si="1"/>
        <v>50319.473499999986</v>
      </c>
    </row>
    <row r="17" spans="1:18">
      <c r="A17" s="16" t="s">
        <v>93</v>
      </c>
      <c r="B17" s="17">
        <v>49147.535000000003</v>
      </c>
      <c r="C17" s="17">
        <v>22793.035</v>
      </c>
      <c r="N17" s="16" t="s">
        <v>31</v>
      </c>
      <c r="O17" s="17">
        <v>42192.776500000007</v>
      </c>
      <c r="Q17" t="str">
        <f t="shared" si="0"/>
        <v>Netherlands</v>
      </c>
      <c r="R17" s="17">
        <f t="shared" si="1"/>
        <v>42192.776500000007</v>
      </c>
    </row>
    <row r="18" spans="1:18">
      <c r="A18" s="16" t="s">
        <v>94</v>
      </c>
      <c r="B18" s="17">
        <v>65523.639499999968</v>
      </c>
      <c r="C18" s="17">
        <v>28666.869500000012</v>
      </c>
      <c r="N18" s="16" t="s">
        <v>52</v>
      </c>
      <c r="O18" s="17">
        <v>26376.673999999999</v>
      </c>
      <c r="Q18" t="str">
        <f t="shared" si="0"/>
        <v>Norway</v>
      </c>
      <c r="R18" s="17">
        <f t="shared" si="1"/>
        <v>26376.673999999999</v>
      </c>
    </row>
    <row r="19" spans="1:18">
      <c r="A19" s="16" t="s">
        <v>95</v>
      </c>
      <c r="B19" s="17">
        <v>51026.850000000006</v>
      </c>
      <c r="C19" s="17">
        <v>22442.840000000007</v>
      </c>
      <c r="N19" s="16" t="s">
        <v>49</v>
      </c>
      <c r="O19" s="17">
        <v>40290.002</v>
      </c>
      <c r="Q19" t="str">
        <f t="shared" si="0"/>
        <v>Poland</v>
      </c>
      <c r="R19" s="17">
        <f t="shared" si="1"/>
        <v>40290.002</v>
      </c>
    </row>
    <row r="20" spans="1:18">
      <c r="A20" s="16" t="s">
        <v>96</v>
      </c>
      <c r="B20" s="15">
        <v>645223.17949999985</v>
      </c>
      <c r="C20" s="15">
        <v>296384.24949999998</v>
      </c>
      <c r="N20" s="16" t="s">
        <v>36</v>
      </c>
      <c r="O20" s="17">
        <v>27591.421000000006</v>
      </c>
      <c r="Q20" t="str">
        <f t="shared" si="0"/>
        <v>Portugal</v>
      </c>
      <c r="R20" s="17">
        <f t="shared" si="1"/>
        <v>27591.421000000006</v>
      </c>
    </row>
    <row r="21" spans="1:18">
      <c r="N21" s="16" t="s">
        <v>1</v>
      </c>
      <c r="O21" s="17">
        <v>46624.590999999986</v>
      </c>
      <c r="Q21" t="str">
        <f t="shared" si="0"/>
        <v>Spain</v>
      </c>
      <c r="R21" s="17">
        <f t="shared" si="1"/>
        <v>46624.590999999986</v>
      </c>
    </row>
    <row r="22" spans="1:18">
      <c r="N22" s="16" t="s">
        <v>12</v>
      </c>
      <c r="O22" s="17">
        <v>35977.811999999991</v>
      </c>
      <c r="Q22" t="str">
        <f t="shared" si="0"/>
        <v>Sweden</v>
      </c>
      <c r="R22" s="17">
        <f t="shared" si="1"/>
        <v>35977.811999999991</v>
      </c>
    </row>
    <row r="23" spans="1:18">
      <c r="N23" s="16" t="s">
        <v>41</v>
      </c>
      <c r="O23" s="17">
        <v>24731.628500000003</v>
      </c>
      <c r="Q23" t="str">
        <f t="shared" si="0"/>
        <v>Switzerland</v>
      </c>
      <c r="R23" s="17">
        <f t="shared" si="1"/>
        <v>24731.628500000003</v>
      </c>
    </row>
    <row r="24" spans="1:18">
      <c r="N24" s="16" t="s">
        <v>33</v>
      </c>
      <c r="O24" s="17">
        <v>74427.368000000002</v>
      </c>
      <c r="Q24" t="str">
        <f t="shared" si="0"/>
        <v>United Kingdom</v>
      </c>
      <c r="R24" s="17">
        <f t="shared" si="1"/>
        <v>74427.368000000002</v>
      </c>
    </row>
    <row r="25" spans="1:18">
      <c r="N25" s="16" t="s">
        <v>96</v>
      </c>
      <c r="O25" s="15">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1F1C9-12DC-43EE-8435-2C2C3E90E58B}">
  <dimension ref="A1:Z500"/>
  <sheetViews>
    <sheetView showGridLines="0" tabSelected="1" zoomScale="70" zoomScaleNormal="70" workbookViewId="0">
      <selection activeCell="AA10" sqref="AA10"/>
    </sheetView>
  </sheetViews>
  <sheetFormatPr defaultRowHeight="14.5"/>
  <cols>
    <col min="20" max="26" width="8.7265625" style="14"/>
  </cols>
  <sheetData>
    <row r="1" spans="1:19">
      <c r="A1" s="14"/>
      <c r="B1" s="14"/>
      <c r="C1" s="14"/>
      <c r="D1" s="14"/>
      <c r="E1" s="14"/>
      <c r="F1" s="14"/>
      <c r="G1" s="14"/>
      <c r="H1" s="14"/>
      <c r="I1" s="14"/>
      <c r="J1" s="14"/>
      <c r="K1" s="14"/>
      <c r="L1" s="14"/>
      <c r="M1" s="14"/>
      <c r="N1" s="14"/>
      <c r="O1" s="14"/>
      <c r="P1" s="14"/>
      <c r="Q1" s="14"/>
      <c r="R1" s="14"/>
      <c r="S1" s="14"/>
    </row>
    <row r="2" spans="1:19">
      <c r="A2" s="14"/>
      <c r="B2" s="14"/>
      <c r="C2" s="14"/>
      <c r="D2" s="14"/>
      <c r="E2" s="14"/>
      <c r="F2" s="14"/>
      <c r="G2" s="14"/>
      <c r="H2" s="14"/>
      <c r="I2" s="14"/>
      <c r="J2" s="14"/>
      <c r="K2" s="14"/>
      <c r="L2" s="14"/>
      <c r="M2" s="14"/>
      <c r="N2" s="14"/>
      <c r="O2" s="14"/>
      <c r="P2" s="14"/>
      <c r="Q2" s="14"/>
      <c r="R2" s="14"/>
      <c r="S2" s="14"/>
    </row>
    <row r="3" spans="1:19">
      <c r="A3" s="14"/>
      <c r="B3" s="14"/>
      <c r="C3" s="14"/>
      <c r="D3" s="14"/>
      <c r="E3" s="14"/>
      <c r="F3" s="14"/>
      <c r="G3" s="14"/>
      <c r="H3" s="14"/>
      <c r="I3" s="14"/>
      <c r="J3" s="14"/>
      <c r="K3" s="14"/>
      <c r="L3" s="14"/>
      <c r="M3" s="14"/>
      <c r="N3" s="14"/>
      <c r="O3" s="14"/>
      <c r="P3" s="14"/>
      <c r="Q3" s="14"/>
      <c r="R3" s="14"/>
      <c r="S3" s="14"/>
    </row>
    <row r="4" spans="1:19">
      <c r="A4" s="14"/>
      <c r="B4" s="14"/>
      <c r="C4" s="14"/>
      <c r="D4" s="14"/>
      <c r="E4" s="14"/>
      <c r="F4" s="14"/>
      <c r="G4" s="14"/>
      <c r="H4" s="14"/>
      <c r="I4" s="14"/>
      <c r="J4" s="14"/>
      <c r="K4" s="14"/>
      <c r="L4" s="14"/>
      <c r="M4" s="14"/>
      <c r="N4" s="14"/>
      <c r="O4" s="14"/>
      <c r="P4" s="14"/>
      <c r="Q4" s="14"/>
      <c r="R4" s="14"/>
      <c r="S4" s="14"/>
    </row>
    <row r="5" spans="1:19">
      <c r="A5" s="14"/>
      <c r="B5" s="14"/>
      <c r="C5" s="14"/>
      <c r="D5" s="14"/>
      <c r="E5" s="14"/>
      <c r="F5" s="14"/>
      <c r="G5" s="14"/>
      <c r="H5" s="14"/>
      <c r="I5" s="14"/>
      <c r="J5" s="14"/>
      <c r="K5" s="14"/>
      <c r="L5" s="14"/>
      <c r="M5" s="14"/>
      <c r="N5" s="14"/>
      <c r="O5" s="14"/>
      <c r="P5" s="14"/>
      <c r="Q5" s="14"/>
      <c r="R5" s="14"/>
      <c r="S5" s="14"/>
    </row>
    <row r="6" spans="1:19">
      <c r="A6" s="14"/>
      <c r="B6" s="14"/>
      <c r="C6" s="14"/>
      <c r="D6" s="14"/>
      <c r="E6" s="14"/>
      <c r="F6" s="14"/>
      <c r="G6" s="14"/>
      <c r="H6" s="14"/>
      <c r="I6" s="14"/>
      <c r="J6" s="14"/>
      <c r="K6" s="14"/>
      <c r="L6" s="14"/>
      <c r="M6" s="14"/>
      <c r="N6" s="14"/>
      <c r="O6" s="14"/>
      <c r="P6" s="14"/>
      <c r="Q6" s="14"/>
      <c r="R6" s="14"/>
      <c r="S6" s="14"/>
    </row>
    <row r="7" spans="1:19">
      <c r="A7" s="14"/>
      <c r="B7" s="14"/>
      <c r="C7" s="14"/>
      <c r="D7" s="14"/>
      <c r="E7" s="14"/>
      <c r="F7" s="14"/>
      <c r="G7" s="14"/>
      <c r="H7" s="14"/>
      <c r="I7" s="14"/>
      <c r="J7" s="14"/>
      <c r="K7" s="14"/>
      <c r="L7" s="14"/>
      <c r="M7" s="14"/>
      <c r="N7" s="14"/>
      <c r="O7" s="14"/>
      <c r="P7" s="14"/>
      <c r="Q7" s="14"/>
      <c r="R7" s="14"/>
      <c r="S7" s="14"/>
    </row>
    <row r="8" spans="1:19">
      <c r="A8" s="14"/>
      <c r="B8" s="14"/>
      <c r="C8" s="14"/>
      <c r="D8" s="14"/>
      <c r="E8" s="14"/>
      <c r="F8" s="14"/>
      <c r="G8" s="14"/>
      <c r="H8" s="14"/>
      <c r="I8" s="14"/>
      <c r="J8" s="14"/>
      <c r="K8" s="14"/>
      <c r="L8" s="14"/>
      <c r="M8" s="14"/>
      <c r="N8" s="14"/>
      <c r="O8" s="14"/>
      <c r="P8" s="14"/>
      <c r="Q8" s="14"/>
      <c r="R8" s="14"/>
      <c r="S8" s="14"/>
    </row>
    <row r="9" spans="1:19">
      <c r="A9" s="14"/>
      <c r="B9" s="14"/>
      <c r="C9" s="14"/>
      <c r="D9" s="14"/>
      <c r="E9" s="14"/>
      <c r="F9" s="14"/>
      <c r="G9" s="14"/>
      <c r="H9" s="14"/>
      <c r="I9" s="14"/>
      <c r="J9" s="14"/>
      <c r="K9" s="14"/>
      <c r="L9" s="14"/>
      <c r="M9" s="14"/>
      <c r="N9" s="14"/>
      <c r="O9" s="14"/>
      <c r="P9" s="14"/>
      <c r="Q9" s="14"/>
      <c r="R9" s="14"/>
      <c r="S9" s="14"/>
    </row>
    <row r="10" spans="1:19">
      <c r="A10" s="14"/>
      <c r="B10" s="14"/>
      <c r="C10" s="14"/>
      <c r="D10" s="14"/>
      <c r="E10" s="14"/>
      <c r="F10" s="14"/>
      <c r="G10" s="14"/>
      <c r="H10" s="14"/>
      <c r="I10" s="14"/>
      <c r="J10" s="14"/>
      <c r="K10" s="14"/>
      <c r="L10" s="14"/>
      <c r="M10" s="14"/>
      <c r="N10" s="14"/>
      <c r="O10" s="14"/>
      <c r="P10" s="14"/>
      <c r="Q10" s="14"/>
      <c r="R10" s="14"/>
      <c r="S10" s="14"/>
    </row>
    <row r="11" spans="1:19">
      <c r="A11" s="14"/>
      <c r="B11" s="14"/>
      <c r="C11" s="14"/>
      <c r="D11" s="14"/>
      <c r="E11" s="14"/>
      <c r="F11" s="14"/>
      <c r="G11" s="14"/>
      <c r="H11" s="14"/>
      <c r="I11" s="14"/>
      <c r="J11" s="14"/>
      <c r="K11" s="14"/>
      <c r="L11" s="14"/>
      <c r="M11" s="14"/>
      <c r="N11" s="14"/>
      <c r="O11" s="14"/>
      <c r="P11" s="14"/>
      <c r="Q11" s="14"/>
      <c r="R11" s="14"/>
      <c r="S11" s="14"/>
    </row>
    <row r="12" spans="1:19">
      <c r="A12" s="14"/>
      <c r="B12" s="14"/>
      <c r="C12" s="14"/>
      <c r="D12" s="14"/>
      <c r="E12" s="14"/>
      <c r="F12" s="14"/>
      <c r="G12" s="14"/>
      <c r="H12" s="14"/>
      <c r="I12" s="14"/>
      <c r="J12" s="14"/>
      <c r="K12" s="14"/>
      <c r="L12" s="14"/>
      <c r="M12" s="14"/>
      <c r="N12" s="14"/>
      <c r="O12" s="14"/>
      <c r="P12" s="14"/>
      <c r="Q12" s="14"/>
      <c r="R12" s="14"/>
      <c r="S12" s="14"/>
    </row>
    <row r="13" spans="1:19">
      <c r="A13" s="14"/>
      <c r="B13" s="14"/>
      <c r="C13" s="14"/>
      <c r="D13" s="14"/>
      <c r="E13" s="14"/>
      <c r="F13" s="14"/>
      <c r="G13" s="14"/>
      <c r="H13" s="14"/>
      <c r="I13" s="14"/>
      <c r="J13" s="14"/>
      <c r="K13" s="14"/>
      <c r="L13" s="14"/>
      <c r="M13" s="14"/>
      <c r="N13" s="14"/>
      <c r="O13" s="14"/>
      <c r="P13" s="14"/>
      <c r="Q13" s="14"/>
      <c r="R13" s="14"/>
      <c r="S13" s="14"/>
    </row>
    <row r="14" spans="1:19">
      <c r="A14" s="14"/>
      <c r="B14" s="14"/>
      <c r="C14" s="14"/>
      <c r="D14" s="14"/>
      <c r="E14" s="14"/>
      <c r="F14" s="14"/>
      <c r="G14" s="14"/>
      <c r="H14" s="14"/>
      <c r="I14" s="14"/>
      <c r="J14" s="14"/>
      <c r="K14" s="14"/>
      <c r="L14" s="14"/>
      <c r="M14" s="14"/>
      <c r="N14" s="14"/>
      <c r="O14" s="14"/>
      <c r="P14" s="14"/>
      <c r="Q14" s="14"/>
      <c r="R14" s="14"/>
      <c r="S14" s="14"/>
    </row>
    <row r="15" spans="1:19">
      <c r="A15" s="14"/>
      <c r="B15" s="14"/>
      <c r="C15" s="14"/>
      <c r="D15" s="14"/>
      <c r="E15" s="14"/>
      <c r="F15" s="14"/>
      <c r="G15" s="14"/>
      <c r="H15" s="14"/>
      <c r="I15" s="14"/>
      <c r="J15" s="14"/>
      <c r="K15" s="14"/>
      <c r="L15" s="14"/>
      <c r="M15" s="14"/>
      <c r="N15" s="14"/>
      <c r="O15" s="14"/>
      <c r="P15" s="14"/>
      <c r="Q15" s="14"/>
      <c r="R15" s="14"/>
      <c r="S15" s="14"/>
    </row>
    <row r="16" spans="1:19">
      <c r="A16" s="14"/>
      <c r="B16" s="14"/>
      <c r="C16" s="14"/>
      <c r="D16" s="14"/>
      <c r="E16" s="14"/>
      <c r="F16" s="14"/>
      <c r="G16" s="14"/>
      <c r="H16" s="14"/>
      <c r="I16" s="14"/>
      <c r="J16" s="14"/>
      <c r="K16" s="14"/>
      <c r="L16" s="14"/>
      <c r="M16" s="14"/>
      <c r="N16" s="14"/>
      <c r="O16" s="14"/>
      <c r="P16" s="14"/>
      <c r="Q16" s="14"/>
      <c r="R16" s="14"/>
      <c r="S16" s="14"/>
    </row>
    <row r="17" spans="1:19">
      <c r="A17" s="14"/>
      <c r="B17" s="14"/>
      <c r="C17" s="14"/>
      <c r="D17" s="14"/>
      <c r="E17" s="14"/>
      <c r="F17" s="14"/>
      <c r="G17" s="14"/>
      <c r="H17" s="14"/>
      <c r="I17" s="14"/>
      <c r="J17" s="14"/>
      <c r="K17" s="14"/>
      <c r="L17" s="14"/>
      <c r="M17" s="14"/>
      <c r="N17" s="14"/>
      <c r="O17" s="14"/>
      <c r="P17" s="14"/>
      <c r="Q17" s="14"/>
      <c r="R17" s="14"/>
      <c r="S17" s="14"/>
    </row>
    <row r="18" spans="1:19">
      <c r="A18" s="14"/>
      <c r="B18" s="14"/>
      <c r="C18" s="14"/>
      <c r="D18" s="14"/>
      <c r="E18" s="14"/>
      <c r="F18" s="14"/>
      <c r="G18" s="14"/>
      <c r="H18" s="14"/>
      <c r="I18" s="14"/>
      <c r="J18" s="14"/>
      <c r="K18" s="14"/>
      <c r="L18" s="14"/>
      <c r="M18" s="14"/>
      <c r="N18" s="14"/>
      <c r="O18" s="14"/>
      <c r="P18" s="14"/>
      <c r="Q18" s="14"/>
      <c r="R18" s="14"/>
      <c r="S18" s="14"/>
    </row>
    <row r="19" spans="1:19">
      <c r="A19" s="14"/>
      <c r="B19" s="14"/>
      <c r="C19" s="14"/>
      <c r="D19" s="14"/>
      <c r="E19" s="14"/>
      <c r="F19" s="14"/>
      <c r="G19" s="14"/>
      <c r="H19" s="14"/>
      <c r="I19" s="14"/>
      <c r="J19" s="14"/>
      <c r="K19" s="14"/>
      <c r="L19" s="14"/>
      <c r="M19" s="14"/>
      <c r="N19" s="14"/>
      <c r="O19" s="14"/>
      <c r="P19" s="14"/>
      <c r="Q19" s="14"/>
      <c r="R19" s="14"/>
      <c r="S19" s="14"/>
    </row>
    <row r="20" spans="1:19">
      <c r="A20" s="14"/>
      <c r="B20" s="14"/>
      <c r="C20" s="14"/>
      <c r="D20" s="14"/>
      <c r="E20" s="14"/>
      <c r="F20" s="14"/>
      <c r="G20" s="14"/>
      <c r="H20" s="14"/>
      <c r="I20" s="14"/>
      <c r="J20" s="14"/>
      <c r="K20" s="14"/>
      <c r="L20" s="14"/>
      <c r="M20" s="14"/>
      <c r="N20" s="14"/>
      <c r="O20" s="14"/>
      <c r="P20" s="14"/>
      <c r="Q20" s="14"/>
      <c r="R20" s="14"/>
      <c r="S20" s="14"/>
    </row>
    <row r="21" spans="1:19">
      <c r="A21" s="14"/>
      <c r="B21" s="14"/>
      <c r="C21" s="14"/>
      <c r="D21" s="14"/>
      <c r="E21" s="14"/>
      <c r="F21" s="14"/>
      <c r="G21" s="14"/>
      <c r="H21" s="14"/>
      <c r="I21" s="14"/>
      <c r="J21" s="14"/>
      <c r="K21" s="14"/>
      <c r="L21" s="14"/>
      <c r="M21" s="14"/>
      <c r="N21" s="14"/>
      <c r="O21" s="14"/>
      <c r="P21" s="14"/>
      <c r="Q21" s="14"/>
      <c r="R21" s="14"/>
      <c r="S21" s="14"/>
    </row>
    <row r="22" spans="1:19">
      <c r="A22" s="14"/>
      <c r="B22" s="14"/>
      <c r="C22" s="14"/>
      <c r="D22" s="14"/>
      <c r="E22" s="14"/>
      <c r="F22" s="14"/>
      <c r="G22" s="14"/>
      <c r="H22" s="14"/>
      <c r="I22" s="14"/>
      <c r="J22" s="14"/>
      <c r="K22" s="14"/>
      <c r="L22" s="14"/>
      <c r="M22" s="14"/>
      <c r="N22" s="14"/>
      <c r="O22" s="14"/>
      <c r="P22" s="14"/>
      <c r="Q22" s="14"/>
      <c r="R22" s="14"/>
      <c r="S22" s="14"/>
    </row>
    <row r="23" spans="1:19">
      <c r="A23" s="14"/>
      <c r="B23" s="14"/>
      <c r="C23" s="14"/>
      <c r="D23" s="14"/>
      <c r="E23" s="14"/>
      <c r="F23" s="14"/>
      <c r="G23" s="14"/>
      <c r="H23" s="14"/>
      <c r="I23" s="14"/>
      <c r="J23" s="14"/>
      <c r="K23" s="14"/>
      <c r="L23" s="14"/>
      <c r="M23" s="14"/>
      <c r="N23" s="14"/>
      <c r="O23" s="14"/>
      <c r="P23" s="14"/>
      <c r="Q23" s="14"/>
      <c r="R23" s="14"/>
      <c r="S23" s="14"/>
    </row>
    <row r="24" spans="1:19">
      <c r="A24" s="14"/>
      <c r="B24" s="14"/>
      <c r="C24" s="14"/>
      <c r="D24" s="14"/>
      <c r="E24" s="14"/>
      <c r="F24" s="14"/>
      <c r="G24" s="14"/>
      <c r="H24" s="14"/>
      <c r="I24" s="14"/>
      <c r="J24" s="14"/>
      <c r="K24" s="14"/>
      <c r="L24" s="14"/>
      <c r="M24" s="14"/>
      <c r="N24" s="14"/>
      <c r="O24" s="14"/>
      <c r="P24" s="14"/>
      <c r="Q24" s="14"/>
      <c r="R24" s="14"/>
      <c r="S24" s="14"/>
    </row>
    <row r="25" spans="1:19">
      <c r="A25" s="14"/>
      <c r="B25" s="14"/>
      <c r="C25" s="14"/>
      <c r="D25" s="14"/>
      <c r="E25" s="14"/>
      <c r="F25" s="14"/>
      <c r="G25" s="14"/>
      <c r="H25" s="14"/>
      <c r="I25" s="14"/>
      <c r="J25" s="14"/>
      <c r="K25" s="14"/>
      <c r="L25" s="14"/>
      <c r="M25" s="14"/>
      <c r="N25" s="14"/>
      <c r="O25" s="14"/>
      <c r="P25" s="14"/>
      <c r="Q25" s="14"/>
      <c r="R25" s="14"/>
      <c r="S25" s="14"/>
    </row>
    <row r="26" spans="1:19">
      <c r="A26" s="14"/>
      <c r="B26" s="14"/>
      <c r="C26" s="14"/>
      <c r="D26" s="14"/>
      <c r="E26" s="14"/>
      <c r="F26" s="14"/>
      <c r="G26" s="14"/>
      <c r="H26" s="14"/>
      <c r="I26" s="14"/>
      <c r="J26" s="14"/>
      <c r="K26" s="14"/>
      <c r="L26" s="14"/>
      <c r="M26" s="14"/>
      <c r="N26" s="14"/>
      <c r="O26" s="14"/>
      <c r="P26" s="14"/>
      <c r="Q26" s="14"/>
      <c r="R26" s="14"/>
      <c r="S26" s="14"/>
    </row>
    <row r="27" spans="1:19">
      <c r="A27" s="14"/>
      <c r="B27" s="14"/>
      <c r="C27" s="14"/>
      <c r="D27" s="14"/>
      <c r="E27" s="14"/>
      <c r="F27" s="14"/>
      <c r="G27" s="14"/>
      <c r="H27" s="14"/>
      <c r="I27" s="14"/>
      <c r="J27" s="14"/>
      <c r="K27" s="14"/>
      <c r="L27" s="14"/>
      <c r="M27" s="14"/>
      <c r="N27" s="14"/>
      <c r="O27" s="14"/>
      <c r="P27" s="14"/>
      <c r="Q27" s="14"/>
      <c r="R27" s="14"/>
      <c r="S27" s="14"/>
    </row>
    <row r="28" spans="1:19">
      <c r="A28" s="14"/>
      <c r="B28" s="14"/>
      <c r="C28" s="14"/>
      <c r="D28" s="14"/>
      <c r="E28" s="14"/>
      <c r="F28" s="14"/>
      <c r="G28" s="14"/>
      <c r="H28" s="14"/>
      <c r="I28" s="14"/>
      <c r="J28" s="14"/>
      <c r="K28" s="14"/>
      <c r="L28" s="14"/>
      <c r="M28" s="14"/>
      <c r="N28" s="14"/>
      <c r="O28" s="14"/>
      <c r="P28" s="14"/>
      <c r="Q28" s="14"/>
      <c r="R28" s="14"/>
      <c r="S28" s="14"/>
    </row>
    <row r="29" spans="1:19">
      <c r="A29" s="14"/>
      <c r="B29" s="14"/>
      <c r="C29" s="14"/>
      <c r="D29" s="14"/>
      <c r="E29" s="14"/>
      <c r="F29" s="14"/>
      <c r="G29" s="14"/>
      <c r="H29" s="14"/>
      <c r="I29" s="14"/>
      <c r="J29" s="14"/>
      <c r="K29" s="14"/>
      <c r="L29" s="14"/>
      <c r="M29" s="14"/>
      <c r="N29" s="14"/>
      <c r="O29" s="14"/>
      <c r="P29" s="14"/>
      <c r="Q29" s="14"/>
      <c r="R29" s="14"/>
      <c r="S29" s="14"/>
    </row>
    <row r="30" spans="1:19">
      <c r="A30" s="14"/>
      <c r="B30" s="14"/>
      <c r="C30" s="14"/>
      <c r="D30" s="14"/>
      <c r="E30" s="14"/>
      <c r="F30" s="14"/>
      <c r="G30" s="14"/>
      <c r="H30" s="14"/>
      <c r="I30" s="14"/>
      <c r="J30" s="14"/>
      <c r="K30" s="14"/>
      <c r="L30" s="14"/>
      <c r="M30" s="14"/>
      <c r="N30" s="14"/>
      <c r="O30" s="14"/>
      <c r="P30" s="14"/>
      <c r="Q30" s="14"/>
      <c r="R30" s="14"/>
      <c r="S30" s="14"/>
    </row>
    <row r="31" spans="1:19">
      <c r="A31" s="14"/>
      <c r="B31" s="14"/>
      <c r="C31" s="14"/>
      <c r="D31" s="14"/>
      <c r="E31" s="14"/>
      <c r="F31" s="14"/>
      <c r="G31" s="14"/>
      <c r="H31" s="14"/>
      <c r="I31" s="14"/>
      <c r="J31" s="14"/>
      <c r="K31" s="14"/>
      <c r="L31" s="14"/>
      <c r="M31" s="14"/>
      <c r="N31" s="14"/>
      <c r="O31" s="14"/>
      <c r="P31" s="14"/>
      <c r="Q31" s="14"/>
      <c r="R31" s="14"/>
      <c r="S31" s="14"/>
    </row>
    <row r="32" spans="1:19">
      <c r="A32" s="14"/>
      <c r="B32" s="14"/>
      <c r="C32" s="14"/>
      <c r="D32" s="14"/>
      <c r="E32" s="14"/>
      <c r="F32" s="14"/>
      <c r="G32" s="14"/>
      <c r="H32" s="14"/>
      <c r="I32" s="14"/>
      <c r="J32" s="14"/>
      <c r="K32" s="14"/>
      <c r="L32" s="14"/>
      <c r="M32" s="14"/>
      <c r="N32" s="14"/>
      <c r="O32" s="14"/>
      <c r="P32" s="14"/>
      <c r="Q32" s="14"/>
      <c r="R32" s="14"/>
      <c r="S32" s="14"/>
    </row>
    <row r="33" spans="1:19">
      <c r="A33" s="14"/>
      <c r="B33" s="14"/>
      <c r="C33" s="14"/>
      <c r="D33" s="14"/>
      <c r="E33" s="14"/>
      <c r="F33" s="14"/>
      <c r="G33" s="14"/>
      <c r="H33" s="14"/>
      <c r="I33" s="14"/>
      <c r="J33" s="14"/>
      <c r="K33" s="14"/>
      <c r="L33" s="14"/>
      <c r="M33" s="14"/>
      <c r="N33" s="14"/>
      <c r="O33" s="14"/>
      <c r="P33" s="14"/>
      <c r="Q33" s="14"/>
      <c r="R33" s="14"/>
      <c r="S33" s="14"/>
    </row>
    <row r="34" spans="1:19">
      <c r="A34" s="14"/>
      <c r="B34" s="14"/>
      <c r="C34" s="14"/>
      <c r="D34" s="14"/>
      <c r="E34" s="14"/>
      <c r="F34" s="14"/>
      <c r="G34" s="14"/>
      <c r="H34" s="14"/>
      <c r="I34" s="14"/>
      <c r="J34" s="14"/>
      <c r="K34" s="14"/>
      <c r="L34" s="14"/>
      <c r="M34" s="14"/>
      <c r="N34" s="14"/>
      <c r="O34" s="14"/>
      <c r="P34" s="14"/>
      <c r="Q34" s="14"/>
      <c r="R34" s="14"/>
      <c r="S34" s="14"/>
    </row>
    <row r="35" spans="1:19">
      <c r="A35" s="14"/>
      <c r="B35" s="14"/>
      <c r="C35" s="14"/>
      <c r="D35" s="14"/>
      <c r="E35" s="14"/>
      <c r="F35" s="14"/>
      <c r="G35" s="14"/>
      <c r="H35" s="14"/>
      <c r="I35" s="14"/>
      <c r="J35" s="14"/>
      <c r="K35" s="14"/>
      <c r="L35" s="14"/>
      <c r="M35" s="14"/>
      <c r="N35" s="14"/>
      <c r="O35" s="14"/>
      <c r="P35" s="14"/>
      <c r="Q35" s="14"/>
      <c r="R35" s="14"/>
      <c r="S35" s="14"/>
    </row>
    <row r="36" spans="1:19">
      <c r="A36" s="14"/>
      <c r="B36" s="14"/>
      <c r="C36" s="14"/>
      <c r="D36" s="14"/>
      <c r="E36" s="14"/>
      <c r="F36" s="14"/>
      <c r="G36" s="14"/>
      <c r="H36" s="14"/>
      <c r="I36" s="14"/>
      <c r="J36" s="14"/>
      <c r="K36" s="14"/>
      <c r="L36" s="14"/>
      <c r="M36" s="14"/>
      <c r="N36" s="14"/>
      <c r="O36" s="14"/>
      <c r="P36" s="14"/>
      <c r="Q36" s="14"/>
      <c r="R36" s="14"/>
      <c r="S36" s="14"/>
    </row>
    <row r="37" spans="1:19">
      <c r="A37" s="14"/>
      <c r="B37" s="14"/>
      <c r="C37" s="14"/>
      <c r="D37" s="14"/>
      <c r="E37" s="14"/>
      <c r="F37" s="14"/>
      <c r="G37" s="14"/>
      <c r="H37" s="14"/>
      <c r="I37" s="14"/>
      <c r="J37" s="14"/>
      <c r="K37" s="14"/>
      <c r="L37" s="14"/>
      <c r="M37" s="14"/>
      <c r="N37" s="14"/>
      <c r="O37" s="14"/>
      <c r="P37" s="14"/>
      <c r="Q37" s="14"/>
      <c r="R37" s="14"/>
      <c r="S37" s="14"/>
    </row>
    <row r="38" spans="1:19">
      <c r="A38" s="14"/>
      <c r="B38" s="14"/>
      <c r="C38" s="14"/>
      <c r="D38" s="14"/>
      <c r="E38" s="14"/>
      <c r="F38" s="14"/>
      <c r="G38" s="14"/>
      <c r="H38" s="14"/>
      <c r="I38" s="14"/>
      <c r="J38" s="14"/>
      <c r="K38" s="14"/>
      <c r="L38" s="14"/>
      <c r="M38" s="14"/>
      <c r="N38" s="14"/>
      <c r="O38" s="14"/>
      <c r="P38" s="14"/>
      <c r="Q38" s="14"/>
      <c r="R38" s="14"/>
      <c r="S38" s="14"/>
    </row>
    <row r="39" spans="1:19">
      <c r="A39" s="14"/>
      <c r="B39" s="14"/>
      <c r="C39" s="14"/>
      <c r="D39" s="14"/>
      <c r="E39" s="14"/>
      <c r="F39" s="14"/>
      <c r="G39" s="14"/>
      <c r="H39" s="14"/>
      <c r="I39" s="14"/>
      <c r="J39" s="14"/>
      <c r="K39" s="14"/>
      <c r="L39" s="14"/>
      <c r="M39" s="14"/>
      <c r="N39" s="14"/>
      <c r="O39" s="14"/>
      <c r="P39" s="14"/>
      <c r="Q39" s="14"/>
      <c r="R39" s="14"/>
      <c r="S39" s="14"/>
    </row>
    <row r="40" spans="1:19">
      <c r="A40" s="14"/>
      <c r="B40" s="14"/>
      <c r="C40" s="14"/>
      <c r="D40" s="14"/>
      <c r="E40" s="14"/>
      <c r="F40" s="14"/>
      <c r="G40" s="14"/>
      <c r="H40" s="14"/>
      <c r="I40" s="14"/>
      <c r="J40" s="14"/>
      <c r="K40" s="14"/>
      <c r="L40" s="14"/>
      <c r="M40" s="14"/>
      <c r="N40" s="14"/>
      <c r="O40" s="14"/>
      <c r="P40" s="14"/>
      <c r="Q40" s="14"/>
      <c r="R40" s="14"/>
      <c r="S40" s="14"/>
    </row>
    <row r="41" spans="1:19">
      <c r="A41" s="14"/>
      <c r="B41" s="14"/>
      <c r="C41" s="14"/>
      <c r="D41" s="14"/>
      <c r="E41" s="14"/>
      <c r="F41" s="14"/>
      <c r="G41" s="14"/>
      <c r="H41" s="14"/>
      <c r="I41" s="14"/>
      <c r="J41" s="14"/>
      <c r="K41" s="14"/>
      <c r="L41" s="14"/>
      <c r="M41" s="14"/>
      <c r="N41" s="14"/>
      <c r="O41" s="14"/>
      <c r="P41" s="14"/>
      <c r="Q41" s="14"/>
      <c r="R41" s="14"/>
      <c r="S41" s="14"/>
    </row>
    <row r="42" spans="1:19">
      <c r="A42" s="14"/>
      <c r="B42" s="14"/>
      <c r="C42" s="14"/>
      <c r="D42" s="14"/>
      <c r="E42" s="14"/>
      <c r="F42" s="14"/>
      <c r="G42" s="14"/>
      <c r="H42" s="14"/>
      <c r="I42" s="14"/>
      <c r="J42" s="14"/>
      <c r="K42" s="14"/>
      <c r="L42" s="14"/>
      <c r="M42" s="14"/>
      <c r="N42" s="14"/>
      <c r="O42" s="14"/>
      <c r="P42" s="14"/>
      <c r="Q42" s="14"/>
      <c r="R42" s="14"/>
      <c r="S42" s="14"/>
    </row>
    <row r="43" spans="1:19">
      <c r="A43" s="14"/>
      <c r="B43" s="14"/>
      <c r="C43" s="14"/>
      <c r="D43" s="14"/>
      <c r="E43" s="14"/>
      <c r="F43" s="14"/>
      <c r="G43" s="14"/>
      <c r="H43" s="14"/>
      <c r="I43" s="14"/>
      <c r="J43" s="14"/>
      <c r="K43" s="14"/>
      <c r="L43" s="14"/>
      <c r="M43" s="14"/>
      <c r="N43" s="14"/>
      <c r="O43" s="14"/>
      <c r="P43" s="14"/>
      <c r="Q43" s="14"/>
      <c r="R43" s="14"/>
      <c r="S43" s="14"/>
    </row>
    <row r="44" spans="1:19">
      <c r="A44" s="14"/>
      <c r="B44" s="14"/>
      <c r="C44" s="14"/>
      <c r="D44" s="14"/>
      <c r="E44" s="14"/>
      <c r="F44" s="14"/>
      <c r="G44" s="14"/>
      <c r="H44" s="14"/>
      <c r="I44" s="14"/>
      <c r="J44" s="14"/>
      <c r="K44" s="14"/>
      <c r="L44" s="14"/>
      <c r="M44" s="14"/>
      <c r="N44" s="14"/>
      <c r="O44" s="14"/>
      <c r="P44" s="14"/>
      <c r="Q44" s="14"/>
      <c r="R44" s="14"/>
      <c r="S44" s="14"/>
    </row>
    <row r="45" spans="1:19">
      <c r="A45" s="14"/>
      <c r="B45" s="14"/>
      <c r="C45" s="14"/>
      <c r="D45" s="14"/>
      <c r="E45" s="14"/>
      <c r="F45" s="14"/>
      <c r="G45" s="14"/>
      <c r="H45" s="14"/>
      <c r="I45" s="14"/>
      <c r="J45" s="14"/>
      <c r="K45" s="14"/>
      <c r="L45" s="14"/>
      <c r="M45" s="14"/>
      <c r="N45" s="14"/>
      <c r="O45" s="14"/>
      <c r="P45" s="14"/>
      <c r="Q45" s="14"/>
      <c r="R45" s="14"/>
      <c r="S45" s="14"/>
    </row>
    <row r="46" spans="1:19">
      <c r="A46" s="14"/>
      <c r="B46" s="14"/>
      <c r="C46" s="14"/>
      <c r="D46" s="14"/>
      <c r="E46" s="14"/>
      <c r="F46" s="14"/>
      <c r="G46" s="14"/>
      <c r="H46" s="14"/>
      <c r="I46" s="14"/>
      <c r="J46" s="14"/>
      <c r="K46" s="14"/>
      <c r="L46" s="14"/>
      <c r="M46" s="14"/>
      <c r="N46" s="14"/>
      <c r="O46" s="14"/>
      <c r="P46" s="14"/>
      <c r="Q46" s="14"/>
      <c r="R46" s="14"/>
      <c r="S46" s="14"/>
    </row>
    <row r="47" spans="1:19">
      <c r="A47" s="14"/>
      <c r="B47" s="14"/>
      <c r="C47" s="14"/>
      <c r="D47" s="14"/>
      <c r="E47" s="14"/>
      <c r="F47" s="14"/>
      <c r="G47" s="14"/>
      <c r="H47" s="14"/>
      <c r="I47" s="14"/>
      <c r="J47" s="14"/>
      <c r="K47" s="14"/>
      <c r="L47" s="14"/>
      <c r="M47" s="14"/>
      <c r="N47" s="14"/>
      <c r="O47" s="14"/>
      <c r="P47" s="14"/>
      <c r="Q47" s="14"/>
      <c r="R47" s="14"/>
      <c r="S47" s="14"/>
    </row>
    <row r="48" spans="1:19">
      <c r="A48" s="14"/>
      <c r="B48" s="14"/>
      <c r="C48" s="14"/>
      <c r="D48" s="14"/>
      <c r="E48" s="14"/>
      <c r="F48" s="14"/>
      <c r="G48" s="14"/>
      <c r="H48" s="14"/>
      <c r="I48" s="14"/>
      <c r="J48" s="14"/>
      <c r="K48" s="14"/>
      <c r="L48" s="14"/>
      <c r="M48" s="14"/>
      <c r="N48" s="14"/>
      <c r="O48" s="14"/>
      <c r="P48" s="14"/>
      <c r="Q48" s="14"/>
      <c r="R48" s="14"/>
      <c r="S48" s="14"/>
    </row>
    <row r="49" spans="1:19">
      <c r="A49" s="14"/>
      <c r="B49" s="14"/>
      <c r="C49" s="14"/>
      <c r="D49" s="14"/>
      <c r="E49" s="14"/>
      <c r="F49" s="14"/>
      <c r="G49" s="14"/>
      <c r="H49" s="14"/>
      <c r="I49" s="14"/>
      <c r="J49" s="14"/>
      <c r="K49" s="14"/>
      <c r="L49" s="14"/>
      <c r="M49" s="14"/>
      <c r="N49" s="14"/>
      <c r="O49" s="14"/>
      <c r="P49" s="14"/>
      <c r="Q49" s="14"/>
      <c r="R49" s="14"/>
      <c r="S49" s="14"/>
    </row>
    <row r="50" spans="1:19">
      <c r="A50" s="14"/>
      <c r="B50" s="14"/>
      <c r="C50" s="14"/>
      <c r="D50" s="14"/>
      <c r="E50" s="14"/>
      <c r="F50" s="14"/>
      <c r="G50" s="14"/>
      <c r="H50" s="14"/>
      <c r="I50" s="14"/>
      <c r="J50" s="14"/>
      <c r="K50" s="14"/>
      <c r="L50" s="14"/>
      <c r="M50" s="14"/>
      <c r="N50" s="14"/>
      <c r="O50" s="14"/>
      <c r="P50" s="14"/>
      <c r="Q50" s="14"/>
      <c r="R50" s="14"/>
      <c r="S50" s="14"/>
    </row>
    <row r="51" spans="1:19">
      <c r="A51" s="14"/>
      <c r="B51" s="14"/>
      <c r="C51" s="14"/>
      <c r="D51" s="14"/>
      <c r="E51" s="14"/>
      <c r="F51" s="14"/>
      <c r="G51" s="14"/>
      <c r="H51" s="14"/>
      <c r="I51" s="14"/>
      <c r="J51" s="14"/>
      <c r="K51" s="14"/>
      <c r="L51" s="14"/>
      <c r="M51" s="14"/>
      <c r="N51" s="14"/>
      <c r="O51" s="14"/>
      <c r="P51" s="14"/>
      <c r="Q51" s="14"/>
      <c r="R51" s="14"/>
      <c r="S51" s="14"/>
    </row>
    <row r="52" spans="1:19">
      <c r="A52" s="14"/>
      <c r="B52" s="14"/>
      <c r="C52" s="14"/>
      <c r="D52" s="14"/>
      <c r="E52" s="14"/>
      <c r="F52" s="14"/>
      <c r="G52" s="14"/>
      <c r="H52" s="14"/>
      <c r="I52" s="14"/>
      <c r="J52" s="14"/>
      <c r="K52" s="14"/>
      <c r="L52" s="14"/>
      <c r="M52" s="14"/>
      <c r="N52" s="14"/>
      <c r="O52" s="14"/>
      <c r="P52" s="14"/>
      <c r="Q52" s="14"/>
      <c r="R52" s="14"/>
      <c r="S52" s="14"/>
    </row>
    <row r="53" spans="1:19">
      <c r="A53" s="14"/>
      <c r="B53" s="14"/>
      <c r="C53" s="14"/>
      <c r="D53" s="14"/>
      <c r="E53" s="14"/>
      <c r="F53" s="14"/>
      <c r="G53" s="14"/>
      <c r="H53" s="14"/>
      <c r="I53" s="14"/>
      <c r="J53" s="14"/>
      <c r="K53" s="14"/>
      <c r="L53" s="14"/>
      <c r="M53" s="14"/>
      <c r="N53" s="14"/>
      <c r="O53" s="14"/>
      <c r="P53" s="14"/>
      <c r="Q53" s="14"/>
      <c r="R53" s="14"/>
      <c r="S53" s="14"/>
    </row>
    <row r="54" spans="1:19">
      <c r="A54" s="14"/>
      <c r="B54" s="14"/>
      <c r="C54" s="14"/>
      <c r="D54" s="14"/>
      <c r="E54" s="14"/>
      <c r="F54" s="14"/>
      <c r="G54" s="14"/>
      <c r="H54" s="14"/>
      <c r="I54" s="14"/>
      <c r="J54" s="14"/>
      <c r="K54" s="14"/>
      <c r="L54" s="14"/>
      <c r="M54" s="14"/>
      <c r="N54" s="14"/>
      <c r="O54" s="14"/>
      <c r="P54" s="14"/>
      <c r="Q54" s="14"/>
      <c r="R54" s="14"/>
      <c r="S54" s="14"/>
    </row>
    <row r="55" spans="1:19">
      <c r="A55" s="14"/>
      <c r="B55" s="14"/>
      <c r="C55" s="14"/>
      <c r="D55" s="14"/>
      <c r="E55" s="14"/>
      <c r="F55" s="14"/>
      <c r="G55" s="14"/>
      <c r="H55" s="14"/>
      <c r="I55" s="14"/>
      <c r="J55" s="14"/>
      <c r="K55" s="14"/>
      <c r="L55" s="14"/>
      <c r="M55" s="14"/>
      <c r="N55" s="14"/>
      <c r="O55" s="14"/>
      <c r="P55" s="14"/>
      <c r="Q55" s="14"/>
      <c r="R55" s="14"/>
      <c r="S55" s="14"/>
    </row>
    <row r="56" spans="1:19">
      <c r="A56" s="14"/>
      <c r="B56" s="14"/>
      <c r="C56" s="14"/>
      <c r="D56" s="14"/>
      <c r="E56" s="14"/>
      <c r="F56" s="14"/>
      <c r="G56" s="14"/>
      <c r="H56" s="14"/>
      <c r="I56" s="14"/>
      <c r="J56" s="14"/>
      <c r="K56" s="14"/>
      <c r="L56" s="14"/>
      <c r="M56" s="14"/>
      <c r="N56" s="14"/>
      <c r="O56" s="14"/>
      <c r="P56" s="14"/>
      <c r="Q56" s="14"/>
      <c r="R56" s="14"/>
      <c r="S56" s="14"/>
    </row>
    <row r="57" spans="1:19">
      <c r="A57" s="14"/>
      <c r="B57" s="14"/>
      <c r="C57" s="14"/>
      <c r="D57" s="14"/>
      <c r="E57" s="14"/>
      <c r="F57" s="14"/>
      <c r="G57" s="14"/>
      <c r="H57" s="14"/>
      <c r="I57" s="14"/>
      <c r="J57" s="14"/>
      <c r="K57" s="14"/>
      <c r="L57" s="14"/>
      <c r="M57" s="14"/>
      <c r="N57" s="14"/>
      <c r="O57" s="14"/>
      <c r="P57" s="14"/>
      <c r="Q57" s="14"/>
      <c r="R57" s="14"/>
      <c r="S57" s="14"/>
    </row>
    <row r="58" spans="1:19">
      <c r="A58" s="14"/>
      <c r="B58" s="14"/>
      <c r="C58" s="14"/>
      <c r="D58" s="14"/>
      <c r="E58" s="14"/>
      <c r="F58" s="14"/>
      <c r="G58" s="14"/>
      <c r="H58" s="14"/>
      <c r="I58" s="14"/>
      <c r="J58" s="14"/>
      <c r="K58" s="14"/>
      <c r="L58" s="14"/>
      <c r="M58" s="14"/>
      <c r="N58" s="14"/>
      <c r="O58" s="14"/>
      <c r="P58" s="14"/>
      <c r="Q58" s="14"/>
      <c r="R58" s="14"/>
      <c r="S58" s="14"/>
    </row>
    <row r="59" spans="1:19">
      <c r="A59" s="14"/>
      <c r="B59" s="14"/>
      <c r="C59" s="14"/>
      <c r="D59" s="14"/>
      <c r="E59" s="14"/>
      <c r="F59" s="14"/>
      <c r="G59" s="14"/>
      <c r="H59" s="14"/>
      <c r="I59" s="14"/>
      <c r="J59" s="14"/>
      <c r="K59" s="14"/>
      <c r="L59" s="14"/>
      <c r="M59" s="14"/>
      <c r="N59" s="14"/>
      <c r="O59" s="14"/>
      <c r="P59" s="14"/>
      <c r="Q59" s="14"/>
      <c r="R59" s="14"/>
      <c r="S59" s="14"/>
    </row>
    <row r="60" spans="1:19">
      <c r="A60" s="14"/>
      <c r="B60" s="14"/>
      <c r="C60" s="14"/>
      <c r="D60" s="14"/>
      <c r="E60" s="14"/>
      <c r="F60" s="14"/>
      <c r="G60" s="14"/>
      <c r="H60" s="14"/>
      <c r="I60" s="14"/>
      <c r="J60" s="14"/>
      <c r="K60" s="14"/>
      <c r="L60" s="14"/>
      <c r="M60" s="14"/>
      <c r="N60" s="14"/>
      <c r="O60" s="14"/>
      <c r="P60" s="14"/>
      <c r="Q60" s="14"/>
      <c r="R60" s="14"/>
      <c r="S60" s="14"/>
    </row>
    <row r="61" spans="1:19">
      <c r="A61" s="14"/>
      <c r="B61" s="14"/>
      <c r="C61" s="14"/>
      <c r="D61" s="14"/>
      <c r="E61" s="14"/>
      <c r="F61" s="14"/>
      <c r="G61" s="14"/>
      <c r="H61" s="14"/>
      <c r="I61" s="14"/>
      <c r="J61" s="14"/>
      <c r="K61" s="14"/>
      <c r="L61" s="14"/>
      <c r="M61" s="14"/>
      <c r="N61" s="14"/>
      <c r="O61" s="14"/>
      <c r="P61" s="14"/>
      <c r="Q61" s="14"/>
      <c r="R61" s="14"/>
      <c r="S61" s="14"/>
    </row>
    <row r="62" spans="1:19">
      <c r="A62" s="14"/>
      <c r="B62" s="14"/>
      <c r="C62" s="14"/>
      <c r="D62" s="14"/>
      <c r="E62" s="14"/>
      <c r="F62" s="14"/>
      <c r="G62" s="14"/>
      <c r="H62" s="14"/>
      <c r="I62" s="14"/>
      <c r="J62" s="14"/>
      <c r="K62" s="14"/>
      <c r="L62" s="14"/>
      <c r="M62" s="14"/>
      <c r="N62" s="14"/>
      <c r="O62" s="14"/>
      <c r="P62" s="14"/>
      <c r="Q62" s="14"/>
      <c r="R62" s="14"/>
      <c r="S62" s="14"/>
    </row>
    <row r="63" spans="1:19">
      <c r="A63" s="14"/>
      <c r="B63" s="14"/>
      <c r="C63" s="14"/>
      <c r="D63" s="14"/>
      <c r="E63" s="14"/>
      <c r="F63" s="14"/>
      <c r="G63" s="14"/>
      <c r="H63" s="14"/>
      <c r="I63" s="14"/>
      <c r="J63" s="14"/>
      <c r="K63" s="14"/>
      <c r="L63" s="14"/>
      <c r="M63" s="14"/>
      <c r="N63" s="14"/>
      <c r="O63" s="14"/>
      <c r="P63" s="14"/>
      <c r="Q63" s="14"/>
      <c r="R63" s="14"/>
      <c r="S63" s="14"/>
    </row>
    <row r="64" spans="1:19">
      <c r="A64" s="14"/>
      <c r="B64" s="14"/>
      <c r="C64" s="14"/>
      <c r="D64" s="14"/>
      <c r="E64" s="14"/>
      <c r="F64" s="14"/>
      <c r="G64" s="14"/>
      <c r="H64" s="14"/>
      <c r="I64" s="14"/>
      <c r="J64" s="14"/>
      <c r="K64" s="14"/>
      <c r="L64" s="14"/>
      <c r="M64" s="14"/>
      <c r="N64" s="14"/>
      <c r="O64" s="14"/>
      <c r="P64" s="14"/>
      <c r="Q64" s="14"/>
      <c r="R64" s="14"/>
      <c r="S64" s="14"/>
    </row>
    <row r="65" spans="1:19">
      <c r="A65" s="14"/>
      <c r="B65" s="14"/>
      <c r="C65" s="14"/>
      <c r="D65" s="14"/>
      <c r="E65" s="14"/>
      <c r="F65" s="14"/>
      <c r="G65" s="14"/>
      <c r="H65" s="14"/>
      <c r="I65" s="14"/>
      <c r="J65" s="14"/>
      <c r="K65" s="14"/>
      <c r="L65" s="14"/>
      <c r="M65" s="14"/>
      <c r="N65" s="14"/>
      <c r="O65" s="14"/>
      <c r="P65" s="14"/>
      <c r="Q65" s="14"/>
      <c r="R65" s="14"/>
      <c r="S65" s="14"/>
    </row>
    <row r="66" spans="1:19">
      <c r="A66" s="14"/>
      <c r="B66" s="14"/>
      <c r="C66" s="14"/>
      <c r="D66" s="14"/>
      <c r="E66" s="14"/>
      <c r="F66" s="14"/>
      <c r="G66" s="14"/>
      <c r="H66" s="14"/>
      <c r="I66" s="14"/>
      <c r="J66" s="14"/>
      <c r="K66" s="14"/>
      <c r="L66" s="14"/>
      <c r="M66" s="14"/>
      <c r="N66" s="14"/>
      <c r="O66" s="14"/>
      <c r="P66" s="14"/>
      <c r="Q66" s="14"/>
      <c r="R66" s="14"/>
      <c r="S66" s="14"/>
    </row>
    <row r="67" spans="1:19">
      <c r="A67" s="14"/>
      <c r="B67" s="14"/>
      <c r="C67" s="14"/>
      <c r="D67" s="14"/>
      <c r="E67" s="14"/>
      <c r="F67" s="14"/>
      <c r="G67" s="14"/>
      <c r="H67" s="14"/>
      <c r="I67" s="14"/>
      <c r="J67" s="14"/>
      <c r="K67" s="14"/>
      <c r="L67" s="14"/>
      <c r="M67" s="14"/>
      <c r="N67" s="14"/>
      <c r="O67" s="14"/>
      <c r="P67" s="14"/>
      <c r="Q67" s="14"/>
      <c r="R67" s="14"/>
      <c r="S67" s="14"/>
    </row>
    <row r="68" spans="1:19">
      <c r="A68" s="14"/>
      <c r="B68" s="14"/>
      <c r="C68" s="14"/>
      <c r="D68" s="14"/>
      <c r="E68" s="14"/>
      <c r="F68" s="14"/>
      <c r="G68" s="14"/>
      <c r="H68" s="14"/>
      <c r="I68" s="14"/>
      <c r="J68" s="14"/>
      <c r="K68" s="14"/>
      <c r="L68" s="14"/>
      <c r="M68" s="14"/>
      <c r="N68" s="14"/>
      <c r="O68" s="14"/>
      <c r="P68" s="14"/>
      <c r="Q68" s="14"/>
      <c r="R68" s="14"/>
      <c r="S68" s="14"/>
    </row>
    <row r="69" spans="1:19">
      <c r="A69" s="14"/>
      <c r="B69" s="14"/>
      <c r="C69" s="14"/>
      <c r="D69" s="14"/>
      <c r="E69" s="14"/>
      <c r="F69" s="14"/>
      <c r="G69" s="14"/>
      <c r="H69" s="14"/>
      <c r="I69" s="14"/>
      <c r="J69" s="14"/>
      <c r="K69" s="14"/>
      <c r="L69" s="14"/>
      <c r="M69" s="14"/>
      <c r="N69" s="14"/>
      <c r="O69" s="14"/>
      <c r="P69" s="14"/>
      <c r="Q69" s="14"/>
      <c r="R69" s="14"/>
      <c r="S69" s="14"/>
    </row>
    <row r="70" spans="1:19">
      <c r="A70" s="14"/>
      <c r="B70" s="14"/>
      <c r="C70" s="14"/>
      <c r="D70" s="14"/>
      <c r="E70" s="14"/>
      <c r="F70" s="14"/>
      <c r="G70" s="14"/>
      <c r="H70" s="14"/>
      <c r="I70" s="14"/>
      <c r="J70" s="14"/>
      <c r="K70" s="14"/>
      <c r="L70" s="14"/>
      <c r="M70" s="14"/>
      <c r="N70" s="14"/>
      <c r="O70" s="14"/>
      <c r="P70" s="14"/>
      <c r="Q70" s="14"/>
      <c r="R70" s="14"/>
      <c r="S70" s="14"/>
    </row>
    <row r="71" spans="1:19">
      <c r="A71" s="14"/>
      <c r="B71" s="14"/>
      <c r="C71" s="14"/>
      <c r="D71" s="14"/>
      <c r="E71" s="14"/>
      <c r="F71" s="14"/>
      <c r="G71" s="14"/>
      <c r="H71" s="14"/>
      <c r="I71" s="14"/>
      <c r="J71" s="14"/>
      <c r="K71" s="14"/>
      <c r="L71" s="14"/>
      <c r="M71" s="14"/>
      <c r="N71" s="14"/>
      <c r="O71" s="14"/>
      <c r="P71" s="14"/>
      <c r="Q71" s="14"/>
      <c r="R71" s="14"/>
      <c r="S71" s="14"/>
    </row>
    <row r="72" spans="1:19">
      <c r="A72" s="14"/>
      <c r="B72" s="14"/>
      <c r="C72" s="14"/>
      <c r="D72" s="14"/>
      <c r="E72" s="14"/>
      <c r="F72" s="14"/>
      <c r="G72" s="14"/>
      <c r="H72" s="14"/>
      <c r="I72" s="14"/>
      <c r="J72" s="14"/>
      <c r="K72" s="14"/>
      <c r="L72" s="14"/>
      <c r="M72" s="14"/>
      <c r="N72" s="14"/>
      <c r="O72" s="14"/>
      <c r="P72" s="14"/>
      <c r="Q72" s="14"/>
      <c r="R72" s="14"/>
      <c r="S72" s="14"/>
    </row>
    <row r="73" spans="1:19">
      <c r="A73" s="14"/>
      <c r="B73" s="14"/>
      <c r="C73" s="14"/>
      <c r="D73" s="14"/>
      <c r="E73" s="14"/>
      <c r="F73" s="14"/>
      <c r="G73" s="14"/>
      <c r="H73" s="14"/>
      <c r="I73" s="14"/>
      <c r="J73" s="14"/>
      <c r="K73" s="14"/>
      <c r="L73" s="14"/>
      <c r="M73" s="14"/>
      <c r="N73" s="14"/>
      <c r="O73" s="14"/>
      <c r="P73" s="14"/>
      <c r="Q73" s="14"/>
      <c r="R73" s="14"/>
      <c r="S73" s="14"/>
    </row>
    <row r="74" spans="1:19">
      <c r="A74" s="14"/>
      <c r="B74" s="14"/>
      <c r="C74" s="14"/>
      <c r="D74" s="14"/>
      <c r="E74" s="14"/>
      <c r="F74" s="14"/>
      <c r="G74" s="14"/>
      <c r="H74" s="14"/>
      <c r="I74" s="14"/>
      <c r="J74" s="14"/>
      <c r="K74" s="14"/>
      <c r="L74" s="14"/>
      <c r="M74" s="14"/>
      <c r="N74" s="14"/>
      <c r="O74" s="14"/>
      <c r="P74" s="14"/>
      <c r="Q74" s="14"/>
      <c r="R74" s="14"/>
      <c r="S74" s="14"/>
    </row>
    <row r="75" spans="1:19">
      <c r="A75" s="14"/>
      <c r="B75" s="14"/>
      <c r="C75" s="14"/>
      <c r="D75" s="14"/>
      <c r="E75" s="14"/>
      <c r="F75" s="14"/>
      <c r="G75" s="14"/>
      <c r="H75" s="14"/>
      <c r="I75" s="14"/>
      <c r="J75" s="14"/>
      <c r="K75" s="14"/>
      <c r="L75" s="14"/>
      <c r="M75" s="14"/>
      <c r="N75" s="14"/>
      <c r="O75" s="14"/>
      <c r="P75" s="14"/>
      <c r="Q75" s="14"/>
      <c r="R75" s="14"/>
      <c r="S75" s="14"/>
    </row>
    <row r="76" spans="1:19">
      <c r="A76" s="14"/>
      <c r="B76" s="14"/>
      <c r="C76" s="14"/>
      <c r="D76" s="14"/>
      <c r="E76" s="14"/>
      <c r="F76" s="14"/>
      <c r="G76" s="14"/>
      <c r="H76" s="14"/>
      <c r="I76" s="14"/>
      <c r="J76" s="14"/>
      <c r="K76" s="14"/>
      <c r="L76" s="14"/>
      <c r="M76" s="14"/>
      <c r="N76" s="14"/>
      <c r="O76" s="14"/>
      <c r="P76" s="14"/>
      <c r="Q76" s="14"/>
      <c r="R76" s="14"/>
      <c r="S76" s="14"/>
    </row>
    <row r="77" spans="1:19">
      <c r="A77" s="14"/>
      <c r="B77" s="14"/>
      <c r="C77" s="14"/>
      <c r="D77" s="14"/>
      <c r="E77" s="14"/>
      <c r="F77" s="14"/>
      <c r="G77" s="14"/>
      <c r="H77" s="14"/>
      <c r="I77" s="14"/>
      <c r="J77" s="14"/>
      <c r="K77" s="14"/>
      <c r="L77" s="14"/>
      <c r="M77" s="14"/>
      <c r="N77" s="14"/>
      <c r="O77" s="14"/>
      <c r="P77" s="14"/>
      <c r="Q77" s="14"/>
      <c r="R77" s="14"/>
      <c r="S77" s="14"/>
    </row>
    <row r="78" spans="1:19">
      <c r="A78" s="14"/>
      <c r="B78" s="14"/>
      <c r="C78" s="14"/>
      <c r="D78" s="14"/>
      <c r="E78" s="14"/>
      <c r="F78" s="14"/>
      <c r="G78" s="14"/>
      <c r="H78" s="14"/>
      <c r="I78" s="14"/>
      <c r="J78" s="14"/>
      <c r="K78" s="14"/>
      <c r="L78" s="14"/>
      <c r="M78" s="14"/>
      <c r="N78" s="14"/>
      <c r="O78" s="14"/>
      <c r="P78" s="14"/>
      <c r="Q78" s="14"/>
      <c r="R78" s="14"/>
      <c r="S78" s="14"/>
    </row>
    <row r="79" spans="1:19">
      <c r="A79" s="14"/>
      <c r="B79" s="14"/>
      <c r="C79" s="14"/>
      <c r="D79" s="14"/>
      <c r="E79" s="14"/>
      <c r="F79" s="14"/>
      <c r="G79" s="14"/>
      <c r="H79" s="14"/>
      <c r="I79" s="14"/>
      <c r="J79" s="14"/>
      <c r="K79" s="14"/>
      <c r="L79" s="14"/>
      <c r="M79" s="14"/>
      <c r="N79" s="14"/>
      <c r="O79" s="14"/>
      <c r="P79" s="14"/>
      <c r="Q79" s="14"/>
      <c r="R79" s="14"/>
      <c r="S79" s="14"/>
    </row>
    <row r="80" spans="1:19">
      <c r="A80" s="14"/>
      <c r="B80" s="14"/>
      <c r="C80" s="14"/>
      <c r="D80" s="14"/>
      <c r="E80" s="14"/>
      <c r="F80" s="14"/>
      <c r="G80" s="14"/>
      <c r="H80" s="14"/>
      <c r="I80" s="14"/>
      <c r="J80" s="14"/>
      <c r="K80" s="14"/>
      <c r="L80" s="14"/>
      <c r="M80" s="14"/>
      <c r="N80" s="14"/>
      <c r="O80" s="14"/>
      <c r="P80" s="14"/>
      <c r="Q80" s="14"/>
      <c r="R80" s="14"/>
      <c r="S80" s="14"/>
    </row>
    <row r="81" spans="1:19">
      <c r="A81" s="14"/>
      <c r="B81" s="14"/>
      <c r="C81" s="14"/>
      <c r="D81" s="14"/>
      <c r="E81" s="14"/>
      <c r="F81" s="14"/>
      <c r="G81" s="14"/>
      <c r="H81" s="14"/>
      <c r="I81" s="14"/>
      <c r="J81" s="14"/>
      <c r="K81" s="14"/>
      <c r="L81" s="14"/>
      <c r="M81" s="14"/>
      <c r="N81" s="14"/>
      <c r="O81" s="14"/>
      <c r="P81" s="14"/>
      <c r="Q81" s="14"/>
      <c r="R81" s="14"/>
      <c r="S81" s="14"/>
    </row>
    <row r="82" spans="1:19">
      <c r="A82" s="14"/>
      <c r="B82" s="14"/>
      <c r="C82" s="14"/>
      <c r="D82" s="14"/>
      <c r="E82" s="14"/>
      <c r="F82" s="14"/>
      <c r="G82" s="14"/>
      <c r="H82" s="14"/>
      <c r="I82" s="14"/>
      <c r="J82" s="14"/>
      <c r="K82" s="14"/>
      <c r="L82" s="14"/>
      <c r="M82" s="14"/>
      <c r="N82" s="14"/>
      <c r="O82" s="14"/>
      <c r="P82" s="14"/>
      <c r="Q82" s="14"/>
      <c r="R82" s="14"/>
      <c r="S82" s="14"/>
    </row>
    <row r="83" spans="1:19">
      <c r="A83" s="14"/>
      <c r="B83" s="14"/>
      <c r="C83" s="14"/>
      <c r="D83" s="14"/>
      <c r="E83" s="14"/>
      <c r="F83" s="14"/>
      <c r="G83" s="14"/>
      <c r="H83" s="14"/>
      <c r="I83" s="14"/>
      <c r="J83" s="14"/>
      <c r="K83" s="14"/>
      <c r="L83" s="14"/>
      <c r="M83" s="14"/>
      <c r="N83" s="14"/>
      <c r="O83" s="14"/>
      <c r="P83" s="14"/>
      <c r="Q83" s="14"/>
      <c r="R83" s="14"/>
      <c r="S83" s="14"/>
    </row>
    <row r="84" spans="1:19">
      <c r="A84" s="14"/>
      <c r="B84" s="14"/>
      <c r="C84" s="14"/>
      <c r="D84" s="14"/>
      <c r="E84" s="14"/>
      <c r="F84" s="14"/>
      <c r="G84" s="14"/>
      <c r="H84" s="14"/>
      <c r="I84" s="14"/>
      <c r="J84" s="14"/>
      <c r="K84" s="14"/>
      <c r="L84" s="14"/>
      <c r="M84" s="14"/>
      <c r="N84" s="14"/>
      <c r="O84" s="14"/>
      <c r="P84" s="14"/>
      <c r="Q84" s="14"/>
      <c r="R84" s="14"/>
      <c r="S84" s="14"/>
    </row>
    <row r="85" spans="1:19">
      <c r="A85" s="14"/>
      <c r="B85" s="14"/>
      <c r="C85" s="14"/>
      <c r="D85" s="14"/>
      <c r="E85" s="14"/>
      <c r="F85" s="14"/>
      <c r="G85" s="14"/>
      <c r="H85" s="14"/>
      <c r="I85" s="14"/>
      <c r="J85" s="14"/>
      <c r="K85" s="14"/>
      <c r="L85" s="14"/>
      <c r="M85" s="14"/>
      <c r="N85" s="14"/>
      <c r="O85" s="14"/>
      <c r="P85" s="14"/>
      <c r="Q85" s="14"/>
      <c r="R85" s="14"/>
      <c r="S85" s="14"/>
    </row>
    <row r="86" spans="1:19">
      <c r="A86" s="14"/>
      <c r="B86" s="14"/>
      <c r="C86" s="14"/>
      <c r="D86" s="14"/>
      <c r="E86" s="14"/>
      <c r="F86" s="14"/>
      <c r="G86" s="14"/>
      <c r="H86" s="14"/>
      <c r="I86" s="14"/>
      <c r="J86" s="14"/>
      <c r="K86" s="14"/>
      <c r="L86" s="14"/>
      <c r="M86" s="14"/>
      <c r="N86" s="14"/>
      <c r="O86" s="14"/>
      <c r="P86" s="14"/>
      <c r="Q86" s="14"/>
      <c r="R86" s="14"/>
      <c r="S86" s="14"/>
    </row>
    <row r="87" spans="1:19">
      <c r="A87" s="14"/>
      <c r="B87" s="14"/>
      <c r="C87" s="14"/>
      <c r="D87" s="14"/>
      <c r="E87" s="14"/>
      <c r="F87" s="14"/>
      <c r="G87" s="14"/>
      <c r="H87" s="14"/>
      <c r="I87" s="14"/>
      <c r="J87" s="14"/>
      <c r="K87" s="14"/>
      <c r="L87" s="14"/>
      <c r="M87" s="14"/>
      <c r="N87" s="14"/>
      <c r="O87" s="14"/>
      <c r="P87" s="14"/>
      <c r="Q87" s="14"/>
      <c r="R87" s="14"/>
      <c r="S87" s="14"/>
    </row>
    <row r="88" spans="1:19">
      <c r="A88" s="14"/>
      <c r="B88" s="14"/>
      <c r="C88" s="14"/>
      <c r="D88" s="14"/>
      <c r="E88" s="14"/>
      <c r="F88" s="14"/>
      <c r="G88" s="14"/>
      <c r="H88" s="14"/>
      <c r="I88" s="14"/>
      <c r="J88" s="14"/>
      <c r="K88" s="14"/>
      <c r="L88" s="14"/>
      <c r="M88" s="14"/>
      <c r="N88" s="14"/>
      <c r="O88" s="14"/>
      <c r="P88" s="14"/>
      <c r="Q88" s="14"/>
      <c r="R88" s="14"/>
      <c r="S88" s="14"/>
    </row>
    <row r="89" spans="1:19">
      <c r="A89" s="14"/>
      <c r="B89" s="14"/>
      <c r="C89" s="14"/>
      <c r="D89" s="14"/>
      <c r="E89" s="14"/>
      <c r="F89" s="14"/>
      <c r="G89" s="14"/>
      <c r="H89" s="14"/>
      <c r="I89" s="14"/>
      <c r="J89" s="14"/>
      <c r="K89" s="14"/>
      <c r="L89" s="14"/>
      <c r="M89" s="14"/>
      <c r="N89" s="14"/>
      <c r="O89" s="14"/>
      <c r="P89" s="14"/>
      <c r="Q89" s="14"/>
      <c r="R89" s="14"/>
      <c r="S89" s="14"/>
    </row>
    <row r="90" spans="1:19">
      <c r="A90" s="14"/>
      <c r="B90" s="14"/>
      <c r="C90" s="14"/>
      <c r="D90" s="14"/>
      <c r="E90" s="14"/>
      <c r="F90" s="14"/>
      <c r="G90" s="14"/>
      <c r="H90" s="14"/>
      <c r="I90" s="14"/>
      <c r="J90" s="14"/>
      <c r="K90" s="14"/>
      <c r="L90" s="14"/>
      <c r="M90" s="14"/>
      <c r="N90" s="14"/>
      <c r="O90" s="14"/>
      <c r="P90" s="14"/>
      <c r="Q90" s="14"/>
      <c r="R90" s="14"/>
      <c r="S90" s="14"/>
    </row>
    <row r="91" spans="1:19">
      <c r="A91" s="14"/>
      <c r="B91" s="14"/>
      <c r="C91" s="14"/>
      <c r="D91" s="14"/>
      <c r="E91" s="14"/>
      <c r="F91" s="14"/>
      <c r="G91" s="14"/>
      <c r="H91" s="14"/>
      <c r="I91" s="14"/>
      <c r="J91" s="14"/>
      <c r="K91" s="14"/>
      <c r="L91" s="14"/>
      <c r="M91" s="14"/>
      <c r="N91" s="14"/>
      <c r="O91" s="14"/>
      <c r="P91" s="14"/>
      <c r="Q91" s="14"/>
      <c r="R91" s="14"/>
      <c r="S91" s="14"/>
    </row>
    <row r="92" spans="1:19">
      <c r="A92" s="14"/>
      <c r="B92" s="14"/>
      <c r="C92" s="14"/>
      <c r="D92" s="14"/>
      <c r="E92" s="14"/>
      <c r="F92" s="14"/>
      <c r="G92" s="14"/>
      <c r="H92" s="14"/>
      <c r="I92" s="14"/>
      <c r="J92" s="14"/>
      <c r="K92" s="14"/>
      <c r="L92" s="14"/>
      <c r="M92" s="14"/>
      <c r="N92" s="14"/>
      <c r="O92" s="14"/>
      <c r="P92" s="14"/>
      <c r="Q92" s="14"/>
      <c r="R92" s="14"/>
      <c r="S92" s="14"/>
    </row>
    <row r="93" spans="1:19">
      <c r="A93" s="14"/>
      <c r="B93" s="14"/>
      <c r="C93" s="14"/>
      <c r="D93" s="14"/>
      <c r="E93" s="14"/>
      <c r="F93" s="14"/>
      <c r="G93" s="14"/>
      <c r="H93" s="14"/>
      <c r="I93" s="14"/>
      <c r="J93" s="14"/>
      <c r="K93" s="14"/>
      <c r="L93" s="14"/>
      <c r="M93" s="14"/>
      <c r="N93" s="14"/>
      <c r="O93" s="14"/>
      <c r="P93" s="14"/>
      <c r="Q93" s="14"/>
      <c r="R93" s="14"/>
      <c r="S93" s="14"/>
    </row>
    <row r="94" spans="1:19">
      <c r="A94" s="14"/>
      <c r="B94" s="14"/>
      <c r="C94" s="14"/>
      <c r="D94" s="14"/>
      <c r="E94" s="14"/>
      <c r="F94" s="14"/>
      <c r="G94" s="14"/>
      <c r="H94" s="14"/>
      <c r="I94" s="14"/>
      <c r="J94" s="14"/>
      <c r="K94" s="14"/>
      <c r="L94" s="14"/>
      <c r="M94" s="14"/>
      <c r="N94" s="14"/>
      <c r="O94" s="14"/>
      <c r="P94" s="14"/>
      <c r="Q94" s="14"/>
      <c r="R94" s="14"/>
      <c r="S94" s="14"/>
    </row>
    <row r="95" spans="1:19">
      <c r="A95" s="14"/>
      <c r="B95" s="14"/>
      <c r="C95" s="14"/>
      <c r="D95" s="14"/>
      <c r="E95" s="14"/>
      <c r="F95" s="14"/>
      <c r="G95" s="14"/>
      <c r="H95" s="14"/>
      <c r="I95" s="14"/>
      <c r="J95" s="14"/>
      <c r="K95" s="14"/>
      <c r="L95" s="14"/>
      <c r="M95" s="14"/>
      <c r="N95" s="14"/>
      <c r="O95" s="14"/>
      <c r="P95" s="14"/>
      <c r="Q95" s="14"/>
      <c r="R95" s="14"/>
      <c r="S95" s="14"/>
    </row>
    <row r="96" spans="1:19">
      <c r="A96" s="14"/>
      <c r="B96" s="14"/>
      <c r="C96" s="14"/>
      <c r="D96" s="14"/>
      <c r="E96" s="14"/>
      <c r="F96" s="14"/>
      <c r="G96" s="14"/>
      <c r="H96" s="14"/>
      <c r="I96" s="14"/>
      <c r="J96" s="14"/>
      <c r="K96" s="14"/>
      <c r="L96" s="14"/>
      <c r="M96" s="14"/>
      <c r="N96" s="14"/>
      <c r="O96" s="14"/>
      <c r="P96" s="14"/>
      <c r="Q96" s="14"/>
      <c r="R96" s="14"/>
      <c r="S96" s="14"/>
    </row>
    <row r="97" spans="1:19">
      <c r="A97" s="14"/>
      <c r="B97" s="14"/>
      <c r="C97" s="14"/>
      <c r="D97" s="14"/>
      <c r="E97" s="14"/>
      <c r="F97" s="14"/>
      <c r="G97" s="14"/>
      <c r="H97" s="14"/>
      <c r="I97" s="14"/>
      <c r="J97" s="14"/>
      <c r="K97" s="14"/>
      <c r="L97" s="14"/>
      <c r="M97" s="14"/>
      <c r="N97" s="14"/>
      <c r="O97" s="14"/>
      <c r="P97" s="14"/>
      <c r="Q97" s="14"/>
      <c r="R97" s="14"/>
      <c r="S97" s="14"/>
    </row>
    <row r="98" spans="1:19">
      <c r="A98" s="14"/>
      <c r="B98" s="14"/>
      <c r="C98" s="14"/>
      <c r="D98" s="14"/>
      <c r="E98" s="14"/>
      <c r="F98" s="14"/>
      <c r="G98" s="14"/>
      <c r="H98" s="14"/>
      <c r="I98" s="14"/>
      <c r="J98" s="14"/>
      <c r="K98" s="14"/>
      <c r="L98" s="14"/>
      <c r="M98" s="14"/>
      <c r="N98" s="14"/>
      <c r="O98" s="14"/>
      <c r="P98" s="14"/>
      <c r="Q98" s="14"/>
      <c r="R98" s="14"/>
      <c r="S98" s="14"/>
    </row>
    <row r="99" spans="1:19">
      <c r="A99" s="14"/>
      <c r="B99" s="14"/>
      <c r="C99" s="14"/>
      <c r="D99" s="14"/>
      <c r="E99" s="14"/>
      <c r="F99" s="14"/>
      <c r="G99" s="14"/>
      <c r="H99" s="14"/>
      <c r="I99" s="14"/>
      <c r="J99" s="14"/>
      <c r="K99" s="14"/>
      <c r="L99" s="14"/>
      <c r="M99" s="14"/>
      <c r="N99" s="14"/>
      <c r="O99" s="14"/>
      <c r="P99" s="14"/>
      <c r="Q99" s="14"/>
      <c r="R99" s="14"/>
      <c r="S99" s="14"/>
    </row>
    <row r="100" spans="1:19">
      <c r="A100" s="14"/>
      <c r="B100" s="14"/>
      <c r="C100" s="14"/>
      <c r="D100" s="14"/>
      <c r="E100" s="14"/>
      <c r="F100" s="14"/>
      <c r="G100" s="14"/>
      <c r="H100" s="14"/>
      <c r="I100" s="14"/>
      <c r="J100" s="14"/>
      <c r="K100" s="14"/>
      <c r="L100" s="14"/>
      <c r="M100" s="14"/>
      <c r="N100" s="14"/>
      <c r="O100" s="14"/>
      <c r="P100" s="14"/>
      <c r="Q100" s="14"/>
      <c r="R100" s="14"/>
      <c r="S100" s="14"/>
    </row>
    <row r="101" spans="1:19">
      <c r="A101" s="14"/>
      <c r="B101" s="14"/>
      <c r="C101" s="14"/>
      <c r="D101" s="14"/>
      <c r="E101" s="14"/>
      <c r="F101" s="14"/>
      <c r="G101" s="14"/>
      <c r="H101" s="14"/>
      <c r="I101" s="14"/>
      <c r="J101" s="14"/>
      <c r="K101" s="14"/>
      <c r="L101" s="14"/>
      <c r="M101" s="14"/>
      <c r="N101" s="14"/>
      <c r="O101" s="14"/>
      <c r="P101" s="14"/>
      <c r="Q101" s="14"/>
      <c r="R101" s="14"/>
      <c r="S101" s="14"/>
    </row>
    <row r="102" spans="1:19">
      <c r="A102" s="14"/>
      <c r="B102" s="14"/>
      <c r="C102" s="14"/>
      <c r="D102" s="14"/>
      <c r="E102" s="14"/>
      <c r="F102" s="14"/>
      <c r="G102" s="14"/>
      <c r="H102" s="14"/>
      <c r="I102" s="14"/>
      <c r="J102" s="14"/>
      <c r="K102" s="14"/>
      <c r="L102" s="14"/>
      <c r="M102" s="14"/>
      <c r="N102" s="14"/>
      <c r="O102" s="14"/>
      <c r="P102" s="14"/>
      <c r="Q102" s="14"/>
      <c r="R102" s="14"/>
      <c r="S102" s="14"/>
    </row>
    <row r="103" spans="1:19">
      <c r="A103" s="14"/>
      <c r="B103" s="14"/>
      <c r="C103" s="14"/>
      <c r="D103" s="14"/>
      <c r="E103" s="14"/>
      <c r="F103" s="14"/>
      <c r="G103" s="14"/>
      <c r="H103" s="14"/>
      <c r="I103" s="14"/>
      <c r="J103" s="14"/>
      <c r="K103" s="14"/>
      <c r="L103" s="14"/>
      <c r="M103" s="14"/>
      <c r="N103" s="14"/>
      <c r="O103" s="14"/>
      <c r="P103" s="14"/>
      <c r="Q103" s="14"/>
      <c r="R103" s="14"/>
      <c r="S103" s="14"/>
    </row>
    <row r="104" spans="1:19">
      <c r="A104" s="14"/>
      <c r="B104" s="14"/>
      <c r="C104" s="14"/>
      <c r="D104" s="14"/>
      <c r="E104" s="14"/>
      <c r="F104" s="14"/>
      <c r="G104" s="14"/>
      <c r="H104" s="14"/>
      <c r="I104" s="14"/>
      <c r="J104" s="14"/>
      <c r="K104" s="14"/>
      <c r="L104" s="14"/>
      <c r="M104" s="14"/>
      <c r="N104" s="14"/>
      <c r="O104" s="14"/>
      <c r="P104" s="14"/>
      <c r="Q104" s="14"/>
      <c r="R104" s="14"/>
      <c r="S104" s="14"/>
    </row>
    <row r="105" spans="1:19">
      <c r="A105" s="14"/>
      <c r="B105" s="14"/>
      <c r="C105" s="14"/>
      <c r="D105" s="14"/>
      <c r="E105" s="14"/>
      <c r="F105" s="14"/>
      <c r="G105" s="14"/>
      <c r="H105" s="14"/>
      <c r="I105" s="14"/>
      <c r="J105" s="14"/>
      <c r="K105" s="14"/>
      <c r="L105" s="14"/>
      <c r="M105" s="14"/>
      <c r="N105" s="14"/>
      <c r="O105" s="14"/>
      <c r="P105" s="14"/>
      <c r="Q105" s="14"/>
      <c r="R105" s="14"/>
      <c r="S105" s="14"/>
    </row>
    <row r="106" spans="1:19">
      <c r="A106" s="14"/>
      <c r="B106" s="14"/>
      <c r="C106" s="14"/>
      <c r="D106" s="14"/>
      <c r="E106" s="14"/>
      <c r="F106" s="14"/>
      <c r="G106" s="14"/>
      <c r="H106" s="14"/>
      <c r="I106" s="14"/>
      <c r="J106" s="14"/>
      <c r="K106" s="14"/>
      <c r="L106" s="14"/>
      <c r="M106" s="14"/>
      <c r="N106" s="14"/>
      <c r="O106" s="14"/>
      <c r="P106" s="14"/>
      <c r="Q106" s="14"/>
      <c r="R106" s="14"/>
      <c r="S106" s="14"/>
    </row>
    <row r="107" spans="1:19">
      <c r="A107" s="14"/>
      <c r="B107" s="14"/>
      <c r="C107" s="14"/>
      <c r="D107" s="14"/>
      <c r="E107" s="14"/>
      <c r="F107" s="14"/>
      <c r="G107" s="14"/>
      <c r="H107" s="14"/>
      <c r="I107" s="14"/>
      <c r="J107" s="14"/>
      <c r="K107" s="14"/>
      <c r="L107" s="14"/>
      <c r="M107" s="14"/>
      <c r="N107" s="14"/>
      <c r="O107" s="14"/>
      <c r="P107" s="14"/>
      <c r="Q107" s="14"/>
      <c r="R107" s="14"/>
      <c r="S107" s="14"/>
    </row>
    <row r="108" spans="1:19">
      <c r="A108" s="14"/>
      <c r="B108" s="14"/>
      <c r="C108" s="14"/>
      <c r="D108" s="14"/>
      <c r="E108" s="14"/>
      <c r="F108" s="14"/>
      <c r="G108" s="14"/>
      <c r="H108" s="14"/>
      <c r="I108" s="14"/>
      <c r="J108" s="14"/>
      <c r="K108" s="14"/>
      <c r="L108" s="14"/>
      <c r="M108" s="14"/>
      <c r="N108" s="14"/>
      <c r="O108" s="14"/>
      <c r="P108" s="14"/>
      <c r="Q108" s="14"/>
      <c r="R108" s="14"/>
      <c r="S108" s="14"/>
    </row>
    <row r="109" spans="1:19">
      <c r="A109" s="14"/>
      <c r="B109" s="14"/>
      <c r="C109" s="14"/>
      <c r="D109" s="14"/>
      <c r="E109" s="14"/>
      <c r="F109" s="14"/>
      <c r="G109" s="14"/>
      <c r="H109" s="14"/>
      <c r="I109" s="14"/>
      <c r="J109" s="14"/>
      <c r="K109" s="14"/>
      <c r="L109" s="14"/>
      <c r="M109" s="14"/>
      <c r="N109" s="14"/>
      <c r="O109" s="14"/>
      <c r="P109" s="14"/>
      <c r="Q109" s="14"/>
      <c r="R109" s="14"/>
      <c r="S109" s="14"/>
    </row>
    <row r="110" spans="1:19">
      <c r="A110" s="14"/>
      <c r="B110" s="14"/>
      <c r="C110" s="14"/>
      <c r="D110" s="14"/>
      <c r="E110" s="14"/>
      <c r="F110" s="14"/>
      <c r="G110" s="14"/>
      <c r="H110" s="14"/>
      <c r="I110" s="14"/>
      <c r="J110" s="14"/>
      <c r="K110" s="14"/>
      <c r="L110" s="14"/>
      <c r="M110" s="14"/>
      <c r="N110" s="14"/>
      <c r="O110" s="14"/>
      <c r="P110" s="14"/>
      <c r="Q110" s="14"/>
      <c r="R110" s="14"/>
      <c r="S110" s="14"/>
    </row>
    <row r="111" spans="1:19">
      <c r="A111" s="14"/>
      <c r="B111" s="14"/>
      <c r="C111" s="14"/>
      <c r="D111" s="14"/>
      <c r="E111" s="14"/>
      <c r="F111" s="14"/>
      <c r="G111" s="14"/>
      <c r="H111" s="14"/>
      <c r="I111" s="14"/>
      <c r="J111" s="14"/>
      <c r="K111" s="14"/>
      <c r="L111" s="14"/>
      <c r="M111" s="14"/>
      <c r="N111" s="14"/>
      <c r="O111" s="14"/>
      <c r="P111" s="14"/>
      <c r="Q111" s="14"/>
      <c r="R111" s="14"/>
      <c r="S111" s="14"/>
    </row>
    <row r="112" spans="1:19">
      <c r="A112" s="14"/>
      <c r="B112" s="14"/>
      <c r="C112" s="14"/>
      <c r="D112" s="14"/>
      <c r="E112" s="14"/>
      <c r="F112" s="14"/>
      <c r="G112" s="14"/>
      <c r="H112" s="14"/>
      <c r="I112" s="14"/>
      <c r="J112" s="14"/>
      <c r="K112" s="14"/>
      <c r="L112" s="14"/>
      <c r="M112" s="14"/>
      <c r="N112" s="14"/>
      <c r="O112" s="14"/>
      <c r="P112" s="14"/>
      <c r="Q112" s="14"/>
      <c r="R112" s="14"/>
      <c r="S112" s="14"/>
    </row>
    <row r="113" spans="1:19">
      <c r="A113" s="14"/>
      <c r="B113" s="14"/>
      <c r="C113" s="14"/>
      <c r="D113" s="14"/>
      <c r="E113" s="14"/>
      <c r="F113" s="14"/>
      <c r="G113" s="14"/>
      <c r="H113" s="14"/>
      <c r="I113" s="14"/>
      <c r="J113" s="14"/>
      <c r="K113" s="14"/>
      <c r="L113" s="14"/>
      <c r="M113" s="14"/>
      <c r="N113" s="14"/>
      <c r="O113" s="14"/>
      <c r="P113" s="14"/>
      <c r="Q113" s="14"/>
      <c r="R113" s="14"/>
      <c r="S113" s="14"/>
    </row>
    <row r="114" spans="1:19">
      <c r="A114" s="14"/>
      <c r="B114" s="14"/>
      <c r="C114" s="14"/>
      <c r="D114" s="14"/>
      <c r="E114" s="14"/>
      <c r="F114" s="14"/>
      <c r="G114" s="14"/>
      <c r="H114" s="14"/>
      <c r="I114" s="14"/>
      <c r="J114" s="14"/>
      <c r="K114" s="14"/>
      <c r="L114" s="14"/>
      <c r="M114" s="14"/>
      <c r="N114" s="14"/>
      <c r="O114" s="14"/>
      <c r="P114" s="14"/>
      <c r="Q114" s="14"/>
      <c r="R114" s="14"/>
      <c r="S114" s="14"/>
    </row>
    <row r="115" spans="1:19">
      <c r="A115" s="14"/>
      <c r="B115" s="14"/>
      <c r="C115" s="14"/>
      <c r="D115" s="14"/>
      <c r="E115" s="14"/>
      <c r="F115" s="14"/>
      <c r="G115" s="14"/>
      <c r="H115" s="14"/>
      <c r="I115" s="14"/>
      <c r="J115" s="14"/>
      <c r="K115" s="14"/>
      <c r="L115" s="14"/>
      <c r="M115" s="14"/>
      <c r="N115" s="14"/>
      <c r="O115" s="14"/>
      <c r="P115" s="14"/>
      <c r="Q115" s="14"/>
      <c r="R115" s="14"/>
      <c r="S115" s="14"/>
    </row>
    <row r="116" spans="1:19">
      <c r="A116" s="14"/>
      <c r="B116" s="14"/>
      <c r="C116" s="14"/>
      <c r="D116" s="14"/>
      <c r="E116" s="14"/>
      <c r="F116" s="14"/>
      <c r="G116" s="14"/>
      <c r="H116" s="14"/>
      <c r="I116" s="14"/>
      <c r="J116" s="14"/>
      <c r="K116" s="14"/>
      <c r="L116" s="14"/>
      <c r="M116" s="14"/>
      <c r="N116" s="14"/>
      <c r="O116" s="14"/>
      <c r="P116" s="14"/>
      <c r="Q116" s="14"/>
      <c r="R116" s="14"/>
      <c r="S116" s="14"/>
    </row>
    <row r="117" spans="1:19">
      <c r="A117" s="14"/>
      <c r="B117" s="14"/>
      <c r="C117" s="14"/>
      <c r="D117" s="14"/>
      <c r="E117" s="14"/>
      <c r="F117" s="14"/>
      <c r="G117" s="14"/>
      <c r="H117" s="14"/>
      <c r="I117" s="14"/>
      <c r="J117" s="14"/>
      <c r="K117" s="14"/>
      <c r="L117" s="14"/>
      <c r="M117" s="14"/>
      <c r="N117" s="14"/>
      <c r="O117" s="14"/>
      <c r="P117" s="14"/>
      <c r="Q117" s="14"/>
      <c r="R117" s="14"/>
      <c r="S117" s="14"/>
    </row>
    <row r="118" spans="1:19">
      <c r="A118" s="14"/>
      <c r="B118" s="14"/>
      <c r="C118" s="14"/>
      <c r="D118" s="14"/>
      <c r="E118" s="14"/>
      <c r="F118" s="14"/>
      <c r="G118" s="14"/>
      <c r="H118" s="14"/>
      <c r="I118" s="14"/>
      <c r="J118" s="14"/>
      <c r="K118" s="14"/>
      <c r="L118" s="14"/>
      <c r="M118" s="14"/>
      <c r="N118" s="14"/>
      <c r="O118" s="14"/>
      <c r="P118" s="14"/>
      <c r="Q118" s="14"/>
      <c r="R118" s="14"/>
      <c r="S118" s="14"/>
    </row>
    <row r="119" spans="1:19">
      <c r="A119" s="14"/>
      <c r="B119" s="14"/>
      <c r="C119" s="14"/>
      <c r="D119" s="14"/>
      <c r="E119" s="14"/>
      <c r="F119" s="14"/>
      <c r="G119" s="14"/>
      <c r="H119" s="14"/>
      <c r="I119" s="14"/>
      <c r="J119" s="14"/>
      <c r="K119" s="14"/>
      <c r="L119" s="14"/>
      <c r="M119" s="14"/>
      <c r="N119" s="14"/>
      <c r="O119" s="14"/>
      <c r="P119" s="14"/>
      <c r="Q119" s="14"/>
      <c r="R119" s="14"/>
      <c r="S119" s="14"/>
    </row>
    <row r="120" spans="1:19">
      <c r="A120" s="14"/>
      <c r="B120" s="14"/>
      <c r="C120" s="14"/>
      <c r="D120" s="14"/>
      <c r="E120" s="14"/>
      <c r="F120" s="14"/>
      <c r="G120" s="14"/>
      <c r="H120" s="14"/>
      <c r="I120" s="14"/>
      <c r="J120" s="14"/>
      <c r="K120" s="14"/>
      <c r="L120" s="14"/>
      <c r="M120" s="14"/>
      <c r="N120" s="14"/>
      <c r="O120" s="14"/>
      <c r="P120" s="14"/>
      <c r="Q120" s="14"/>
      <c r="R120" s="14"/>
      <c r="S120" s="14"/>
    </row>
    <row r="121" spans="1:19">
      <c r="A121" s="14"/>
      <c r="B121" s="14"/>
      <c r="C121" s="14"/>
      <c r="D121" s="14"/>
      <c r="E121" s="14"/>
      <c r="F121" s="14"/>
      <c r="G121" s="14"/>
      <c r="H121" s="14"/>
      <c r="I121" s="14"/>
      <c r="J121" s="14"/>
      <c r="K121" s="14"/>
      <c r="L121" s="14"/>
      <c r="M121" s="14"/>
      <c r="N121" s="14"/>
      <c r="O121" s="14"/>
      <c r="P121" s="14"/>
      <c r="Q121" s="14"/>
      <c r="R121" s="14"/>
      <c r="S121" s="14"/>
    </row>
    <row r="122" spans="1:19">
      <c r="A122" s="14"/>
      <c r="B122" s="14"/>
      <c r="C122" s="14"/>
      <c r="D122" s="14"/>
      <c r="E122" s="14"/>
      <c r="F122" s="14"/>
      <c r="G122" s="14"/>
      <c r="H122" s="14"/>
      <c r="I122" s="14"/>
      <c r="J122" s="14"/>
      <c r="K122" s="14"/>
      <c r="L122" s="14"/>
      <c r="M122" s="14"/>
      <c r="N122" s="14"/>
      <c r="O122" s="14"/>
      <c r="P122" s="14"/>
      <c r="Q122" s="14"/>
      <c r="R122" s="14"/>
      <c r="S122" s="14"/>
    </row>
    <row r="123" spans="1:19">
      <c r="A123" s="14"/>
      <c r="B123" s="14"/>
      <c r="C123" s="14"/>
      <c r="D123" s="14"/>
      <c r="E123" s="14"/>
      <c r="F123" s="14"/>
      <c r="G123" s="14"/>
      <c r="H123" s="14"/>
      <c r="I123" s="14"/>
      <c r="J123" s="14"/>
      <c r="K123" s="14"/>
      <c r="L123" s="14"/>
      <c r="M123" s="14"/>
      <c r="N123" s="14"/>
      <c r="O123" s="14"/>
      <c r="P123" s="14"/>
      <c r="Q123" s="14"/>
      <c r="R123" s="14"/>
      <c r="S123" s="14"/>
    </row>
    <row r="124" spans="1:19">
      <c r="A124" s="14"/>
      <c r="B124" s="14"/>
      <c r="C124" s="14"/>
      <c r="D124" s="14"/>
      <c r="E124" s="14"/>
      <c r="F124" s="14"/>
      <c r="G124" s="14"/>
      <c r="H124" s="14"/>
      <c r="I124" s="14"/>
      <c r="J124" s="14"/>
      <c r="K124" s="14"/>
      <c r="L124" s="14"/>
      <c r="M124" s="14"/>
      <c r="N124" s="14"/>
      <c r="O124" s="14"/>
      <c r="P124" s="14"/>
      <c r="Q124" s="14"/>
      <c r="R124" s="14"/>
      <c r="S124" s="14"/>
    </row>
    <row r="125" spans="1:19">
      <c r="A125" s="14"/>
      <c r="B125" s="14"/>
      <c r="C125" s="14"/>
      <c r="D125" s="14"/>
      <c r="E125" s="14"/>
      <c r="F125" s="14"/>
      <c r="G125" s="14"/>
      <c r="H125" s="14"/>
      <c r="I125" s="14"/>
      <c r="J125" s="14"/>
      <c r="K125" s="14"/>
      <c r="L125" s="14"/>
      <c r="M125" s="14"/>
      <c r="N125" s="14"/>
      <c r="O125" s="14"/>
      <c r="P125" s="14"/>
      <c r="Q125" s="14"/>
      <c r="R125" s="14"/>
      <c r="S125" s="14"/>
    </row>
    <row r="126" spans="1:19">
      <c r="A126" s="14"/>
      <c r="B126" s="14"/>
      <c r="C126" s="14"/>
      <c r="D126" s="14"/>
      <c r="E126" s="14"/>
      <c r="F126" s="14"/>
      <c r="G126" s="14"/>
      <c r="H126" s="14"/>
      <c r="I126" s="14"/>
      <c r="J126" s="14"/>
      <c r="K126" s="14"/>
      <c r="L126" s="14"/>
      <c r="M126" s="14"/>
      <c r="N126" s="14"/>
      <c r="O126" s="14"/>
      <c r="P126" s="14"/>
      <c r="Q126" s="14"/>
      <c r="R126" s="14"/>
      <c r="S126" s="14"/>
    </row>
    <row r="127" spans="1:19">
      <c r="A127" s="14"/>
      <c r="B127" s="14"/>
      <c r="C127" s="14"/>
      <c r="D127" s="14"/>
      <c r="E127" s="14"/>
      <c r="F127" s="14"/>
      <c r="G127" s="14"/>
      <c r="H127" s="14"/>
      <c r="I127" s="14"/>
      <c r="J127" s="14"/>
      <c r="K127" s="14"/>
      <c r="L127" s="14"/>
      <c r="M127" s="14"/>
      <c r="N127" s="14"/>
      <c r="O127" s="14"/>
      <c r="P127" s="14"/>
      <c r="Q127" s="14"/>
      <c r="R127" s="14"/>
      <c r="S127" s="14"/>
    </row>
    <row r="128" spans="1:19">
      <c r="A128" s="14"/>
      <c r="B128" s="14"/>
      <c r="C128" s="14"/>
      <c r="D128" s="14"/>
      <c r="E128" s="14"/>
      <c r="F128" s="14"/>
      <c r="G128" s="14"/>
      <c r="H128" s="14"/>
      <c r="I128" s="14"/>
      <c r="J128" s="14"/>
      <c r="K128" s="14"/>
      <c r="L128" s="14"/>
      <c r="M128" s="14"/>
      <c r="N128" s="14"/>
      <c r="O128" s="14"/>
      <c r="P128" s="14"/>
      <c r="Q128" s="14"/>
      <c r="R128" s="14"/>
      <c r="S128" s="14"/>
    </row>
    <row r="129" spans="1:19">
      <c r="A129" s="14"/>
      <c r="B129" s="14"/>
      <c r="C129" s="14"/>
      <c r="D129" s="14"/>
      <c r="E129" s="14"/>
      <c r="F129" s="14"/>
      <c r="G129" s="14"/>
      <c r="H129" s="14"/>
      <c r="I129" s="14"/>
      <c r="J129" s="14"/>
      <c r="K129" s="14"/>
      <c r="L129" s="14"/>
      <c r="M129" s="14"/>
      <c r="N129" s="14"/>
      <c r="O129" s="14"/>
      <c r="P129" s="14"/>
      <c r="Q129" s="14"/>
      <c r="R129" s="14"/>
      <c r="S129" s="14"/>
    </row>
    <row r="130" spans="1:19">
      <c r="A130" s="14"/>
      <c r="B130" s="14"/>
      <c r="C130" s="14"/>
      <c r="D130" s="14"/>
      <c r="E130" s="14"/>
      <c r="F130" s="14"/>
      <c r="G130" s="14"/>
      <c r="H130" s="14"/>
      <c r="I130" s="14"/>
      <c r="J130" s="14"/>
      <c r="K130" s="14"/>
      <c r="L130" s="14"/>
      <c r="M130" s="14"/>
      <c r="N130" s="14"/>
      <c r="O130" s="14"/>
      <c r="P130" s="14"/>
      <c r="Q130" s="14"/>
      <c r="R130" s="14"/>
      <c r="S130" s="14"/>
    </row>
    <row r="131" spans="1:19">
      <c r="A131" s="14"/>
      <c r="B131" s="14"/>
      <c r="C131" s="14"/>
      <c r="D131" s="14"/>
      <c r="E131" s="14"/>
      <c r="F131" s="14"/>
      <c r="G131" s="14"/>
      <c r="H131" s="14"/>
      <c r="I131" s="14"/>
      <c r="J131" s="14"/>
      <c r="K131" s="14"/>
      <c r="L131" s="14"/>
      <c r="M131" s="14"/>
      <c r="N131" s="14"/>
      <c r="O131" s="14"/>
      <c r="P131" s="14"/>
      <c r="Q131" s="14"/>
      <c r="R131" s="14"/>
      <c r="S131" s="14"/>
    </row>
    <row r="132" spans="1:19">
      <c r="A132" s="14"/>
      <c r="B132" s="14"/>
      <c r="C132" s="14"/>
      <c r="D132" s="14"/>
      <c r="E132" s="14"/>
      <c r="F132" s="14"/>
      <c r="G132" s="14"/>
      <c r="H132" s="14"/>
      <c r="I132" s="14"/>
      <c r="J132" s="14"/>
      <c r="K132" s="14"/>
      <c r="L132" s="14"/>
      <c r="M132" s="14"/>
      <c r="N132" s="14"/>
      <c r="O132" s="14"/>
      <c r="P132" s="14"/>
      <c r="Q132" s="14"/>
      <c r="R132" s="14"/>
      <c r="S132" s="14"/>
    </row>
    <row r="133" spans="1:19">
      <c r="A133" s="14"/>
      <c r="B133" s="14"/>
      <c r="C133" s="14"/>
      <c r="D133" s="14"/>
      <c r="E133" s="14"/>
      <c r="F133" s="14"/>
      <c r="G133" s="14"/>
      <c r="H133" s="14"/>
      <c r="I133" s="14"/>
      <c r="J133" s="14"/>
      <c r="K133" s="14"/>
      <c r="L133" s="14"/>
      <c r="M133" s="14"/>
      <c r="N133" s="14"/>
      <c r="O133" s="14"/>
      <c r="P133" s="14"/>
      <c r="Q133" s="14"/>
      <c r="R133" s="14"/>
      <c r="S133" s="14"/>
    </row>
    <row r="134" spans="1:19">
      <c r="A134" s="14"/>
      <c r="B134" s="14"/>
      <c r="C134" s="14"/>
      <c r="D134" s="14"/>
      <c r="E134" s="14"/>
      <c r="F134" s="14"/>
      <c r="G134" s="14"/>
      <c r="H134" s="14"/>
      <c r="I134" s="14"/>
      <c r="J134" s="14"/>
      <c r="K134" s="14"/>
      <c r="L134" s="14"/>
      <c r="M134" s="14"/>
      <c r="N134" s="14"/>
      <c r="O134" s="14"/>
      <c r="P134" s="14"/>
      <c r="Q134" s="14"/>
      <c r="R134" s="14"/>
      <c r="S134" s="14"/>
    </row>
    <row r="135" spans="1:19">
      <c r="A135" s="14"/>
      <c r="B135" s="14"/>
      <c r="C135" s="14"/>
      <c r="D135" s="14"/>
      <c r="E135" s="14"/>
      <c r="F135" s="14"/>
      <c r="G135" s="14"/>
      <c r="H135" s="14"/>
      <c r="I135" s="14"/>
      <c r="J135" s="14"/>
      <c r="K135" s="14"/>
      <c r="L135" s="14"/>
      <c r="M135" s="14"/>
      <c r="N135" s="14"/>
      <c r="O135" s="14"/>
      <c r="P135" s="14"/>
      <c r="Q135" s="14"/>
      <c r="R135" s="14"/>
      <c r="S135" s="14"/>
    </row>
    <row r="136" spans="1:19">
      <c r="A136" s="14"/>
      <c r="B136" s="14"/>
      <c r="C136" s="14"/>
      <c r="D136" s="14"/>
      <c r="E136" s="14"/>
      <c r="F136" s="14"/>
      <c r="G136" s="14"/>
      <c r="H136" s="14"/>
      <c r="I136" s="14"/>
      <c r="J136" s="14"/>
      <c r="K136" s="14"/>
      <c r="L136" s="14"/>
      <c r="M136" s="14"/>
      <c r="N136" s="14"/>
      <c r="O136" s="14"/>
      <c r="P136" s="14"/>
      <c r="Q136" s="14"/>
      <c r="R136" s="14"/>
      <c r="S136" s="14"/>
    </row>
    <row r="137" spans="1:19">
      <c r="A137" s="14"/>
      <c r="B137" s="14"/>
      <c r="C137" s="14"/>
      <c r="D137" s="14"/>
      <c r="E137" s="14"/>
      <c r="F137" s="14"/>
      <c r="G137" s="14"/>
      <c r="H137" s="14"/>
      <c r="I137" s="14"/>
      <c r="J137" s="14"/>
      <c r="K137" s="14"/>
      <c r="L137" s="14"/>
      <c r="M137" s="14"/>
      <c r="N137" s="14"/>
      <c r="O137" s="14"/>
      <c r="P137" s="14"/>
      <c r="Q137" s="14"/>
      <c r="R137" s="14"/>
      <c r="S137" s="14"/>
    </row>
    <row r="138" spans="1:19">
      <c r="A138" s="14"/>
      <c r="B138" s="14"/>
      <c r="C138" s="14"/>
      <c r="D138" s="14"/>
      <c r="E138" s="14"/>
      <c r="F138" s="14"/>
      <c r="G138" s="14"/>
      <c r="H138" s="14"/>
      <c r="I138" s="14"/>
      <c r="J138" s="14"/>
      <c r="K138" s="14"/>
      <c r="L138" s="14"/>
      <c r="M138" s="14"/>
      <c r="N138" s="14"/>
      <c r="O138" s="14"/>
      <c r="P138" s="14"/>
      <c r="Q138" s="14"/>
      <c r="R138" s="14"/>
      <c r="S138" s="14"/>
    </row>
    <row r="139" spans="1:19">
      <c r="A139" s="14"/>
      <c r="B139" s="14"/>
      <c r="C139" s="14"/>
      <c r="D139" s="14"/>
      <c r="E139" s="14"/>
      <c r="F139" s="14"/>
      <c r="G139" s="14"/>
      <c r="H139" s="14"/>
      <c r="I139" s="14"/>
      <c r="J139" s="14"/>
      <c r="K139" s="14"/>
      <c r="L139" s="14"/>
      <c r="M139" s="14"/>
      <c r="N139" s="14"/>
      <c r="O139" s="14"/>
      <c r="P139" s="14"/>
      <c r="Q139" s="14"/>
      <c r="R139" s="14"/>
      <c r="S139" s="14"/>
    </row>
    <row r="140" spans="1:19">
      <c r="A140" s="14"/>
      <c r="B140" s="14"/>
      <c r="C140" s="14"/>
      <c r="D140" s="14"/>
      <c r="E140" s="14"/>
      <c r="F140" s="14"/>
      <c r="G140" s="14"/>
      <c r="H140" s="14"/>
      <c r="I140" s="14"/>
      <c r="J140" s="14"/>
      <c r="K140" s="14"/>
      <c r="L140" s="14"/>
      <c r="M140" s="14"/>
      <c r="N140" s="14"/>
      <c r="O140" s="14"/>
      <c r="P140" s="14"/>
      <c r="Q140" s="14"/>
      <c r="R140" s="14"/>
      <c r="S140" s="14"/>
    </row>
    <row r="141" spans="1:19">
      <c r="A141" s="14"/>
      <c r="B141" s="14"/>
      <c r="C141" s="14"/>
      <c r="D141" s="14"/>
      <c r="E141" s="14"/>
      <c r="F141" s="14"/>
      <c r="G141" s="14"/>
      <c r="H141" s="14"/>
      <c r="I141" s="14"/>
      <c r="J141" s="14"/>
      <c r="K141" s="14"/>
      <c r="L141" s="14"/>
      <c r="M141" s="14"/>
      <c r="N141" s="14"/>
      <c r="O141" s="14"/>
      <c r="P141" s="14"/>
      <c r="Q141" s="14"/>
      <c r="R141" s="14"/>
      <c r="S141" s="14"/>
    </row>
    <row r="142" spans="1:19">
      <c r="A142" s="14"/>
      <c r="B142" s="14"/>
      <c r="C142" s="14"/>
      <c r="D142" s="14"/>
      <c r="E142" s="14"/>
      <c r="F142" s="14"/>
      <c r="G142" s="14"/>
      <c r="H142" s="14"/>
      <c r="I142" s="14"/>
      <c r="J142" s="14"/>
      <c r="K142" s="14"/>
      <c r="L142" s="14"/>
      <c r="M142" s="14"/>
      <c r="N142" s="14"/>
      <c r="O142" s="14"/>
      <c r="P142" s="14"/>
      <c r="Q142" s="14"/>
      <c r="R142" s="14"/>
      <c r="S142" s="14"/>
    </row>
    <row r="143" spans="1:19">
      <c r="A143" s="14"/>
      <c r="B143" s="14"/>
      <c r="C143" s="14"/>
      <c r="D143" s="14"/>
      <c r="E143" s="14"/>
      <c r="F143" s="14"/>
      <c r="G143" s="14"/>
      <c r="H143" s="14"/>
      <c r="I143" s="14"/>
      <c r="J143" s="14"/>
      <c r="K143" s="14"/>
      <c r="L143" s="14"/>
      <c r="M143" s="14"/>
      <c r="N143" s="14"/>
      <c r="O143" s="14"/>
      <c r="P143" s="14"/>
      <c r="Q143" s="14"/>
      <c r="R143" s="14"/>
      <c r="S143" s="14"/>
    </row>
    <row r="144" spans="1:19">
      <c r="A144" s="14"/>
      <c r="B144" s="14"/>
      <c r="C144" s="14"/>
      <c r="D144" s="14"/>
      <c r="E144" s="14"/>
      <c r="F144" s="14"/>
      <c r="G144" s="14"/>
      <c r="H144" s="14"/>
      <c r="I144" s="14"/>
      <c r="J144" s="14"/>
      <c r="K144" s="14"/>
      <c r="L144" s="14"/>
      <c r="M144" s="14"/>
      <c r="N144" s="14"/>
      <c r="O144" s="14"/>
      <c r="P144" s="14"/>
      <c r="Q144" s="14"/>
      <c r="R144" s="14"/>
      <c r="S144" s="14"/>
    </row>
    <row r="145" spans="1:19">
      <c r="A145" s="14"/>
      <c r="B145" s="14"/>
      <c r="C145" s="14"/>
      <c r="D145" s="14"/>
      <c r="E145" s="14"/>
      <c r="F145" s="14"/>
      <c r="G145" s="14"/>
      <c r="H145" s="14"/>
      <c r="I145" s="14"/>
      <c r="J145" s="14"/>
      <c r="K145" s="14"/>
      <c r="L145" s="14"/>
      <c r="M145" s="14"/>
      <c r="N145" s="14"/>
      <c r="O145" s="14"/>
      <c r="P145" s="14"/>
      <c r="Q145" s="14"/>
      <c r="R145" s="14"/>
      <c r="S145" s="14"/>
    </row>
    <row r="146" spans="1:19">
      <c r="A146" s="14"/>
      <c r="B146" s="14"/>
      <c r="C146" s="14"/>
      <c r="D146" s="14"/>
      <c r="E146" s="14"/>
      <c r="F146" s="14"/>
      <c r="G146" s="14"/>
      <c r="H146" s="14"/>
      <c r="I146" s="14"/>
      <c r="J146" s="14"/>
      <c r="K146" s="14"/>
      <c r="L146" s="14"/>
      <c r="M146" s="14"/>
      <c r="N146" s="14"/>
      <c r="O146" s="14"/>
      <c r="P146" s="14"/>
      <c r="Q146" s="14"/>
      <c r="R146" s="14"/>
      <c r="S146" s="14"/>
    </row>
    <row r="147" spans="1:19">
      <c r="A147" s="14"/>
      <c r="B147" s="14"/>
      <c r="C147" s="14"/>
      <c r="D147" s="14"/>
      <c r="E147" s="14"/>
      <c r="F147" s="14"/>
      <c r="G147" s="14"/>
      <c r="H147" s="14"/>
      <c r="I147" s="14"/>
      <c r="J147" s="14"/>
      <c r="K147" s="14"/>
      <c r="L147" s="14"/>
      <c r="M147" s="14"/>
      <c r="N147" s="14"/>
      <c r="O147" s="14"/>
      <c r="P147" s="14"/>
      <c r="Q147" s="14"/>
      <c r="R147" s="14"/>
      <c r="S147" s="14"/>
    </row>
    <row r="148" spans="1:19">
      <c r="A148" s="14"/>
      <c r="B148" s="14"/>
      <c r="C148" s="14"/>
      <c r="D148" s="14"/>
      <c r="E148" s="14"/>
      <c r="F148" s="14"/>
      <c r="G148" s="14"/>
      <c r="H148" s="14"/>
      <c r="I148" s="14"/>
      <c r="J148" s="14"/>
      <c r="K148" s="14"/>
      <c r="L148" s="14"/>
      <c r="M148" s="14"/>
      <c r="N148" s="14"/>
      <c r="O148" s="14"/>
      <c r="P148" s="14"/>
      <c r="Q148" s="14"/>
      <c r="R148" s="14"/>
      <c r="S148" s="14"/>
    </row>
    <row r="149" spans="1:19">
      <c r="A149" s="14"/>
      <c r="B149" s="14"/>
      <c r="C149" s="14"/>
      <c r="D149" s="14"/>
      <c r="E149" s="14"/>
      <c r="F149" s="14"/>
      <c r="G149" s="14"/>
      <c r="H149" s="14"/>
      <c r="I149" s="14"/>
      <c r="J149" s="14"/>
      <c r="K149" s="14"/>
      <c r="L149" s="14"/>
      <c r="M149" s="14"/>
      <c r="N149" s="14"/>
      <c r="O149" s="14"/>
      <c r="P149" s="14"/>
      <c r="Q149" s="14"/>
      <c r="R149" s="14"/>
      <c r="S149" s="14"/>
    </row>
    <row r="150" spans="1:19">
      <c r="A150" s="14"/>
      <c r="B150" s="14"/>
      <c r="C150" s="14"/>
      <c r="D150" s="14"/>
      <c r="E150" s="14"/>
      <c r="F150" s="14"/>
      <c r="G150" s="14"/>
      <c r="H150" s="14"/>
      <c r="I150" s="14"/>
      <c r="J150" s="14"/>
      <c r="K150" s="14"/>
      <c r="L150" s="14"/>
      <c r="M150" s="14"/>
      <c r="N150" s="14"/>
      <c r="O150" s="14"/>
      <c r="P150" s="14"/>
      <c r="Q150" s="14"/>
      <c r="R150" s="14"/>
      <c r="S150" s="14"/>
    </row>
    <row r="151" spans="1:19">
      <c r="A151" s="14"/>
      <c r="B151" s="14"/>
      <c r="C151" s="14"/>
      <c r="D151" s="14"/>
      <c r="E151" s="14"/>
      <c r="F151" s="14"/>
      <c r="G151" s="14"/>
      <c r="H151" s="14"/>
      <c r="I151" s="14"/>
      <c r="J151" s="14"/>
      <c r="K151" s="14"/>
      <c r="L151" s="14"/>
      <c r="M151" s="14"/>
      <c r="N151" s="14"/>
      <c r="O151" s="14"/>
      <c r="P151" s="14"/>
      <c r="Q151" s="14"/>
      <c r="R151" s="14"/>
      <c r="S151" s="14"/>
    </row>
    <row r="152" spans="1:19">
      <c r="A152" s="14"/>
      <c r="B152" s="14"/>
      <c r="C152" s="14"/>
      <c r="D152" s="14"/>
      <c r="E152" s="14"/>
      <c r="F152" s="14"/>
      <c r="G152" s="14"/>
      <c r="H152" s="14"/>
      <c r="I152" s="14"/>
      <c r="J152" s="14"/>
      <c r="K152" s="14"/>
      <c r="L152" s="14"/>
      <c r="M152" s="14"/>
      <c r="N152" s="14"/>
      <c r="O152" s="14"/>
      <c r="P152" s="14"/>
      <c r="Q152" s="14"/>
      <c r="R152" s="14"/>
      <c r="S152" s="14"/>
    </row>
    <row r="153" spans="1:19">
      <c r="A153" s="14"/>
      <c r="B153" s="14"/>
      <c r="C153" s="14"/>
      <c r="D153" s="14"/>
      <c r="E153" s="14"/>
      <c r="F153" s="14"/>
      <c r="G153" s="14"/>
      <c r="H153" s="14"/>
      <c r="I153" s="14"/>
      <c r="J153" s="14"/>
      <c r="K153" s="14"/>
      <c r="L153" s="14"/>
      <c r="M153" s="14"/>
      <c r="N153" s="14"/>
      <c r="O153" s="14"/>
      <c r="P153" s="14"/>
      <c r="Q153" s="14"/>
      <c r="R153" s="14"/>
      <c r="S153" s="14"/>
    </row>
    <row r="154" spans="1:19">
      <c r="A154" s="14"/>
      <c r="B154" s="14"/>
      <c r="C154" s="14"/>
      <c r="D154" s="14"/>
      <c r="E154" s="14"/>
      <c r="F154" s="14"/>
      <c r="G154" s="14"/>
      <c r="H154" s="14"/>
      <c r="I154" s="14"/>
      <c r="J154" s="14"/>
      <c r="K154" s="14"/>
      <c r="L154" s="14"/>
      <c r="M154" s="14"/>
      <c r="N154" s="14"/>
      <c r="O154" s="14"/>
      <c r="P154" s="14"/>
      <c r="Q154" s="14"/>
      <c r="R154" s="14"/>
      <c r="S154" s="14"/>
    </row>
    <row r="155" spans="1:19">
      <c r="A155" s="14"/>
      <c r="B155" s="14"/>
      <c r="C155" s="14"/>
      <c r="D155" s="14"/>
      <c r="E155" s="14"/>
      <c r="F155" s="14"/>
      <c r="G155" s="14"/>
      <c r="H155" s="14"/>
      <c r="I155" s="14"/>
      <c r="J155" s="14"/>
      <c r="K155" s="14"/>
      <c r="L155" s="14"/>
      <c r="M155" s="14"/>
      <c r="N155" s="14"/>
      <c r="O155" s="14"/>
      <c r="P155" s="14"/>
      <c r="Q155" s="14"/>
      <c r="R155" s="14"/>
      <c r="S155" s="14"/>
    </row>
    <row r="156" spans="1:19">
      <c r="A156" s="14"/>
      <c r="B156" s="14"/>
      <c r="C156" s="14"/>
      <c r="D156" s="14"/>
      <c r="E156" s="14"/>
      <c r="F156" s="14"/>
      <c r="G156" s="14"/>
      <c r="H156" s="14"/>
      <c r="I156" s="14"/>
      <c r="J156" s="14"/>
      <c r="K156" s="14"/>
      <c r="L156" s="14"/>
      <c r="M156" s="14"/>
      <c r="N156" s="14"/>
      <c r="O156" s="14"/>
      <c r="P156" s="14"/>
      <c r="Q156" s="14"/>
      <c r="R156" s="14"/>
      <c r="S156" s="14"/>
    </row>
    <row r="157" spans="1:19">
      <c r="A157" s="14"/>
      <c r="B157" s="14"/>
      <c r="C157" s="14"/>
      <c r="D157" s="14"/>
      <c r="E157" s="14"/>
      <c r="F157" s="14"/>
      <c r="G157" s="14"/>
      <c r="H157" s="14"/>
      <c r="I157" s="14"/>
      <c r="J157" s="14"/>
      <c r="K157" s="14"/>
      <c r="L157" s="14"/>
      <c r="M157" s="14"/>
      <c r="N157" s="14"/>
      <c r="O157" s="14"/>
      <c r="P157" s="14"/>
      <c r="Q157" s="14"/>
      <c r="R157" s="14"/>
      <c r="S157" s="14"/>
    </row>
    <row r="158" spans="1:19">
      <c r="A158" s="14"/>
      <c r="B158" s="14"/>
      <c r="C158" s="14"/>
      <c r="D158" s="14"/>
      <c r="E158" s="14"/>
      <c r="F158" s="14"/>
      <c r="G158" s="14"/>
      <c r="H158" s="14"/>
      <c r="I158" s="14"/>
      <c r="J158" s="14"/>
      <c r="K158" s="14"/>
      <c r="L158" s="14"/>
      <c r="M158" s="14"/>
      <c r="N158" s="14"/>
      <c r="O158" s="14"/>
      <c r="P158" s="14"/>
      <c r="Q158" s="14"/>
      <c r="R158" s="14"/>
      <c r="S158" s="14"/>
    </row>
    <row r="159" spans="1:19">
      <c r="A159" s="14"/>
      <c r="B159" s="14"/>
      <c r="C159" s="14"/>
      <c r="D159" s="14"/>
      <c r="E159" s="14"/>
      <c r="F159" s="14"/>
      <c r="G159" s="14"/>
      <c r="H159" s="14"/>
      <c r="I159" s="14"/>
      <c r="J159" s="14"/>
      <c r="K159" s="14"/>
      <c r="L159" s="14"/>
      <c r="M159" s="14"/>
      <c r="N159" s="14"/>
      <c r="O159" s="14"/>
      <c r="P159" s="14"/>
      <c r="Q159" s="14"/>
      <c r="R159" s="14"/>
      <c r="S159" s="14"/>
    </row>
    <row r="160" spans="1:19">
      <c r="A160" s="14"/>
      <c r="B160" s="14"/>
      <c r="C160" s="14"/>
      <c r="D160" s="14"/>
      <c r="E160" s="14"/>
      <c r="F160" s="14"/>
      <c r="G160" s="14"/>
      <c r="H160" s="14"/>
      <c r="I160" s="14"/>
      <c r="J160" s="14"/>
      <c r="K160" s="14"/>
      <c r="L160" s="14"/>
      <c r="M160" s="14"/>
      <c r="N160" s="14"/>
      <c r="O160" s="14"/>
      <c r="P160" s="14"/>
      <c r="Q160" s="14"/>
      <c r="R160" s="14"/>
      <c r="S160" s="14"/>
    </row>
    <row r="161" spans="1:19">
      <c r="A161" s="14"/>
      <c r="B161" s="14"/>
      <c r="C161" s="14"/>
      <c r="D161" s="14"/>
      <c r="E161" s="14"/>
      <c r="F161" s="14"/>
      <c r="G161" s="14"/>
      <c r="H161" s="14"/>
      <c r="I161" s="14"/>
      <c r="J161" s="14"/>
      <c r="K161" s="14"/>
      <c r="L161" s="14"/>
      <c r="M161" s="14"/>
      <c r="N161" s="14"/>
      <c r="O161" s="14"/>
      <c r="P161" s="14"/>
      <c r="Q161" s="14"/>
      <c r="R161" s="14"/>
      <c r="S161" s="14"/>
    </row>
    <row r="162" spans="1:19">
      <c r="A162" s="14"/>
      <c r="B162" s="14"/>
      <c r="C162" s="14"/>
      <c r="D162" s="14"/>
      <c r="E162" s="14"/>
      <c r="F162" s="14"/>
      <c r="G162" s="14"/>
      <c r="H162" s="14"/>
      <c r="I162" s="14"/>
      <c r="J162" s="14"/>
      <c r="K162" s="14"/>
      <c r="L162" s="14"/>
      <c r="M162" s="14"/>
      <c r="N162" s="14"/>
      <c r="O162" s="14"/>
      <c r="P162" s="14"/>
      <c r="Q162" s="14"/>
      <c r="R162" s="14"/>
      <c r="S162" s="14"/>
    </row>
    <row r="163" spans="1:19">
      <c r="A163" s="14"/>
      <c r="B163" s="14"/>
      <c r="C163" s="14"/>
      <c r="D163" s="14"/>
      <c r="E163" s="14"/>
      <c r="F163" s="14"/>
      <c r="G163" s="14"/>
      <c r="H163" s="14"/>
      <c r="I163" s="14"/>
      <c r="J163" s="14"/>
      <c r="K163" s="14"/>
      <c r="L163" s="14"/>
      <c r="M163" s="14"/>
      <c r="N163" s="14"/>
      <c r="O163" s="14"/>
      <c r="P163" s="14"/>
      <c r="Q163" s="14"/>
      <c r="R163" s="14"/>
      <c r="S163" s="14"/>
    </row>
    <row r="164" spans="1:19">
      <c r="A164" s="14"/>
      <c r="B164" s="14"/>
      <c r="C164" s="14"/>
      <c r="D164" s="14"/>
      <c r="E164" s="14"/>
      <c r="F164" s="14"/>
      <c r="G164" s="14"/>
      <c r="H164" s="14"/>
      <c r="I164" s="14"/>
      <c r="J164" s="14"/>
      <c r="K164" s="14"/>
      <c r="L164" s="14"/>
      <c r="M164" s="14"/>
      <c r="N164" s="14"/>
      <c r="O164" s="14"/>
      <c r="P164" s="14"/>
      <c r="Q164" s="14"/>
      <c r="R164" s="14"/>
      <c r="S164" s="14"/>
    </row>
    <row r="165" spans="1:19">
      <c r="A165" s="14"/>
      <c r="B165" s="14"/>
      <c r="C165" s="14"/>
      <c r="D165" s="14"/>
      <c r="E165" s="14"/>
      <c r="F165" s="14"/>
      <c r="G165" s="14"/>
      <c r="H165" s="14"/>
      <c r="I165" s="14"/>
      <c r="J165" s="14"/>
      <c r="K165" s="14"/>
      <c r="L165" s="14"/>
      <c r="M165" s="14"/>
      <c r="N165" s="14"/>
      <c r="O165" s="14"/>
      <c r="P165" s="14"/>
      <c r="Q165" s="14"/>
      <c r="R165" s="14"/>
      <c r="S165" s="14"/>
    </row>
    <row r="166" spans="1:19">
      <c r="A166" s="14"/>
      <c r="B166" s="14"/>
      <c r="C166" s="14"/>
      <c r="D166" s="14"/>
      <c r="E166" s="14"/>
      <c r="F166" s="14"/>
      <c r="G166" s="14"/>
      <c r="H166" s="14"/>
      <c r="I166" s="14"/>
      <c r="J166" s="14"/>
      <c r="K166" s="14"/>
      <c r="L166" s="14"/>
      <c r="M166" s="14"/>
      <c r="N166" s="14"/>
      <c r="O166" s="14"/>
      <c r="P166" s="14"/>
      <c r="Q166" s="14"/>
      <c r="R166" s="14"/>
      <c r="S166" s="14"/>
    </row>
    <row r="167" spans="1:19">
      <c r="A167" s="14"/>
      <c r="B167" s="14"/>
      <c r="C167" s="14"/>
      <c r="D167" s="14"/>
      <c r="E167" s="14"/>
      <c r="F167" s="14"/>
      <c r="G167" s="14"/>
      <c r="H167" s="14"/>
      <c r="I167" s="14"/>
      <c r="J167" s="14"/>
      <c r="K167" s="14"/>
      <c r="L167" s="14"/>
      <c r="M167" s="14"/>
      <c r="N167" s="14"/>
      <c r="O167" s="14"/>
      <c r="P167" s="14"/>
      <c r="Q167" s="14"/>
      <c r="R167" s="14"/>
      <c r="S167" s="14"/>
    </row>
    <row r="168" spans="1:19">
      <c r="A168" s="14"/>
      <c r="B168" s="14"/>
      <c r="C168" s="14"/>
      <c r="D168" s="14"/>
      <c r="E168" s="14"/>
      <c r="F168" s="14"/>
      <c r="G168" s="14"/>
      <c r="H168" s="14"/>
      <c r="I168" s="14"/>
      <c r="J168" s="14"/>
      <c r="K168" s="14"/>
      <c r="L168" s="14"/>
      <c r="M168" s="14"/>
      <c r="N168" s="14"/>
      <c r="O168" s="14"/>
      <c r="P168" s="14"/>
      <c r="Q168" s="14"/>
      <c r="R168" s="14"/>
      <c r="S168" s="14"/>
    </row>
    <row r="169" spans="1:19">
      <c r="A169" s="14"/>
      <c r="B169" s="14"/>
      <c r="C169" s="14"/>
      <c r="D169" s="14"/>
      <c r="E169" s="14"/>
      <c r="F169" s="14"/>
      <c r="G169" s="14"/>
      <c r="H169" s="14"/>
      <c r="I169" s="14"/>
      <c r="J169" s="14"/>
      <c r="K169" s="14"/>
      <c r="L169" s="14"/>
      <c r="M169" s="14"/>
      <c r="N169" s="14"/>
      <c r="O169" s="14"/>
      <c r="P169" s="14"/>
      <c r="Q169" s="14"/>
      <c r="R169" s="14"/>
      <c r="S169" s="14"/>
    </row>
    <row r="170" spans="1:19">
      <c r="A170" s="14"/>
      <c r="B170" s="14"/>
      <c r="C170" s="14"/>
      <c r="D170" s="14"/>
      <c r="E170" s="14"/>
      <c r="F170" s="14"/>
      <c r="G170" s="14"/>
      <c r="H170" s="14"/>
      <c r="I170" s="14"/>
      <c r="J170" s="14"/>
      <c r="K170" s="14"/>
      <c r="L170" s="14"/>
      <c r="M170" s="14"/>
      <c r="N170" s="14"/>
      <c r="O170" s="14"/>
      <c r="P170" s="14"/>
      <c r="Q170" s="14"/>
      <c r="R170" s="14"/>
      <c r="S170" s="14"/>
    </row>
    <row r="171" spans="1:19">
      <c r="A171" s="14"/>
      <c r="B171" s="14"/>
      <c r="C171" s="14"/>
      <c r="D171" s="14"/>
      <c r="E171" s="14"/>
      <c r="F171" s="14"/>
      <c r="G171" s="14"/>
      <c r="H171" s="14"/>
      <c r="I171" s="14"/>
      <c r="J171" s="14"/>
      <c r="K171" s="14"/>
      <c r="L171" s="14"/>
      <c r="M171" s="14"/>
      <c r="N171" s="14"/>
      <c r="O171" s="14"/>
      <c r="P171" s="14"/>
      <c r="Q171" s="14"/>
      <c r="R171" s="14"/>
      <c r="S171" s="14"/>
    </row>
    <row r="172" spans="1:19">
      <c r="A172" s="14"/>
      <c r="B172" s="14"/>
      <c r="C172" s="14"/>
      <c r="D172" s="14"/>
      <c r="E172" s="14"/>
      <c r="F172" s="14"/>
      <c r="G172" s="14"/>
      <c r="H172" s="14"/>
      <c r="I172" s="14"/>
      <c r="J172" s="14"/>
      <c r="K172" s="14"/>
      <c r="L172" s="14"/>
      <c r="M172" s="14"/>
      <c r="N172" s="14"/>
      <c r="O172" s="14"/>
      <c r="P172" s="14"/>
      <c r="Q172" s="14"/>
      <c r="R172" s="14"/>
      <c r="S172" s="14"/>
    </row>
    <row r="173" spans="1:19">
      <c r="A173" s="14"/>
      <c r="B173" s="14"/>
      <c r="C173" s="14"/>
      <c r="D173" s="14"/>
      <c r="E173" s="14"/>
      <c r="F173" s="14"/>
      <c r="G173" s="14"/>
      <c r="H173" s="14"/>
      <c r="I173" s="14"/>
      <c r="J173" s="14"/>
      <c r="K173" s="14"/>
      <c r="L173" s="14"/>
      <c r="M173" s="14"/>
      <c r="N173" s="14"/>
      <c r="O173" s="14"/>
      <c r="P173" s="14"/>
      <c r="Q173" s="14"/>
      <c r="R173" s="14"/>
      <c r="S173" s="14"/>
    </row>
    <row r="174" spans="1:19">
      <c r="A174" s="14"/>
      <c r="B174" s="14"/>
      <c r="C174" s="14"/>
      <c r="D174" s="14"/>
      <c r="E174" s="14"/>
      <c r="F174" s="14"/>
      <c r="G174" s="14"/>
      <c r="H174" s="14"/>
      <c r="I174" s="14"/>
      <c r="J174" s="14"/>
      <c r="K174" s="14"/>
      <c r="L174" s="14"/>
      <c r="M174" s="14"/>
      <c r="N174" s="14"/>
      <c r="O174" s="14"/>
      <c r="P174" s="14"/>
      <c r="Q174" s="14"/>
      <c r="R174" s="14"/>
      <c r="S174" s="14"/>
    </row>
    <row r="175" spans="1:19">
      <c r="A175" s="14"/>
      <c r="B175" s="14"/>
      <c r="C175" s="14"/>
      <c r="D175" s="14"/>
      <c r="E175" s="14"/>
      <c r="F175" s="14"/>
      <c r="G175" s="14"/>
      <c r="H175" s="14"/>
      <c r="I175" s="14"/>
      <c r="J175" s="14"/>
      <c r="K175" s="14"/>
      <c r="L175" s="14"/>
      <c r="M175" s="14"/>
      <c r="N175" s="14"/>
      <c r="O175" s="14"/>
      <c r="P175" s="14"/>
      <c r="Q175" s="14"/>
      <c r="R175" s="14"/>
      <c r="S175" s="14"/>
    </row>
    <row r="176" spans="1:19">
      <c r="A176" s="14"/>
      <c r="B176" s="14"/>
      <c r="C176" s="14"/>
      <c r="D176" s="14"/>
      <c r="E176" s="14"/>
      <c r="F176" s="14"/>
      <c r="G176" s="14"/>
      <c r="H176" s="14"/>
      <c r="I176" s="14"/>
      <c r="J176" s="14"/>
      <c r="K176" s="14"/>
      <c r="L176" s="14"/>
      <c r="M176" s="14"/>
      <c r="N176" s="14"/>
      <c r="O176" s="14"/>
      <c r="P176" s="14"/>
      <c r="Q176" s="14"/>
      <c r="R176" s="14"/>
      <c r="S176" s="14"/>
    </row>
    <row r="177" spans="1:19">
      <c r="A177" s="14"/>
      <c r="B177" s="14"/>
      <c r="C177" s="14"/>
      <c r="D177" s="14"/>
      <c r="E177" s="14"/>
      <c r="F177" s="14"/>
      <c r="G177" s="14"/>
      <c r="H177" s="14"/>
      <c r="I177" s="14"/>
      <c r="J177" s="14"/>
      <c r="K177" s="14"/>
      <c r="L177" s="14"/>
      <c r="M177" s="14"/>
      <c r="N177" s="14"/>
      <c r="O177" s="14"/>
      <c r="P177" s="14"/>
      <c r="Q177" s="14"/>
      <c r="R177" s="14"/>
      <c r="S177" s="14"/>
    </row>
    <row r="178" spans="1:19">
      <c r="A178" s="14"/>
      <c r="B178" s="14"/>
      <c r="C178" s="14"/>
      <c r="D178" s="14"/>
      <c r="E178" s="14"/>
      <c r="F178" s="14"/>
      <c r="G178" s="14"/>
      <c r="H178" s="14"/>
      <c r="I178" s="14"/>
      <c r="J178" s="14"/>
      <c r="K178" s="14"/>
      <c r="L178" s="14"/>
      <c r="M178" s="14"/>
      <c r="N178" s="14"/>
      <c r="O178" s="14"/>
      <c r="P178" s="14"/>
      <c r="Q178" s="14"/>
      <c r="R178" s="14"/>
      <c r="S178" s="14"/>
    </row>
    <row r="179" spans="1:19">
      <c r="A179" s="14"/>
      <c r="B179" s="14"/>
      <c r="C179" s="14"/>
      <c r="D179" s="14"/>
      <c r="E179" s="14"/>
      <c r="F179" s="14"/>
      <c r="G179" s="14"/>
      <c r="H179" s="14"/>
      <c r="I179" s="14"/>
      <c r="J179" s="14"/>
      <c r="K179" s="14"/>
      <c r="L179" s="14"/>
      <c r="M179" s="14"/>
      <c r="N179" s="14"/>
      <c r="O179" s="14"/>
      <c r="P179" s="14"/>
      <c r="Q179" s="14"/>
      <c r="R179" s="14"/>
      <c r="S179" s="14"/>
    </row>
    <row r="180" spans="1:19">
      <c r="A180" s="14"/>
      <c r="B180" s="14"/>
      <c r="C180" s="14"/>
      <c r="D180" s="14"/>
      <c r="E180" s="14"/>
      <c r="F180" s="14"/>
      <c r="G180" s="14"/>
      <c r="H180" s="14"/>
      <c r="I180" s="14"/>
      <c r="J180" s="14"/>
      <c r="K180" s="14"/>
      <c r="L180" s="14"/>
      <c r="M180" s="14"/>
      <c r="N180" s="14"/>
      <c r="O180" s="14"/>
      <c r="P180" s="14"/>
      <c r="Q180" s="14"/>
      <c r="R180" s="14"/>
      <c r="S180" s="14"/>
    </row>
    <row r="181" spans="1:19">
      <c r="A181" s="14"/>
      <c r="B181" s="14"/>
      <c r="C181" s="14"/>
      <c r="D181" s="14"/>
      <c r="E181" s="14"/>
      <c r="F181" s="14"/>
      <c r="G181" s="14"/>
      <c r="H181" s="14"/>
      <c r="I181" s="14"/>
      <c r="J181" s="14"/>
      <c r="K181" s="14"/>
      <c r="L181" s="14"/>
      <c r="M181" s="14"/>
      <c r="N181" s="14"/>
      <c r="O181" s="14"/>
      <c r="P181" s="14"/>
      <c r="Q181" s="14"/>
      <c r="R181" s="14"/>
      <c r="S181" s="14"/>
    </row>
    <row r="182" spans="1:19">
      <c r="A182" s="14"/>
      <c r="B182" s="14"/>
      <c r="C182" s="14"/>
      <c r="D182" s="14"/>
      <c r="E182" s="14"/>
      <c r="F182" s="14"/>
      <c r="G182" s="14"/>
      <c r="H182" s="14"/>
      <c r="I182" s="14"/>
      <c r="J182" s="14"/>
      <c r="K182" s="14"/>
      <c r="L182" s="14"/>
      <c r="M182" s="14"/>
      <c r="N182" s="14"/>
      <c r="O182" s="14"/>
      <c r="P182" s="14"/>
      <c r="Q182" s="14"/>
      <c r="R182" s="14"/>
      <c r="S182" s="14"/>
    </row>
    <row r="183" spans="1:19">
      <c r="A183" s="14"/>
      <c r="B183" s="14"/>
      <c r="C183" s="14"/>
      <c r="D183" s="14"/>
      <c r="E183" s="14"/>
      <c r="F183" s="14"/>
      <c r="G183" s="14"/>
      <c r="H183" s="14"/>
      <c r="I183" s="14"/>
      <c r="J183" s="14"/>
      <c r="K183" s="14"/>
      <c r="L183" s="14"/>
      <c r="M183" s="14"/>
      <c r="N183" s="14"/>
      <c r="O183" s="14"/>
      <c r="P183" s="14"/>
      <c r="Q183" s="14"/>
      <c r="R183" s="14"/>
      <c r="S183" s="14"/>
    </row>
    <row r="184" spans="1:19">
      <c r="A184" s="14"/>
      <c r="B184" s="14"/>
      <c r="C184" s="14"/>
      <c r="D184" s="14"/>
      <c r="E184" s="14"/>
      <c r="F184" s="14"/>
      <c r="G184" s="14"/>
      <c r="H184" s="14"/>
      <c r="I184" s="14"/>
      <c r="J184" s="14"/>
      <c r="K184" s="14"/>
      <c r="L184" s="14"/>
      <c r="M184" s="14"/>
      <c r="N184" s="14"/>
      <c r="O184" s="14"/>
      <c r="P184" s="14"/>
      <c r="Q184" s="14"/>
      <c r="R184" s="14"/>
      <c r="S184" s="14"/>
    </row>
    <row r="185" spans="1:19">
      <c r="A185" s="14"/>
      <c r="B185" s="14"/>
      <c r="C185" s="14"/>
      <c r="D185" s="14"/>
      <c r="E185" s="14"/>
      <c r="F185" s="14"/>
      <c r="G185" s="14"/>
      <c r="H185" s="14"/>
      <c r="I185" s="14"/>
      <c r="J185" s="14"/>
      <c r="K185" s="14"/>
      <c r="L185" s="14"/>
      <c r="M185" s="14"/>
      <c r="N185" s="14"/>
      <c r="O185" s="14"/>
      <c r="P185" s="14"/>
      <c r="Q185" s="14"/>
      <c r="R185" s="14"/>
      <c r="S185" s="14"/>
    </row>
    <row r="186" spans="1:19">
      <c r="A186" s="14"/>
      <c r="B186" s="14"/>
      <c r="C186" s="14"/>
      <c r="D186" s="14"/>
      <c r="E186" s="14"/>
      <c r="F186" s="14"/>
      <c r="G186" s="14"/>
      <c r="H186" s="14"/>
      <c r="I186" s="14"/>
      <c r="J186" s="14"/>
      <c r="K186" s="14"/>
      <c r="L186" s="14"/>
      <c r="M186" s="14"/>
      <c r="N186" s="14"/>
      <c r="O186" s="14"/>
      <c r="P186" s="14"/>
      <c r="Q186" s="14"/>
      <c r="R186" s="14"/>
      <c r="S186" s="14"/>
    </row>
    <row r="187" spans="1:19">
      <c r="A187" s="14"/>
      <c r="B187" s="14"/>
      <c r="C187" s="14"/>
      <c r="D187" s="14"/>
      <c r="E187" s="14"/>
      <c r="F187" s="14"/>
      <c r="G187" s="14"/>
      <c r="H187" s="14"/>
      <c r="I187" s="14"/>
      <c r="J187" s="14"/>
      <c r="K187" s="14"/>
      <c r="L187" s="14"/>
      <c r="M187" s="14"/>
      <c r="N187" s="14"/>
      <c r="O187" s="14"/>
      <c r="P187" s="14"/>
      <c r="Q187" s="14"/>
      <c r="R187" s="14"/>
      <c r="S187" s="14"/>
    </row>
    <row r="188" spans="1:19">
      <c r="A188" s="14"/>
      <c r="B188" s="14"/>
      <c r="C188" s="14"/>
      <c r="D188" s="14"/>
      <c r="E188" s="14"/>
      <c r="F188" s="14"/>
      <c r="G188" s="14"/>
      <c r="H188" s="14"/>
      <c r="I188" s="14"/>
      <c r="J188" s="14"/>
      <c r="K188" s="14"/>
      <c r="L188" s="14"/>
      <c r="M188" s="14"/>
      <c r="N188" s="14"/>
      <c r="O188" s="14"/>
      <c r="P188" s="14"/>
      <c r="Q188" s="14"/>
      <c r="R188" s="14"/>
      <c r="S188" s="14"/>
    </row>
    <row r="189" spans="1:19">
      <c r="A189" s="14"/>
      <c r="B189" s="14"/>
      <c r="C189" s="14"/>
      <c r="D189" s="14"/>
      <c r="E189" s="14"/>
      <c r="F189" s="14"/>
      <c r="G189" s="14"/>
      <c r="H189" s="14"/>
      <c r="I189" s="14"/>
      <c r="J189" s="14"/>
      <c r="K189" s="14"/>
      <c r="L189" s="14"/>
      <c r="M189" s="14"/>
      <c r="N189" s="14"/>
      <c r="O189" s="14"/>
      <c r="P189" s="14"/>
      <c r="Q189" s="14"/>
      <c r="R189" s="14"/>
      <c r="S189" s="14"/>
    </row>
    <row r="190" spans="1:19">
      <c r="A190" s="14"/>
      <c r="B190" s="14"/>
      <c r="C190" s="14"/>
      <c r="D190" s="14"/>
      <c r="E190" s="14"/>
      <c r="F190" s="14"/>
      <c r="G190" s="14"/>
      <c r="H190" s="14"/>
      <c r="I190" s="14"/>
      <c r="J190" s="14"/>
      <c r="K190" s="14"/>
      <c r="L190" s="14"/>
      <c r="M190" s="14"/>
      <c r="N190" s="14"/>
      <c r="O190" s="14"/>
      <c r="P190" s="14"/>
      <c r="Q190" s="14"/>
      <c r="R190" s="14"/>
      <c r="S190" s="14"/>
    </row>
    <row r="191" spans="1:19">
      <c r="A191" s="14"/>
      <c r="B191" s="14"/>
      <c r="C191" s="14"/>
      <c r="D191" s="14"/>
      <c r="E191" s="14"/>
      <c r="F191" s="14"/>
      <c r="G191" s="14"/>
      <c r="H191" s="14"/>
      <c r="I191" s="14"/>
      <c r="J191" s="14"/>
      <c r="K191" s="14"/>
      <c r="L191" s="14"/>
      <c r="M191" s="14"/>
      <c r="N191" s="14"/>
      <c r="O191" s="14"/>
      <c r="P191" s="14"/>
      <c r="Q191" s="14"/>
      <c r="R191" s="14"/>
      <c r="S191" s="14"/>
    </row>
    <row r="192" spans="1:19">
      <c r="A192" s="14"/>
      <c r="B192" s="14"/>
      <c r="C192" s="14"/>
      <c r="D192" s="14"/>
      <c r="E192" s="14"/>
      <c r="F192" s="14"/>
      <c r="G192" s="14"/>
      <c r="H192" s="14"/>
      <c r="I192" s="14"/>
      <c r="J192" s="14"/>
      <c r="K192" s="14"/>
      <c r="L192" s="14"/>
      <c r="M192" s="14"/>
      <c r="N192" s="14"/>
      <c r="O192" s="14"/>
      <c r="P192" s="14"/>
      <c r="Q192" s="14"/>
      <c r="R192" s="14"/>
      <c r="S192" s="14"/>
    </row>
    <row r="193" spans="1:19">
      <c r="A193" s="14"/>
      <c r="B193" s="14"/>
      <c r="C193" s="14"/>
      <c r="D193" s="14"/>
      <c r="E193" s="14"/>
      <c r="F193" s="14"/>
      <c r="G193" s="14"/>
      <c r="H193" s="14"/>
      <c r="I193" s="14"/>
      <c r="J193" s="14"/>
      <c r="K193" s="14"/>
      <c r="L193" s="14"/>
      <c r="M193" s="14"/>
      <c r="N193" s="14"/>
      <c r="O193" s="14"/>
      <c r="P193" s="14"/>
      <c r="Q193" s="14"/>
      <c r="R193" s="14"/>
      <c r="S193" s="14"/>
    </row>
    <row r="194" spans="1:19">
      <c r="A194" s="14"/>
      <c r="B194" s="14"/>
      <c r="C194" s="14"/>
      <c r="D194" s="14"/>
      <c r="E194" s="14"/>
      <c r="F194" s="14"/>
      <c r="G194" s="14"/>
      <c r="H194" s="14"/>
      <c r="I194" s="14"/>
      <c r="J194" s="14"/>
      <c r="K194" s="14"/>
      <c r="L194" s="14"/>
      <c r="M194" s="14"/>
      <c r="N194" s="14"/>
      <c r="O194" s="14"/>
      <c r="P194" s="14"/>
      <c r="Q194" s="14"/>
      <c r="R194" s="14"/>
      <c r="S194" s="14"/>
    </row>
    <row r="195" spans="1:19">
      <c r="A195" s="14"/>
      <c r="B195" s="14"/>
      <c r="C195" s="14"/>
      <c r="D195" s="14"/>
      <c r="E195" s="14"/>
      <c r="F195" s="14"/>
      <c r="G195" s="14"/>
      <c r="H195" s="14"/>
      <c r="I195" s="14"/>
      <c r="J195" s="14"/>
      <c r="K195" s="14"/>
      <c r="L195" s="14"/>
      <c r="M195" s="14"/>
      <c r="N195" s="14"/>
      <c r="O195" s="14"/>
      <c r="P195" s="14"/>
      <c r="Q195" s="14"/>
      <c r="R195" s="14"/>
      <c r="S195" s="14"/>
    </row>
    <row r="196" spans="1:19">
      <c r="A196" s="14"/>
      <c r="B196" s="14"/>
      <c r="C196" s="14"/>
      <c r="D196" s="14"/>
      <c r="E196" s="14"/>
      <c r="F196" s="14"/>
      <c r="G196" s="14"/>
      <c r="H196" s="14"/>
      <c r="I196" s="14"/>
      <c r="J196" s="14"/>
      <c r="K196" s="14"/>
      <c r="L196" s="14"/>
      <c r="M196" s="14"/>
      <c r="N196" s="14"/>
      <c r="O196" s="14"/>
      <c r="P196" s="14"/>
      <c r="Q196" s="14"/>
      <c r="R196" s="14"/>
      <c r="S196" s="14"/>
    </row>
    <row r="197" spans="1:19">
      <c r="A197" s="14"/>
      <c r="B197" s="14"/>
      <c r="C197" s="14"/>
      <c r="D197" s="14"/>
      <c r="E197" s="14"/>
      <c r="F197" s="14"/>
      <c r="G197" s="14"/>
      <c r="H197" s="14"/>
      <c r="I197" s="14"/>
      <c r="J197" s="14"/>
      <c r="K197" s="14"/>
      <c r="L197" s="14"/>
      <c r="M197" s="14"/>
      <c r="N197" s="14"/>
      <c r="O197" s="14"/>
      <c r="P197" s="14"/>
      <c r="Q197" s="14"/>
      <c r="R197" s="14"/>
      <c r="S197" s="14"/>
    </row>
    <row r="198" spans="1:19">
      <c r="A198" s="14"/>
      <c r="B198" s="14"/>
      <c r="C198" s="14"/>
      <c r="D198" s="14"/>
      <c r="E198" s="14"/>
      <c r="F198" s="14"/>
      <c r="G198" s="14"/>
      <c r="H198" s="14"/>
      <c r="I198" s="14"/>
      <c r="J198" s="14"/>
      <c r="K198" s="14"/>
      <c r="L198" s="14"/>
      <c r="M198" s="14"/>
      <c r="N198" s="14"/>
      <c r="O198" s="14"/>
      <c r="P198" s="14"/>
      <c r="Q198" s="14"/>
      <c r="R198" s="14"/>
      <c r="S198" s="14"/>
    </row>
    <row r="199" spans="1:19">
      <c r="A199" s="14"/>
      <c r="B199" s="14"/>
      <c r="C199" s="14"/>
      <c r="D199" s="14"/>
      <c r="E199" s="14"/>
      <c r="F199" s="14"/>
      <c r="G199" s="14"/>
      <c r="H199" s="14"/>
      <c r="I199" s="14"/>
      <c r="J199" s="14"/>
      <c r="K199" s="14"/>
      <c r="L199" s="14"/>
      <c r="M199" s="14"/>
      <c r="N199" s="14"/>
      <c r="O199" s="14"/>
      <c r="P199" s="14"/>
      <c r="Q199" s="14"/>
      <c r="R199" s="14"/>
      <c r="S199" s="14"/>
    </row>
    <row r="200" spans="1:19">
      <c r="A200" s="14"/>
      <c r="B200" s="14"/>
      <c r="C200" s="14"/>
      <c r="D200" s="14"/>
      <c r="E200" s="14"/>
      <c r="F200" s="14"/>
      <c r="G200" s="14"/>
      <c r="H200" s="14"/>
      <c r="I200" s="14"/>
      <c r="J200" s="14"/>
      <c r="K200" s="14"/>
      <c r="L200" s="14"/>
      <c r="M200" s="14"/>
      <c r="N200" s="14"/>
      <c r="O200" s="14"/>
      <c r="P200" s="14"/>
      <c r="Q200" s="14"/>
      <c r="R200" s="14"/>
      <c r="S200" s="14"/>
    </row>
    <row r="201" spans="1:19">
      <c r="A201" s="14"/>
      <c r="B201" s="14"/>
      <c r="C201" s="14"/>
      <c r="D201" s="14"/>
      <c r="E201" s="14"/>
      <c r="F201" s="14"/>
      <c r="G201" s="14"/>
      <c r="H201" s="14"/>
      <c r="I201" s="14"/>
      <c r="J201" s="14"/>
      <c r="K201" s="14"/>
      <c r="L201" s="14"/>
      <c r="M201" s="14"/>
      <c r="N201" s="14"/>
      <c r="O201" s="14"/>
      <c r="P201" s="14"/>
      <c r="Q201" s="14"/>
      <c r="R201" s="14"/>
      <c r="S201" s="14"/>
    </row>
    <row r="202" spans="1:19">
      <c r="A202" s="14"/>
      <c r="B202" s="14"/>
      <c r="C202" s="14"/>
      <c r="D202" s="14"/>
      <c r="E202" s="14"/>
      <c r="F202" s="14"/>
      <c r="G202" s="14"/>
      <c r="H202" s="14"/>
      <c r="I202" s="14"/>
      <c r="J202" s="14"/>
      <c r="K202" s="14"/>
      <c r="L202" s="14"/>
      <c r="M202" s="14"/>
      <c r="N202" s="14"/>
      <c r="O202" s="14"/>
      <c r="P202" s="14"/>
      <c r="Q202" s="14"/>
      <c r="R202" s="14"/>
      <c r="S202" s="14"/>
    </row>
    <row r="203" spans="1:19">
      <c r="A203" s="14"/>
      <c r="B203" s="14"/>
      <c r="C203" s="14"/>
      <c r="D203" s="14"/>
      <c r="E203" s="14"/>
      <c r="F203" s="14"/>
      <c r="G203" s="14"/>
      <c r="H203" s="14"/>
      <c r="I203" s="14"/>
      <c r="J203" s="14"/>
      <c r="K203" s="14"/>
      <c r="L203" s="14"/>
      <c r="M203" s="14"/>
      <c r="N203" s="14"/>
      <c r="O203" s="14"/>
      <c r="P203" s="14"/>
      <c r="Q203" s="14"/>
      <c r="R203" s="14"/>
      <c r="S203" s="14"/>
    </row>
    <row r="204" spans="1:19">
      <c r="A204" s="14"/>
      <c r="B204" s="14"/>
      <c r="C204" s="14"/>
      <c r="D204" s="14"/>
      <c r="E204" s="14"/>
      <c r="F204" s="14"/>
      <c r="G204" s="14"/>
      <c r="H204" s="14"/>
      <c r="I204" s="14"/>
      <c r="J204" s="14"/>
      <c r="K204" s="14"/>
      <c r="L204" s="14"/>
      <c r="M204" s="14"/>
      <c r="N204" s="14"/>
      <c r="O204" s="14"/>
      <c r="P204" s="14"/>
      <c r="Q204" s="14"/>
      <c r="R204" s="14"/>
      <c r="S204" s="14"/>
    </row>
    <row r="205" spans="1:19">
      <c r="A205" s="14"/>
      <c r="B205" s="14"/>
      <c r="C205" s="14"/>
      <c r="D205" s="14"/>
      <c r="E205" s="14"/>
      <c r="F205" s="14"/>
      <c r="G205" s="14"/>
      <c r="H205" s="14"/>
      <c r="I205" s="14"/>
      <c r="J205" s="14"/>
      <c r="K205" s="14"/>
      <c r="L205" s="14"/>
      <c r="M205" s="14"/>
      <c r="N205" s="14"/>
      <c r="O205" s="14"/>
      <c r="P205" s="14"/>
      <c r="Q205" s="14"/>
      <c r="R205" s="14"/>
      <c r="S205" s="14"/>
    </row>
    <row r="206" spans="1:19">
      <c r="A206" s="14"/>
      <c r="B206" s="14"/>
      <c r="C206" s="14"/>
      <c r="D206" s="14"/>
      <c r="E206" s="14"/>
      <c r="F206" s="14"/>
      <c r="G206" s="14"/>
      <c r="H206" s="14"/>
      <c r="I206" s="14"/>
      <c r="J206" s="14"/>
      <c r="K206" s="14"/>
      <c r="L206" s="14"/>
      <c r="M206" s="14"/>
      <c r="N206" s="14"/>
      <c r="O206" s="14"/>
      <c r="P206" s="14"/>
      <c r="Q206" s="14"/>
      <c r="R206" s="14"/>
      <c r="S206" s="14"/>
    </row>
    <row r="207" spans="1:19">
      <c r="A207" s="14"/>
      <c r="B207" s="14"/>
      <c r="C207" s="14"/>
      <c r="D207" s="14"/>
      <c r="E207" s="14"/>
      <c r="F207" s="14"/>
      <c r="G207" s="14"/>
      <c r="H207" s="14"/>
      <c r="I207" s="14"/>
      <c r="J207" s="14"/>
      <c r="K207" s="14"/>
      <c r="L207" s="14"/>
      <c r="M207" s="14"/>
      <c r="N207" s="14"/>
      <c r="O207" s="14"/>
      <c r="P207" s="14"/>
      <c r="Q207" s="14"/>
      <c r="R207" s="14"/>
      <c r="S207" s="14"/>
    </row>
    <row r="208" spans="1:19">
      <c r="A208" s="14"/>
      <c r="B208" s="14"/>
      <c r="C208" s="14"/>
      <c r="D208" s="14"/>
      <c r="E208" s="14"/>
      <c r="F208" s="14"/>
      <c r="G208" s="14"/>
      <c r="H208" s="14"/>
      <c r="I208" s="14"/>
      <c r="J208" s="14"/>
      <c r="K208" s="14"/>
      <c r="L208" s="14"/>
      <c r="M208" s="14"/>
      <c r="N208" s="14"/>
      <c r="O208" s="14"/>
      <c r="P208" s="14"/>
      <c r="Q208" s="14"/>
      <c r="R208" s="14"/>
      <c r="S208" s="14"/>
    </row>
    <row r="209" spans="1:19">
      <c r="A209" s="14"/>
      <c r="B209" s="14"/>
      <c r="C209" s="14"/>
      <c r="D209" s="14"/>
      <c r="E209" s="14"/>
      <c r="F209" s="14"/>
      <c r="G209" s="14"/>
      <c r="H209" s="14"/>
      <c r="I209" s="14"/>
      <c r="J209" s="14"/>
      <c r="K209" s="14"/>
      <c r="L209" s="14"/>
      <c r="M209" s="14"/>
      <c r="N209" s="14"/>
      <c r="O209" s="14"/>
      <c r="P209" s="14"/>
      <c r="Q209" s="14"/>
      <c r="R209" s="14"/>
      <c r="S209" s="14"/>
    </row>
    <row r="210" spans="1:19">
      <c r="A210" s="14"/>
      <c r="B210" s="14"/>
      <c r="C210" s="14"/>
      <c r="D210" s="14"/>
      <c r="E210" s="14"/>
      <c r="F210" s="14"/>
      <c r="G210" s="14"/>
      <c r="H210" s="14"/>
      <c r="I210" s="14"/>
      <c r="J210" s="14"/>
      <c r="K210" s="14"/>
      <c r="L210" s="14"/>
      <c r="M210" s="14"/>
      <c r="N210" s="14"/>
      <c r="O210" s="14"/>
      <c r="P210" s="14"/>
      <c r="Q210" s="14"/>
      <c r="R210" s="14"/>
      <c r="S210" s="14"/>
    </row>
    <row r="211" spans="1:19">
      <c r="A211" s="14"/>
      <c r="B211" s="14"/>
      <c r="C211" s="14"/>
      <c r="D211" s="14"/>
      <c r="E211" s="14"/>
      <c r="F211" s="14"/>
      <c r="G211" s="14"/>
      <c r="H211" s="14"/>
      <c r="I211" s="14"/>
      <c r="J211" s="14"/>
      <c r="K211" s="14"/>
      <c r="L211" s="14"/>
      <c r="M211" s="14"/>
      <c r="N211" s="14"/>
      <c r="O211" s="14"/>
      <c r="P211" s="14"/>
      <c r="Q211" s="14"/>
      <c r="R211" s="14"/>
      <c r="S211" s="14"/>
    </row>
    <row r="212" spans="1:19">
      <c r="A212" s="14"/>
      <c r="B212" s="14"/>
      <c r="C212" s="14"/>
      <c r="D212" s="14"/>
      <c r="E212" s="14"/>
      <c r="F212" s="14"/>
      <c r="G212" s="14"/>
      <c r="H212" s="14"/>
      <c r="I212" s="14"/>
      <c r="J212" s="14"/>
      <c r="K212" s="14"/>
      <c r="L212" s="14"/>
      <c r="M212" s="14"/>
      <c r="N212" s="14"/>
      <c r="O212" s="14"/>
      <c r="P212" s="14"/>
      <c r="Q212" s="14"/>
      <c r="R212" s="14"/>
      <c r="S212" s="14"/>
    </row>
    <row r="213" spans="1:19">
      <c r="A213" s="14"/>
      <c r="B213" s="14"/>
      <c r="C213" s="14"/>
      <c r="D213" s="14"/>
      <c r="E213" s="14"/>
      <c r="F213" s="14"/>
      <c r="G213" s="14"/>
      <c r="H213" s="14"/>
      <c r="I213" s="14"/>
      <c r="J213" s="14"/>
      <c r="K213" s="14"/>
      <c r="L213" s="14"/>
      <c r="M213" s="14"/>
      <c r="N213" s="14"/>
      <c r="O213" s="14"/>
      <c r="P213" s="14"/>
      <c r="Q213" s="14"/>
      <c r="R213" s="14"/>
      <c r="S213" s="14"/>
    </row>
    <row r="214" spans="1:19">
      <c r="A214" s="14"/>
      <c r="B214" s="14"/>
      <c r="C214" s="14"/>
      <c r="D214" s="14"/>
      <c r="E214" s="14"/>
      <c r="F214" s="14"/>
      <c r="G214" s="14"/>
      <c r="H214" s="14"/>
      <c r="I214" s="14"/>
      <c r="J214" s="14"/>
      <c r="K214" s="14"/>
      <c r="L214" s="14"/>
      <c r="M214" s="14"/>
      <c r="N214" s="14"/>
      <c r="O214" s="14"/>
      <c r="P214" s="14"/>
      <c r="Q214" s="14"/>
      <c r="R214" s="14"/>
      <c r="S214" s="14"/>
    </row>
    <row r="215" spans="1:19">
      <c r="A215" s="14"/>
      <c r="B215" s="14"/>
      <c r="C215" s="14"/>
      <c r="D215" s="14"/>
      <c r="E215" s="14"/>
      <c r="F215" s="14"/>
      <c r="G215" s="14"/>
      <c r="H215" s="14"/>
      <c r="I215" s="14"/>
      <c r="J215" s="14"/>
      <c r="K215" s="14"/>
      <c r="L215" s="14"/>
      <c r="M215" s="14"/>
      <c r="N215" s="14"/>
      <c r="O215" s="14"/>
      <c r="P215" s="14"/>
      <c r="Q215" s="14"/>
      <c r="R215" s="14"/>
      <c r="S215" s="14"/>
    </row>
    <row r="216" spans="1:19">
      <c r="A216" s="14"/>
      <c r="B216" s="14"/>
      <c r="C216" s="14"/>
      <c r="D216" s="14"/>
      <c r="E216" s="14"/>
      <c r="F216" s="14"/>
      <c r="G216" s="14"/>
      <c r="H216" s="14"/>
      <c r="I216" s="14"/>
      <c r="J216" s="14"/>
      <c r="K216" s="14"/>
      <c r="L216" s="14"/>
      <c r="M216" s="14"/>
      <c r="N216" s="14"/>
      <c r="O216" s="14"/>
      <c r="P216" s="14"/>
      <c r="Q216" s="14"/>
      <c r="R216" s="14"/>
      <c r="S216" s="14"/>
    </row>
    <row r="217" spans="1:19">
      <c r="A217" s="14"/>
      <c r="B217" s="14"/>
      <c r="C217" s="14"/>
      <c r="D217" s="14"/>
      <c r="E217" s="14"/>
      <c r="F217" s="14"/>
      <c r="G217" s="14"/>
      <c r="H217" s="14"/>
      <c r="I217" s="14"/>
      <c r="J217" s="14"/>
      <c r="K217" s="14"/>
      <c r="L217" s="14"/>
      <c r="M217" s="14"/>
      <c r="N217" s="14"/>
      <c r="O217" s="14"/>
      <c r="P217" s="14"/>
      <c r="Q217" s="14"/>
      <c r="R217" s="14"/>
      <c r="S217" s="14"/>
    </row>
    <row r="218" spans="1:19">
      <c r="A218" s="14"/>
      <c r="B218" s="14"/>
      <c r="C218" s="14"/>
      <c r="D218" s="14"/>
      <c r="E218" s="14"/>
      <c r="F218" s="14"/>
      <c r="G218" s="14"/>
      <c r="H218" s="14"/>
      <c r="I218" s="14"/>
      <c r="J218" s="14"/>
      <c r="K218" s="14"/>
      <c r="L218" s="14"/>
      <c r="M218" s="14"/>
      <c r="N218" s="14"/>
      <c r="O218" s="14"/>
      <c r="P218" s="14"/>
      <c r="Q218" s="14"/>
      <c r="R218" s="14"/>
      <c r="S218" s="14"/>
    </row>
    <row r="219" spans="1:19">
      <c r="A219" s="14"/>
      <c r="B219" s="14"/>
      <c r="C219" s="14"/>
      <c r="D219" s="14"/>
      <c r="E219" s="14"/>
      <c r="F219" s="14"/>
      <c r="G219" s="14"/>
      <c r="H219" s="14"/>
      <c r="I219" s="14"/>
      <c r="J219" s="14"/>
      <c r="K219" s="14"/>
      <c r="L219" s="14"/>
      <c r="M219" s="14"/>
      <c r="N219" s="14"/>
      <c r="O219" s="14"/>
      <c r="P219" s="14"/>
      <c r="Q219" s="14"/>
      <c r="R219" s="14"/>
      <c r="S219" s="14"/>
    </row>
    <row r="220" spans="1:19">
      <c r="A220" s="14"/>
      <c r="B220" s="14"/>
      <c r="C220" s="14"/>
      <c r="D220" s="14"/>
      <c r="E220" s="14"/>
      <c r="F220" s="14"/>
      <c r="G220" s="14"/>
      <c r="H220" s="14"/>
      <c r="I220" s="14"/>
      <c r="J220" s="14"/>
      <c r="K220" s="14"/>
      <c r="L220" s="14"/>
      <c r="M220" s="14"/>
      <c r="N220" s="14"/>
      <c r="O220" s="14"/>
      <c r="P220" s="14"/>
      <c r="Q220" s="14"/>
      <c r="R220" s="14"/>
      <c r="S220" s="14"/>
    </row>
    <row r="221" spans="1:19">
      <c r="A221" s="14"/>
      <c r="B221" s="14"/>
      <c r="C221" s="14"/>
      <c r="D221" s="14"/>
      <c r="E221" s="14"/>
      <c r="F221" s="14"/>
      <c r="G221" s="14"/>
      <c r="H221" s="14"/>
      <c r="I221" s="14"/>
      <c r="J221" s="14"/>
      <c r="K221" s="14"/>
      <c r="L221" s="14"/>
      <c r="M221" s="14"/>
      <c r="N221" s="14"/>
      <c r="O221" s="14"/>
      <c r="P221" s="14"/>
      <c r="Q221" s="14"/>
      <c r="R221" s="14"/>
      <c r="S221" s="14"/>
    </row>
    <row r="222" spans="1:19">
      <c r="A222" s="14"/>
      <c r="B222" s="14"/>
      <c r="C222" s="14"/>
      <c r="D222" s="14"/>
      <c r="E222" s="14"/>
      <c r="F222" s="14"/>
      <c r="G222" s="14"/>
      <c r="H222" s="14"/>
      <c r="I222" s="14"/>
      <c r="J222" s="14"/>
      <c r="K222" s="14"/>
      <c r="L222" s="14"/>
      <c r="M222" s="14"/>
      <c r="N222" s="14"/>
      <c r="O222" s="14"/>
      <c r="P222" s="14"/>
      <c r="Q222" s="14"/>
      <c r="R222" s="14"/>
      <c r="S222" s="14"/>
    </row>
    <row r="223" spans="1:19">
      <c r="A223" s="14"/>
      <c r="B223" s="14"/>
      <c r="C223" s="14"/>
      <c r="D223" s="14"/>
      <c r="E223" s="14"/>
      <c r="F223" s="14"/>
      <c r="G223" s="14"/>
      <c r="H223" s="14"/>
      <c r="I223" s="14"/>
      <c r="J223" s="14"/>
      <c r="K223" s="14"/>
      <c r="L223" s="14"/>
      <c r="M223" s="14"/>
      <c r="N223" s="14"/>
      <c r="O223" s="14"/>
      <c r="P223" s="14"/>
      <c r="Q223" s="14"/>
      <c r="R223" s="14"/>
      <c r="S223" s="14"/>
    </row>
    <row r="224" spans="1:19">
      <c r="A224" s="14"/>
      <c r="B224" s="14"/>
      <c r="C224" s="14"/>
      <c r="D224" s="14"/>
      <c r="E224" s="14"/>
      <c r="F224" s="14"/>
      <c r="G224" s="14"/>
      <c r="H224" s="14"/>
      <c r="I224" s="14"/>
      <c r="J224" s="14"/>
      <c r="K224" s="14"/>
      <c r="L224" s="14"/>
      <c r="M224" s="14"/>
      <c r="N224" s="14"/>
      <c r="O224" s="14"/>
      <c r="P224" s="14"/>
      <c r="Q224" s="14"/>
      <c r="R224" s="14"/>
      <c r="S224" s="14"/>
    </row>
    <row r="225" spans="1:19">
      <c r="A225" s="14"/>
      <c r="B225" s="14"/>
      <c r="C225" s="14"/>
      <c r="D225" s="14"/>
      <c r="E225" s="14"/>
      <c r="F225" s="14"/>
      <c r="G225" s="14"/>
      <c r="H225" s="14"/>
      <c r="I225" s="14"/>
      <c r="J225" s="14"/>
      <c r="K225" s="14"/>
      <c r="L225" s="14"/>
      <c r="M225" s="14"/>
      <c r="N225" s="14"/>
      <c r="O225" s="14"/>
      <c r="P225" s="14"/>
      <c r="Q225" s="14"/>
      <c r="R225" s="14"/>
      <c r="S225" s="14"/>
    </row>
    <row r="226" spans="1:19">
      <c r="A226" s="14"/>
      <c r="B226" s="14"/>
      <c r="C226" s="14"/>
      <c r="D226" s="14"/>
      <c r="E226" s="14"/>
      <c r="F226" s="14"/>
      <c r="G226" s="14"/>
      <c r="H226" s="14"/>
      <c r="I226" s="14"/>
      <c r="J226" s="14"/>
      <c r="K226" s="14"/>
      <c r="L226" s="14"/>
      <c r="M226" s="14"/>
      <c r="N226" s="14"/>
      <c r="O226" s="14"/>
      <c r="P226" s="14"/>
      <c r="Q226" s="14"/>
      <c r="R226" s="14"/>
      <c r="S226" s="14"/>
    </row>
    <row r="227" spans="1:19">
      <c r="A227" s="14"/>
      <c r="B227" s="14"/>
      <c r="C227" s="14"/>
      <c r="D227" s="14"/>
      <c r="E227" s="14"/>
      <c r="F227" s="14"/>
      <c r="G227" s="14"/>
      <c r="H227" s="14"/>
      <c r="I227" s="14"/>
      <c r="J227" s="14"/>
      <c r="K227" s="14"/>
      <c r="L227" s="14"/>
      <c r="M227" s="14"/>
      <c r="N227" s="14"/>
      <c r="O227" s="14"/>
      <c r="P227" s="14"/>
      <c r="Q227" s="14"/>
      <c r="R227" s="14"/>
      <c r="S227" s="14"/>
    </row>
    <row r="228" spans="1:19">
      <c r="A228" s="14"/>
      <c r="B228" s="14"/>
      <c r="C228" s="14"/>
      <c r="D228" s="14"/>
      <c r="E228" s="14"/>
      <c r="F228" s="14"/>
      <c r="G228" s="14"/>
      <c r="H228" s="14"/>
      <c r="I228" s="14"/>
      <c r="J228" s="14"/>
      <c r="K228" s="14"/>
      <c r="L228" s="14"/>
      <c r="M228" s="14"/>
      <c r="N228" s="14"/>
      <c r="O228" s="14"/>
      <c r="P228" s="14"/>
      <c r="Q228" s="14"/>
      <c r="R228" s="14"/>
      <c r="S228" s="14"/>
    </row>
    <row r="229" spans="1:19">
      <c r="A229" s="14"/>
      <c r="B229" s="14"/>
      <c r="C229" s="14"/>
      <c r="D229" s="14"/>
      <c r="E229" s="14"/>
      <c r="F229" s="14"/>
      <c r="G229" s="14"/>
      <c r="H229" s="14"/>
      <c r="I229" s="14"/>
      <c r="J229" s="14"/>
      <c r="K229" s="14"/>
      <c r="L229" s="14"/>
      <c r="M229" s="14"/>
      <c r="N229" s="14"/>
      <c r="O229" s="14"/>
      <c r="P229" s="14"/>
      <c r="Q229" s="14"/>
      <c r="R229" s="14"/>
      <c r="S229" s="14"/>
    </row>
    <row r="230" spans="1:19">
      <c r="A230" s="14"/>
      <c r="B230" s="14"/>
      <c r="C230" s="14"/>
      <c r="D230" s="14"/>
      <c r="E230" s="14"/>
      <c r="F230" s="14"/>
      <c r="G230" s="14"/>
      <c r="H230" s="14"/>
      <c r="I230" s="14"/>
      <c r="J230" s="14"/>
      <c r="K230" s="14"/>
      <c r="L230" s="14"/>
      <c r="M230" s="14"/>
      <c r="N230" s="14"/>
      <c r="O230" s="14"/>
      <c r="P230" s="14"/>
      <c r="Q230" s="14"/>
      <c r="R230" s="14"/>
      <c r="S230" s="14"/>
    </row>
    <row r="231" spans="1:19">
      <c r="A231" s="14"/>
      <c r="B231" s="14"/>
      <c r="C231" s="14"/>
      <c r="D231" s="14"/>
      <c r="E231" s="14"/>
      <c r="F231" s="14"/>
      <c r="G231" s="14"/>
      <c r="H231" s="14"/>
      <c r="I231" s="14"/>
      <c r="J231" s="14"/>
      <c r="K231" s="14"/>
      <c r="L231" s="14"/>
      <c r="M231" s="14"/>
      <c r="N231" s="14"/>
      <c r="O231" s="14"/>
      <c r="P231" s="14"/>
      <c r="Q231" s="14"/>
      <c r="R231" s="14"/>
      <c r="S231" s="14"/>
    </row>
    <row r="232" spans="1:19">
      <c r="A232" s="14"/>
      <c r="B232" s="14"/>
      <c r="C232" s="14"/>
      <c r="D232" s="14"/>
      <c r="E232" s="14"/>
      <c r="F232" s="14"/>
      <c r="G232" s="14"/>
      <c r="H232" s="14"/>
      <c r="I232" s="14"/>
      <c r="J232" s="14"/>
      <c r="K232" s="14"/>
      <c r="L232" s="14"/>
      <c r="M232" s="14"/>
      <c r="N232" s="14"/>
      <c r="O232" s="14"/>
      <c r="P232" s="14"/>
      <c r="Q232" s="14"/>
      <c r="R232" s="14"/>
      <c r="S232" s="14"/>
    </row>
    <row r="233" spans="1:19">
      <c r="A233" s="14"/>
      <c r="B233" s="14"/>
      <c r="C233" s="14"/>
      <c r="D233" s="14"/>
      <c r="E233" s="14"/>
      <c r="F233" s="14"/>
      <c r="G233" s="14"/>
      <c r="H233" s="14"/>
      <c r="I233" s="14"/>
      <c r="J233" s="14"/>
      <c r="K233" s="14"/>
      <c r="L233" s="14"/>
      <c r="M233" s="14"/>
      <c r="N233" s="14"/>
      <c r="O233" s="14"/>
      <c r="P233" s="14"/>
      <c r="Q233" s="14"/>
      <c r="R233" s="14"/>
      <c r="S233" s="14"/>
    </row>
    <row r="234" spans="1:19">
      <c r="A234" s="14"/>
      <c r="B234" s="14"/>
      <c r="C234" s="14"/>
      <c r="D234" s="14"/>
      <c r="E234" s="14"/>
      <c r="F234" s="14"/>
      <c r="G234" s="14"/>
      <c r="H234" s="14"/>
      <c r="I234" s="14"/>
      <c r="J234" s="14"/>
      <c r="K234" s="14"/>
      <c r="L234" s="14"/>
      <c r="M234" s="14"/>
      <c r="N234" s="14"/>
      <c r="O234" s="14"/>
      <c r="P234" s="14"/>
      <c r="Q234" s="14"/>
      <c r="R234" s="14"/>
      <c r="S234" s="14"/>
    </row>
    <row r="235" spans="1:19">
      <c r="A235" s="14"/>
      <c r="B235" s="14"/>
      <c r="C235" s="14"/>
      <c r="D235" s="14"/>
      <c r="E235" s="14"/>
      <c r="F235" s="14"/>
      <c r="G235" s="14"/>
      <c r="H235" s="14"/>
      <c r="I235" s="14"/>
      <c r="J235" s="14"/>
      <c r="K235" s="14"/>
      <c r="L235" s="14"/>
      <c r="M235" s="14"/>
      <c r="N235" s="14"/>
      <c r="O235" s="14"/>
      <c r="P235" s="14"/>
      <c r="Q235" s="14"/>
      <c r="R235" s="14"/>
      <c r="S235" s="14"/>
    </row>
    <row r="236" spans="1:19">
      <c r="A236" s="14"/>
      <c r="B236" s="14"/>
      <c r="C236" s="14"/>
      <c r="D236" s="14"/>
      <c r="E236" s="14"/>
      <c r="F236" s="14"/>
      <c r="G236" s="14"/>
      <c r="H236" s="14"/>
      <c r="I236" s="14"/>
      <c r="J236" s="14"/>
      <c r="K236" s="14"/>
      <c r="L236" s="14"/>
      <c r="M236" s="14"/>
      <c r="N236" s="14"/>
      <c r="O236" s="14"/>
      <c r="P236" s="14"/>
      <c r="Q236" s="14"/>
      <c r="R236" s="14"/>
      <c r="S236" s="14"/>
    </row>
    <row r="237" spans="1:19">
      <c r="A237" s="14"/>
      <c r="B237" s="14"/>
      <c r="C237" s="14"/>
      <c r="D237" s="14"/>
      <c r="E237" s="14"/>
      <c r="F237" s="14"/>
      <c r="G237" s="14"/>
      <c r="H237" s="14"/>
      <c r="I237" s="14"/>
      <c r="J237" s="14"/>
      <c r="K237" s="14"/>
      <c r="L237" s="14"/>
      <c r="M237" s="14"/>
      <c r="N237" s="14"/>
      <c r="O237" s="14"/>
      <c r="P237" s="14"/>
      <c r="Q237" s="14"/>
      <c r="R237" s="14"/>
      <c r="S237" s="14"/>
    </row>
    <row r="238" spans="1:19">
      <c r="A238" s="14"/>
      <c r="B238" s="14"/>
      <c r="C238" s="14"/>
      <c r="D238" s="14"/>
      <c r="E238" s="14"/>
      <c r="F238" s="14"/>
      <c r="G238" s="14"/>
      <c r="H238" s="14"/>
      <c r="I238" s="14"/>
      <c r="J238" s="14"/>
      <c r="K238" s="14"/>
      <c r="L238" s="14"/>
      <c r="M238" s="14"/>
      <c r="N238" s="14"/>
      <c r="O238" s="14"/>
      <c r="P238" s="14"/>
      <c r="Q238" s="14"/>
      <c r="R238" s="14"/>
      <c r="S238" s="14"/>
    </row>
    <row r="239" spans="1:19">
      <c r="A239" s="14"/>
      <c r="B239" s="14"/>
      <c r="C239" s="14"/>
      <c r="D239" s="14"/>
      <c r="E239" s="14"/>
      <c r="F239" s="14"/>
      <c r="G239" s="14"/>
      <c r="H239" s="14"/>
      <c r="I239" s="14"/>
      <c r="J239" s="14"/>
      <c r="K239" s="14"/>
      <c r="L239" s="14"/>
      <c r="M239" s="14"/>
      <c r="N239" s="14"/>
      <c r="O239" s="14"/>
      <c r="P239" s="14"/>
      <c r="Q239" s="14"/>
      <c r="R239" s="14"/>
      <c r="S239" s="14"/>
    </row>
    <row r="240" spans="1:19">
      <c r="A240" s="14"/>
      <c r="B240" s="14"/>
      <c r="C240" s="14"/>
      <c r="D240" s="14"/>
      <c r="E240" s="14"/>
      <c r="F240" s="14"/>
      <c r="G240" s="14"/>
      <c r="H240" s="14"/>
      <c r="I240" s="14"/>
      <c r="J240" s="14"/>
      <c r="K240" s="14"/>
      <c r="L240" s="14"/>
      <c r="M240" s="14"/>
      <c r="N240" s="14"/>
      <c r="O240" s="14"/>
      <c r="P240" s="14"/>
      <c r="Q240" s="14"/>
      <c r="R240" s="14"/>
      <c r="S240" s="14"/>
    </row>
    <row r="241" spans="1:19">
      <c r="A241" s="14"/>
      <c r="B241" s="14"/>
      <c r="C241" s="14"/>
      <c r="D241" s="14"/>
      <c r="E241" s="14"/>
      <c r="F241" s="14"/>
      <c r="G241" s="14"/>
      <c r="H241" s="14"/>
      <c r="I241" s="14"/>
      <c r="J241" s="14"/>
      <c r="K241" s="14"/>
      <c r="L241" s="14"/>
      <c r="M241" s="14"/>
      <c r="N241" s="14"/>
      <c r="O241" s="14"/>
      <c r="P241" s="14"/>
      <c r="Q241" s="14"/>
      <c r="R241" s="14"/>
      <c r="S241" s="14"/>
    </row>
    <row r="242" spans="1:19">
      <c r="A242" s="14"/>
      <c r="B242" s="14"/>
      <c r="C242" s="14"/>
      <c r="D242" s="14"/>
      <c r="E242" s="14"/>
      <c r="F242" s="14"/>
      <c r="G242" s="14"/>
      <c r="H242" s="14"/>
      <c r="I242" s="14"/>
      <c r="J242" s="14"/>
      <c r="K242" s="14"/>
      <c r="L242" s="14"/>
      <c r="M242" s="14"/>
      <c r="N242" s="14"/>
      <c r="O242" s="14"/>
      <c r="P242" s="14"/>
      <c r="Q242" s="14"/>
      <c r="R242" s="14"/>
      <c r="S242" s="14"/>
    </row>
    <row r="243" spans="1:19">
      <c r="A243" s="14"/>
      <c r="B243" s="14"/>
      <c r="C243" s="14"/>
      <c r="D243" s="14"/>
      <c r="E243" s="14"/>
      <c r="F243" s="14"/>
      <c r="G243" s="14"/>
      <c r="H243" s="14"/>
      <c r="I243" s="14"/>
      <c r="J243" s="14"/>
      <c r="K243" s="14"/>
      <c r="L243" s="14"/>
      <c r="M243" s="14"/>
      <c r="N243" s="14"/>
      <c r="O243" s="14"/>
      <c r="P243" s="14"/>
      <c r="Q243" s="14"/>
      <c r="R243" s="14"/>
      <c r="S243" s="14"/>
    </row>
    <row r="244" spans="1:19">
      <c r="A244" s="14"/>
      <c r="B244" s="14"/>
      <c r="C244" s="14"/>
      <c r="D244" s="14"/>
      <c r="E244" s="14"/>
      <c r="F244" s="14"/>
      <c r="G244" s="14"/>
      <c r="H244" s="14"/>
      <c r="I244" s="14"/>
      <c r="J244" s="14"/>
      <c r="K244" s="14"/>
      <c r="L244" s="14"/>
      <c r="M244" s="14"/>
      <c r="N244" s="14"/>
      <c r="O244" s="14"/>
      <c r="P244" s="14"/>
      <c r="Q244" s="14"/>
      <c r="R244" s="14"/>
      <c r="S244" s="14"/>
    </row>
    <row r="245" spans="1:19">
      <c r="A245" s="14"/>
      <c r="B245" s="14"/>
      <c r="C245" s="14"/>
      <c r="D245" s="14"/>
      <c r="E245" s="14"/>
      <c r="F245" s="14"/>
      <c r="G245" s="14"/>
      <c r="H245" s="14"/>
      <c r="I245" s="14"/>
      <c r="J245" s="14"/>
      <c r="K245" s="14"/>
      <c r="L245" s="14"/>
      <c r="M245" s="14"/>
      <c r="N245" s="14"/>
      <c r="O245" s="14"/>
      <c r="P245" s="14"/>
      <c r="Q245" s="14"/>
      <c r="R245" s="14"/>
      <c r="S245" s="14"/>
    </row>
    <row r="246" spans="1:19">
      <c r="A246" s="14"/>
      <c r="B246" s="14"/>
      <c r="C246" s="14"/>
      <c r="D246" s="14"/>
      <c r="E246" s="14"/>
      <c r="F246" s="14"/>
      <c r="G246" s="14"/>
      <c r="H246" s="14"/>
      <c r="I246" s="14"/>
      <c r="J246" s="14"/>
      <c r="K246" s="14"/>
      <c r="L246" s="14"/>
      <c r="M246" s="14"/>
      <c r="N246" s="14"/>
      <c r="O246" s="14"/>
      <c r="P246" s="14"/>
      <c r="Q246" s="14"/>
      <c r="R246" s="14"/>
      <c r="S246" s="14"/>
    </row>
    <row r="247" spans="1:19">
      <c r="A247" s="14"/>
      <c r="B247" s="14"/>
      <c r="C247" s="14"/>
      <c r="D247" s="14"/>
      <c r="E247" s="14"/>
      <c r="F247" s="14"/>
      <c r="G247" s="14"/>
      <c r="H247" s="14"/>
      <c r="I247" s="14"/>
      <c r="J247" s="14"/>
      <c r="K247" s="14"/>
      <c r="L247" s="14"/>
      <c r="M247" s="14"/>
      <c r="N247" s="14"/>
      <c r="O247" s="14"/>
      <c r="P247" s="14"/>
      <c r="Q247" s="14"/>
      <c r="R247" s="14"/>
      <c r="S247" s="14"/>
    </row>
    <row r="248" spans="1:19">
      <c r="A248" s="14"/>
      <c r="B248" s="14"/>
      <c r="C248" s="14"/>
      <c r="D248" s="14"/>
      <c r="E248" s="14"/>
      <c r="F248" s="14"/>
      <c r="G248" s="14"/>
      <c r="H248" s="14"/>
      <c r="I248" s="14"/>
      <c r="J248" s="14"/>
      <c r="K248" s="14"/>
      <c r="L248" s="14"/>
      <c r="M248" s="14"/>
      <c r="N248" s="14"/>
      <c r="O248" s="14"/>
      <c r="P248" s="14"/>
      <c r="Q248" s="14"/>
      <c r="R248" s="14"/>
      <c r="S248" s="14"/>
    </row>
    <row r="249" spans="1:19">
      <c r="A249" s="14"/>
      <c r="B249" s="14"/>
      <c r="C249" s="14"/>
      <c r="D249" s="14"/>
      <c r="E249" s="14"/>
      <c r="F249" s="14"/>
      <c r="G249" s="14"/>
      <c r="H249" s="14"/>
      <c r="I249" s="14"/>
      <c r="J249" s="14"/>
      <c r="K249" s="14"/>
      <c r="L249" s="14"/>
      <c r="M249" s="14"/>
      <c r="N249" s="14"/>
      <c r="O249" s="14"/>
      <c r="P249" s="14"/>
      <c r="Q249" s="14"/>
      <c r="R249" s="14"/>
      <c r="S249" s="14"/>
    </row>
    <row r="250" spans="1:19">
      <c r="A250" s="14"/>
      <c r="B250" s="14"/>
      <c r="C250" s="14"/>
      <c r="D250" s="14"/>
      <c r="E250" s="14"/>
      <c r="F250" s="14"/>
      <c r="G250" s="14"/>
      <c r="H250" s="14"/>
      <c r="I250" s="14"/>
      <c r="J250" s="14"/>
      <c r="K250" s="14"/>
      <c r="L250" s="14"/>
      <c r="M250" s="14"/>
      <c r="N250" s="14"/>
      <c r="O250" s="14"/>
      <c r="P250" s="14"/>
      <c r="Q250" s="14"/>
      <c r="R250" s="14"/>
      <c r="S250" s="14"/>
    </row>
    <row r="251" spans="1:19">
      <c r="A251" s="14"/>
      <c r="B251" s="14"/>
      <c r="C251" s="14"/>
      <c r="D251" s="14"/>
      <c r="E251" s="14"/>
      <c r="F251" s="14"/>
      <c r="G251" s="14"/>
      <c r="H251" s="14"/>
      <c r="I251" s="14"/>
      <c r="J251" s="14"/>
      <c r="K251" s="14"/>
      <c r="L251" s="14"/>
      <c r="M251" s="14"/>
      <c r="N251" s="14"/>
      <c r="O251" s="14"/>
      <c r="P251" s="14"/>
      <c r="Q251" s="14"/>
      <c r="R251" s="14"/>
      <c r="S251" s="14"/>
    </row>
    <row r="252" spans="1:19">
      <c r="A252" s="14"/>
      <c r="B252" s="14"/>
      <c r="C252" s="14"/>
      <c r="D252" s="14"/>
      <c r="E252" s="14"/>
      <c r="F252" s="14"/>
      <c r="G252" s="14"/>
      <c r="H252" s="14"/>
      <c r="I252" s="14"/>
      <c r="J252" s="14"/>
      <c r="K252" s="14"/>
      <c r="L252" s="14"/>
      <c r="M252" s="14"/>
      <c r="N252" s="14"/>
      <c r="O252" s="14"/>
      <c r="P252" s="14"/>
      <c r="Q252" s="14"/>
      <c r="R252" s="14"/>
      <c r="S252" s="14"/>
    </row>
    <row r="253" spans="1:19">
      <c r="A253" s="14"/>
      <c r="B253" s="14"/>
      <c r="C253" s="14"/>
      <c r="D253" s="14"/>
      <c r="E253" s="14"/>
      <c r="F253" s="14"/>
      <c r="G253" s="14"/>
      <c r="H253" s="14"/>
      <c r="I253" s="14"/>
      <c r="J253" s="14"/>
      <c r="K253" s="14"/>
      <c r="L253" s="14"/>
      <c r="M253" s="14"/>
      <c r="N253" s="14"/>
      <c r="O253" s="14"/>
      <c r="P253" s="14"/>
      <c r="Q253" s="14"/>
      <c r="R253" s="14"/>
      <c r="S253" s="14"/>
    </row>
    <row r="254" spans="1:19">
      <c r="A254" s="14"/>
      <c r="B254" s="14"/>
      <c r="C254" s="14"/>
      <c r="D254" s="14"/>
      <c r="E254" s="14"/>
      <c r="F254" s="14"/>
      <c r="G254" s="14"/>
      <c r="H254" s="14"/>
      <c r="I254" s="14"/>
      <c r="J254" s="14"/>
      <c r="K254" s="14"/>
      <c r="L254" s="14"/>
      <c r="M254" s="14"/>
      <c r="N254" s="14"/>
      <c r="O254" s="14"/>
      <c r="P254" s="14"/>
      <c r="Q254" s="14"/>
      <c r="R254" s="14"/>
      <c r="S254" s="14"/>
    </row>
    <row r="255" spans="1:19">
      <c r="A255" s="14"/>
      <c r="B255" s="14"/>
      <c r="C255" s="14"/>
      <c r="D255" s="14"/>
      <c r="E255" s="14"/>
      <c r="F255" s="14"/>
      <c r="G255" s="14"/>
      <c r="H255" s="14"/>
      <c r="I255" s="14"/>
      <c r="J255" s="14"/>
      <c r="K255" s="14"/>
      <c r="L255" s="14"/>
      <c r="M255" s="14"/>
      <c r="N255" s="14"/>
      <c r="O255" s="14"/>
      <c r="P255" s="14"/>
      <c r="Q255" s="14"/>
      <c r="R255" s="14"/>
      <c r="S255" s="14"/>
    </row>
    <row r="256" spans="1:19">
      <c r="A256" s="14"/>
      <c r="B256" s="14"/>
      <c r="C256" s="14"/>
      <c r="D256" s="14"/>
      <c r="E256" s="14"/>
      <c r="F256" s="14"/>
      <c r="G256" s="14"/>
      <c r="H256" s="14"/>
      <c r="I256" s="14"/>
      <c r="J256" s="14"/>
      <c r="K256" s="14"/>
      <c r="L256" s="14"/>
      <c r="M256" s="14"/>
      <c r="N256" s="14"/>
      <c r="O256" s="14"/>
      <c r="P256" s="14"/>
      <c r="Q256" s="14"/>
      <c r="R256" s="14"/>
      <c r="S256" s="14"/>
    </row>
    <row r="257" spans="1:19">
      <c r="A257" s="14"/>
      <c r="B257" s="14"/>
      <c r="C257" s="14"/>
      <c r="D257" s="14"/>
      <c r="E257" s="14"/>
      <c r="F257" s="14"/>
      <c r="G257" s="14"/>
      <c r="H257" s="14"/>
      <c r="I257" s="14"/>
      <c r="J257" s="14"/>
      <c r="K257" s="14"/>
      <c r="L257" s="14"/>
      <c r="M257" s="14"/>
      <c r="N257" s="14"/>
      <c r="O257" s="14"/>
      <c r="P257" s="14"/>
      <c r="Q257" s="14"/>
      <c r="R257" s="14"/>
      <c r="S257" s="14"/>
    </row>
    <row r="258" spans="1:19">
      <c r="A258" s="14"/>
      <c r="B258" s="14"/>
      <c r="C258" s="14"/>
      <c r="D258" s="14"/>
      <c r="E258" s="14"/>
      <c r="F258" s="14"/>
      <c r="G258" s="14"/>
      <c r="H258" s="14"/>
      <c r="I258" s="14"/>
      <c r="J258" s="14"/>
      <c r="K258" s="14"/>
      <c r="L258" s="14"/>
      <c r="M258" s="14"/>
      <c r="N258" s="14"/>
      <c r="O258" s="14"/>
      <c r="P258" s="14"/>
      <c r="Q258" s="14"/>
      <c r="R258" s="14"/>
      <c r="S258" s="14"/>
    </row>
    <row r="259" spans="1:19">
      <c r="A259" s="14"/>
      <c r="B259" s="14"/>
      <c r="C259" s="14"/>
      <c r="D259" s="14"/>
      <c r="E259" s="14"/>
      <c r="F259" s="14"/>
      <c r="G259" s="14"/>
      <c r="H259" s="14"/>
      <c r="I259" s="14"/>
      <c r="J259" s="14"/>
      <c r="K259" s="14"/>
      <c r="L259" s="14"/>
      <c r="M259" s="14"/>
      <c r="N259" s="14"/>
      <c r="O259" s="14"/>
      <c r="P259" s="14"/>
      <c r="Q259" s="14"/>
      <c r="R259" s="14"/>
      <c r="S259" s="14"/>
    </row>
    <row r="260" spans="1:19">
      <c r="A260" s="14"/>
      <c r="B260" s="14"/>
      <c r="C260" s="14"/>
      <c r="D260" s="14"/>
      <c r="E260" s="14"/>
      <c r="F260" s="14"/>
      <c r="G260" s="14"/>
      <c r="H260" s="14"/>
      <c r="I260" s="14"/>
      <c r="J260" s="14"/>
      <c r="K260" s="14"/>
      <c r="L260" s="14"/>
      <c r="M260" s="14"/>
      <c r="N260" s="14"/>
      <c r="O260" s="14"/>
      <c r="P260" s="14"/>
      <c r="Q260" s="14"/>
      <c r="R260" s="14"/>
      <c r="S260" s="14"/>
    </row>
    <row r="261" spans="1:19">
      <c r="A261" s="14"/>
      <c r="B261" s="14"/>
      <c r="C261" s="14"/>
      <c r="D261" s="14"/>
      <c r="E261" s="14"/>
      <c r="F261" s="14"/>
      <c r="G261" s="14"/>
      <c r="H261" s="14"/>
      <c r="I261" s="14"/>
      <c r="J261" s="14"/>
      <c r="K261" s="14"/>
      <c r="L261" s="14"/>
      <c r="M261" s="14"/>
      <c r="N261" s="14"/>
      <c r="O261" s="14"/>
      <c r="P261" s="14"/>
      <c r="Q261" s="14"/>
      <c r="R261" s="14"/>
      <c r="S261" s="14"/>
    </row>
    <row r="262" spans="1:19">
      <c r="A262" s="14"/>
      <c r="B262" s="14"/>
      <c r="C262" s="14"/>
      <c r="D262" s="14"/>
      <c r="E262" s="14"/>
      <c r="F262" s="14"/>
      <c r="G262" s="14"/>
      <c r="H262" s="14"/>
      <c r="I262" s="14"/>
      <c r="J262" s="14"/>
      <c r="K262" s="14"/>
      <c r="L262" s="14"/>
      <c r="M262" s="14"/>
      <c r="N262" s="14"/>
      <c r="O262" s="14"/>
      <c r="P262" s="14"/>
      <c r="Q262" s="14"/>
      <c r="R262" s="14"/>
      <c r="S262" s="14"/>
    </row>
    <row r="263" spans="1:19">
      <c r="A263" s="14"/>
      <c r="B263" s="14"/>
      <c r="C263" s="14"/>
      <c r="D263" s="14"/>
      <c r="E263" s="14"/>
      <c r="F263" s="14"/>
      <c r="G263" s="14"/>
      <c r="H263" s="14"/>
      <c r="I263" s="14"/>
      <c r="J263" s="14"/>
      <c r="K263" s="14"/>
      <c r="L263" s="14"/>
      <c r="M263" s="14"/>
      <c r="N263" s="14"/>
      <c r="O263" s="14"/>
      <c r="P263" s="14"/>
      <c r="Q263" s="14"/>
      <c r="R263" s="14"/>
      <c r="S263" s="14"/>
    </row>
    <row r="264" spans="1:19">
      <c r="A264" s="14"/>
      <c r="B264" s="14"/>
      <c r="C264" s="14"/>
      <c r="D264" s="14"/>
      <c r="E264" s="14"/>
      <c r="F264" s="14"/>
      <c r="G264" s="14"/>
      <c r="H264" s="14"/>
      <c r="I264" s="14"/>
      <c r="J264" s="14"/>
      <c r="K264" s="14"/>
      <c r="L264" s="14"/>
      <c r="M264" s="14"/>
      <c r="N264" s="14"/>
      <c r="O264" s="14"/>
      <c r="P264" s="14"/>
      <c r="Q264" s="14"/>
      <c r="R264" s="14"/>
      <c r="S264" s="14"/>
    </row>
    <row r="265" spans="1:19">
      <c r="A265" s="14"/>
      <c r="B265" s="14"/>
      <c r="C265" s="14"/>
      <c r="D265" s="14"/>
      <c r="E265" s="14"/>
      <c r="F265" s="14"/>
      <c r="G265" s="14"/>
      <c r="H265" s="14"/>
      <c r="I265" s="14"/>
      <c r="J265" s="14"/>
      <c r="K265" s="14"/>
      <c r="L265" s="14"/>
      <c r="M265" s="14"/>
      <c r="N265" s="14"/>
      <c r="O265" s="14"/>
      <c r="P265" s="14"/>
      <c r="Q265" s="14"/>
      <c r="R265" s="14"/>
      <c r="S265" s="14"/>
    </row>
    <row r="266" spans="1:19">
      <c r="A266" s="14"/>
      <c r="B266" s="14"/>
      <c r="C266" s="14"/>
      <c r="D266" s="14"/>
      <c r="E266" s="14"/>
      <c r="F266" s="14"/>
      <c r="G266" s="14"/>
      <c r="H266" s="14"/>
      <c r="I266" s="14"/>
      <c r="J266" s="14"/>
      <c r="K266" s="14"/>
      <c r="L266" s="14"/>
      <c r="M266" s="14"/>
      <c r="N266" s="14"/>
      <c r="O266" s="14"/>
      <c r="P266" s="14"/>
      <c r="Q266" s="14"/>
      <c r="R266" s="14"/>
      <c r="S266" s="14"/>
    </row>
    <row r="267" spans="1:19">
      <c r="A267" s="14"/>
      <c r="B267" s="14"/>
      <c r="C267" s="14"/>
      <c r="D267" s="14"/>
      <c r="E267" s="14"/>
      <c r="F267" s="14"/>
      <c r="G267" s="14"/>
      <c r="H267" s="14"/>
      <c r="I267" s="14"/>
      <c r="J267" s="14"/>
      <c r="K267" s="14"/>
      <c r="L267" s="14"/>
      <c r="M267" s="14"/>
      <c r="N267" s="14"/>
      <c r="O267" s="14"/>
      <c r="P267" s="14"/>
      <c r="Q267" s="14"/>
      <c r="R267" s="14"/>
      <c r="S267" s="14"/>
    </row>
    <row r="268" spans="1:19">
      <c r="A268" s="14"/>
      <c r="B268" s="14"/>
      <c r="C268" s="14"/>
      <c r="D268" s="14"/>
      <c r="E268" s="14"/>
      <c r="F268" s="14"/>
      <c r="G268" s="14"/>
      <c r="H268" s="14"/>
      <c r="I268" s="14"/>
      <c r="J268" s="14"/>
      <c r="K268" s="14"/>
      <c r="L268" s="14"/>
      <c r="M268" s="14"/>
      <c r="N268" s="14"/>
      <c r="O268" s="14"/>
      <c r="P268" s="14"/>
      <c r="Q268" s="14"/>
      <c r="R268" s="14"/>
      <c r="S268" s="14"/>
    </row>
    <row r="269" spans="1:19">
      <c r="A269" s="14"/>
      <c r="B269" s="14"/>
      <c r="C269" s="14"/>
      <c r="D269" s="14"/>
      <c r="E269" s="14"/>
      <c r="F269" s="14"/>
      <c r="G269" s="14"/>
      <c r="H269" s="14"/>
      <c r="I269" s="14"/>
      <c r="J269" s="14"/>
      <c r="K269" s="14"/>
      <c r="L269" s="14"/>
      <c r="M269" s="14"/>
      <c r="N269" s="14"/>
      <c r="O269" s="14"/>
      <c r="P269" s="14"/>
      <c r="Q269" s="14"/>
      <c r="R269" s="14"/>
      <c r="S269" s="14"/>
    </row>
    <row r="270" spans="1:19">
      <c r="A270" s="14"/>
      <c r="B270" s="14"/>
      <c r="C270" s="14"/>
      <c r="D270" s="14"/>
      <c r="E270" s="14"/>
      <c r="F270" s="14"/>
      <c r="G270" s="14"/>
      <c r="H270" s="14"/>
      <c r="I270" s="14"/>
      <c r="J270" s="14"/>
      <c r="K270" s="14"/>
      <c r="L270" s="14"/>
      <c r="M270" s="14"/>
      <c r="N270" s="14"/>
      <c r="O270" s="14"/>
      <c r="P270" s="14"/>
      <c r="Q270" s="14"/>
      <c r="R270" s="14"/>
      <c r="S270" s="14"/>
    </row>
    <row r="271" spans="1:19">
      <c r="A271" s="14"/>
      <c r="B271" s="14"/>
      <c r="C271" s="14"/>
      <c r="D271" s="14"/>
      <c r="E271" s="14"/>
      <c r="F271" s="14"/>
      <c r="G271" s="14"/>
      <c r="H271" s="14"/>
      <c r="I271" s="14"/>
      <c r="J271" s="14"/>
      <c r="K271" s="14"/>
      <c r="L271" s="14"/>
      <c r="M271" s="14"/>
      <c r="N271" s="14"/>
      <c r="O271" s="14"/>
      <c r="P271" s="14"/>
      <c r="Q271" s="14"/>
      <c r="R271" s="14"/>
      <c r="S271" s="14"/>
    </row>
    <row r="272" spans="1:19">
      <c r="A272" s="14"/>
      <c r="B272" s="14"/>
      <c r="C272" s="14"/>
      <c r="D272" s="14"/>
      <c r="E272" s="14"/>
      <c r="F272" s="14"/>
      <c r="G272" s="14"/>
      <c r="H272" s="14"/>
      <c r="I272" s="14"/>
      <c r="J272" s="14"/>
      <c r="K272" s="14"/>
      <c r="L272" s="14"/>
      <c r="M272" s="14"/>
      <c r="N272" s="14"/>
      <c r="O272" s="14"/>
      <c r="P272" s="14"/>
      <c r="Q272" s="14"/>
      <c r="R272" s="14"/>
      <c r="S272" s="14"/>
    </row>
    <row r="273" spans="1:19">
      <c r="A273" s="14"/>
      <c r="B273" s="14"/>
      <c r="C273" s="14"/>
      <c r="D273" s="14"/>
      <c r="E273" s="14"/>
      <c r="F273" s="14"/>
      <c r="G273" s="14"/>
      <c r="H273" s="14"/>
      <c r="I273" s="14"/>
      <c r="J273" s="14"/>
      <c r="K273" s="14"/>
      <c r="L273" s="14"/>
      <c r="M273" s="14"/>
      <c r="N273" s="14"/>
      <c r="O273" s="14"/>
      <c r="P273" s="14"/>
      <c r="Q273" s="14"/>
      <c r="R273" s="14"/>
      <c r="S273" s="14"/>
    </row>
    <row r="274" spans="1:19">
      <c r="A274" s="14"/>
      <c r="B274" s="14"/>
      <c r="C274" s="14"/>
      <c r="D274" s="14"/>
      <c r="E274" s="14"/>
      <c r="F274" s="14"/>
      <c r="G274" s="14"/>
      <c r="H274" s="14"/>
      <c r="I274" s="14"/>
      <c r="J274" s="14"/>
      <c r="K274" s="14"/>
      <c r="L274" s="14"/>
      <c r="M274" s="14"/>
      <c r="N274" s="14"/>
      <c r="O274" s="14"/>
      <c r="P274" s="14"/>
      <c r="Q274" s="14"/>
      <c r="R274" s="14"/>
      <c r="S274" s="14"/>
    </row>
    <row r="275" spans="1:19">
      <c r="A275" s="14"/>
      <c r="B275" s="14"/>
      <c r="C275" s="14"/>
      <c r="D275" s="14"/>
      <c r="E275" s="14"/>
      <c r="F275" s="14"/>
      <c r="G275" s="14"/>
      <c r="H275" s="14"/>
      <c r="I275" s="14"/>
      <c r="J275" s="14"/>
      <c r="K275" s="14"/>
      <c r="L275" s="14"/>
      <c r="M275" s="14"/>
      <c r="N275" s="14"/>
      <c r="O275" s="14"/>
      <c r="P275" s="14"/>
      <c r="Q275" s="14"/>
      <c r="R275" s="14"/>
      <c r="S275" s="14"/>
    </row>
    <row r="276" spans="1:19">
      <c r="A276" s="14"/>
      <c r="B276" s="14"/>
      <c r="C276" s="14"/>
      <c r="D276" s="14"/>
      <c r="E276" s="14"/>
      <c r="F276" s="14"/>
      <c r="G276" s="14"/>
      <c r="H276" s="14"/>
      <c r="I276" s="14"/>
      <c r="J276" s="14"/>
      <c r="K276" s="14"/>
      <c r="L276" s="14"/>
      <c r="M276" s="14"/>
      <c r="N276" s="14"/>
      <c r="O276" s="14"/>
      <c r="P276" s="14"/>
      <c r="Q276" s="14"/>
      <c r="R276" s="14"/>
      <c r="S276" s="14"/>
    </row>
    <row r="277" spans="1:19">
      <c r="A277" s="14"/>
      <c r="B277" s="14"/>
      <c r="C277" s="14"/>
      <c r="D277" s="14"/>
      <c r="E277" s="14"/>
      <c r="F277" s="14"/>
      <c r="G277" s="14"/>
      <c r="H277" s="14"/>
      <c r="I277" s="14"/>
      <c r="J277" s="14"/>
      <c r="K277" s="14"/>
      <c r="L277" s="14"/>
      <c r="M277" s="14"/>
      <c r="N277" s="14"/>
      <c r="O277" s="14"/>
      <c r="P277" s="14"/>
      <c r="Q277" s="14"/>
      <c r="R277" s="14"/>
      <c r="S277" s="14"/>
    </row>
    <row r="278" spans="1:19">
      <c r="A278" s="14"/>
      <c r="B278" s="14"/>
      <c r="C278" s="14"/>
      <c r="D278" s="14"/>
      <c r="E278" s="14"/>
      <c r="F278" s="14"/>
      <c r="G278" s="14"/>
      <c r="H278" s="14"/>
      <c r="I278" s="14"/>
      <c r="J278" s="14"/>
      <c r="K278" s="14"/>
      <c r="L278" s="14"/>
      <c r="M278" s="14"/>
      <c r="N278" s="14"/>
      <c r="O278" s="14"/>
      <c r="P278" s="14"/>
      <c r="Q278" s="14"/>
      <c r="R278" s="14"/>
      <c r="S278" s="14"/>
    </row>
    <row r="279" spans="1:19">
      <c r="A279" s="14"/>
      <c r="B279" s="14"/>
      <c r="C279" s="14"/>
      <c r="D279" s="14"/>
      <c r="E279" s="14"/>
      <c r="F279" s="14"/>
      <c r="G279" s="14"/>
      <c r="H279" s="14"/>
      <c r="I279" s="14"/>
      <c r="J279" s="14"/>
      <c r="K279" s="14"/>
      <c r="L279" s="14"/>
      <c r="M279" s="14"/>
      <c r="N279" s="14"/>
      <c r="O279" s="14"/>
      <c r="P279" s="14"/>
      <c r="Q279" s="14"/>
      <c r="R279" s="14"/>
      <c r="S279" s="14"/>
    </row>
    <row r="280" spans="1:19">
      <c r="A280" s="14"/>
      <c r="B280" s="14"/>
      <c r="C280" s="14"/>
      <c r="D280" s="14"/>
      <c r="E280" s="14"/>
      <c r="F280" s="14"/>
      <c r="G280" s="14"/>
      <c r="H280" s="14"/>
      <c r="I280" s="14"/>
      <c r="J280" s="14"/>
      <c r="K280" s="14"/>
      <c r="L280" s="14"/>
      <c r="M280" s="14"/>
      <c r="N280" s="14"/>
      <c r="O280" s="14"/>
      <c r="P280" s="14"/>
      <c r="Q280" s="14"/>
      <c r="R280" s="14"/>
      <c r="S280" s="14"/>
    </row>
    <row r="281" spans="1:19">
      <c r="A281" s="14"/>
      <c r="B281" s="14"/>
      <c r="C281" s="14"/>
      <c r="D281" s="14"/>
      <c r="E281" s="14"/>
      <c r="F281" s="14"/>
      <c r="G281" s="14"/>
      <c r="H281" s="14"/>
      <c r="I281" s="14"/>
      <c r="J281" s="14"/>
      <c r="K281" s="14"/>
      <c r="L281" s="14"/>
      <c r="M281" s="14"/>
      <c r="N281" s="14"/>
      <c r="O281" s="14"/>
      <c r="P281" s="14"/>
      <c r="Q281" s="14"/>
      <c r="R281" s="14"/>
      <c r="S281" s="14"/>
    </row>
    <row r="282" spans="1:19">
      <c r="A282" s="14"/>
      <c r="B282" s="14"/>
      <c r="C282" s="14"/>
      <c r="D282" s="14"/>
      <c r="E282" s="14"/>
      <c r="F282" s="14"/>
      <c r="G282" s="14"/>
      <c r="H282" s="14"/>
      <c r="I282" s="14"/>
      <c r="J282" s="14"/>
      <c r="K282" s="14"/>
      <c r="L282" s="14"/>
      <c r="M282" s="14"/>
      <c r="N282" s="14"/>
      <c r="O282" s="14"/>
      <c r="P282" s="14"/>
      <c r="Q282" s="14"/>
      <c r="R282" s="14"/>
      <c r="S282" s="14"/>
    </row>
    <row r="283" spans="1:19">
      <c r="A283" s="14"/>
      <c r="B283" s="14"/>
      <c r="C283" s="14"/>
      <c r="D283" s="14"/>
      <c r="E283" s="14"/>
      <c r="F283" s="14"/>
      <c r="G283" s="14"/>
      <c r="H283" s="14"/>
      <c r="I283" s="14"/>
      <c r="J283" s="14"/>
      <c r="K283" s="14"/>
      <c r="L283" s="14"/>
      <c r="M283" s="14"/>
      <c r="N283" s="14"/>
      <c r="O283" s="14"/>
      <c r="P283" s="14"/>
      <c r="Q283" s="14"/>
      <c r="R283" s="14"/>
      <c r="S283" s="14"/>
    </row>
    <row r="284" spans="1:19">
      <c r="A284" s="14"/>
      <c r="B284" s="14"/>
      <c r="C284" s="14"/>
      <c r="D284" s="14"/>
      <c r="E284" s="14"/>
      <c r="F284" s="14"/>
      <c r="G284" s="14"/>
      <c r="H284" s="14"/>
      <c r="I284" s="14"/>
      <c r="J284" s="14"/>
      <c r="K284" s="14"/>
      <c r="L284" s="14"/>
      <c r="M284" s="14"/>
      <c r="N284" s="14"/>
      <c r="O284" s="14"/>
      <c r="P284" s="14"/>
      <c r="Q284" s="14"/>
      <c r="R284" s="14"/>
      <c r="S284" s="14"/>
    </row>
    <row r="285" spans="1:19">
      <c r="A285" s="14"/>
      <c r="B285" s="14"/>
      <c r="C285" s="14"/>
      <c r="D285" s="14"/>
      <c r="E285" s="14"/>
      <c r="F285" s="14"/>
      <c r="G285" s="14"/>
      <c r="H285" s="14"/>
      <c r="I285" s="14"/>
      <c r="J285" s="14"/>
      <c r="K285" s="14"/>
      <c r="L285" s="14"/>
      <c r="M285" s="14"/>
      <c r="N285" s="14"/>
      <c r="O285" s="14"/>
      <c r="P285" s="14"/>
      <c r="Q285" s="14"/>
      <c r="R285" s="14"/>
      <c r="S285" s="14"/>
    </row>
    <row r="286" spans="1:19">
      <c r="A286" s="14"/>
      <c r="B286" s="14"/>
      <c r="C286" s="14"/>
      <c r="D286" s="14"/>
      <c r="E286" s="14"/>
      <c r="F286" s="14"/>
      <c r="G286" s="14"/>
      <c r="H286" s="14"/>
      <c r="I286" s="14"/>
      <c r="J286" s="14"/>
      <c r="K286" s="14"/>
      <c r="L286" s="14"/>
      <c r="M286" s="14"/>
      <c r="N286" s="14"/>
      <c r="O286" s="14"/>
      <c r="P286" s="14"/>
      <c r="Q286" s="14"/>
      <c r="R286" s="14"/>
      <c r="S286" s="14"/>
    </row>
    <row r="287" spans="1:19">
      <c r="A287" s="14"/>
      <c r="B287" s="14"/>
      <c r="C287" s="14"/>
      <c r="D287" s="14"/>
      <c r="E287" s="14"/>
      <c r="F287" s="14"/>
      <c r="G287" s="14"/>
      <c r="H287" s="14"/>
      <c r="I287" s="14"/>
      <c r="J287" s="14"/>
      <c r="K287" s="14"/>
      <c r="L287" s="14"/>
      <c r="M287" s="14"/>
      <c r="N287" s="14"/>
      <c r="O287" s="14"/>
      <c r="P287" s="14"/>
      <c r="Q287" s="14"/>
      <c r="R287" s="14"/>
      <c r="S287" s="14"/>
    </row>
    <row r="288" spans="1:19">
      <c r="A288" s="14"/>
      <c r="B288" s="14"/>
      <c r="C288" s="14"/>
      <c r="D288" s="14"/>
      <c r="E288" s="14"/>
      <c r="F288" s="14"/>
      <c r="G288" s="14"/>
      <c r="H288" s="14"/>
      <c r="I288" s="14"/>
      <c r="J288" s="14"/>
      <c r="K288" s="14"/>
      <c r="L288" s="14"/>
      <c r="M288" s="14"/>
      <c r="N288" s="14"/>
      <c r="O288" s="14"/>
      <c r="P288" s="14"/>
      <c r="Q288" s="14"/>
      <c r="R288" s="14"/>
      <c r="S288" s="14"/>
    </row>
    <row r="289" spans="1:19">
      <c r="A289" s="14"/>
      <c r="B289" s="14"/>
      <c r="C289" s="14"/>
      <c r="D289" s="14"/>
      <c r="E289" s="14"/>
      <c r="F289" s="14"/>
      <c r="G289" s="14"/>
      <c r="H289" s="14"/>
      <c r="I289" s="14"/>
      <c r="J289" s="14"/>
      <c r="K289" s="14"/>
      <c r="L289" s="14"/>
      <c r="M289" s="14"/>
      <c r="N289" s="14"/>
      <c r="O289" s="14"/>
      <c r="P289" s="14"/>
      <c r="Q289" s="14"/>
      <c r="R289" s="14"/>
      <c r="S289" s="14"/>
    </row>
    <row r="290" spans="1:19">
      <c r="A290" s="14"/>
      <c r="B290" s="14"/>
      <c r="C290" s="14"/>
      <c r="D290" s="14"/>
      <c r="E290" s="14"/>
      <c r="F290" s="14"/>
      <c r="G290" s="14"/>
      <c r="H290" s="14"/>
      <c r="I290" s="14"/>
      <c r="J290" s="14"/>
      <c r="K290" s="14"/>
      <c r="L290" s="14"/>
      <c r="M290" s="14"/>
      <c r="N290" s="14"/>
      <c r="O290" s="14"/>
      <c r="P290" s="14"/>
      <c r="Q290" s="14"/>
      <c r="R290" s="14"/>
      <c r="S290" s="14"/>
    </row>
    <row r="291" spans="1:19">
      <c r="A291" s="14"/>
      <c r="B291" s="14"/>
      <c r="C291" s="14"/>
      <c r="D291" s="14"/>
      <c r="E291" s="14"/>
      <c r="F291" s="14"/>
      <c r="G291" s="14"/>
      <c r="H291" s="14"/>
      <c r="I291" s="14"/>
      <c r="J291" s="14"/>
      <c r="K291" s="14"/>
      <c r="L291" s="14"/>
      <c r="M291" s="14"/>
      <c r="N291" s="14"/>
      <c r="O291" s="14"/>
      <c r="P291" s="14"/>
      <c r="Q291" s="14"/>
      <c r="R291" s="14"/>
      <c r="S291" s="14"/>
    </row>
    <row r="292" spans="1:19">
      <c r="A292" s="14"/>
      <c r="B292" s="14"/>
      <c r="C292" s="14"/>
      <c r="D292" s="14"/>
      <c r="E292" s="14"/>
      <c r="F292" s="14"/>
      <c r="G292" s="14"/>
      <c r="H292" s="14"/>
      <c r="I292" s="14"/>
      <c r="J292" s="14"/>
      <c r="K292" s="14"/>
      <c r="L292" s="14"/>
      <c r="M292" s="14"/>
      <c r="N292" s="14"/>
      <c r="O292" s="14"/>
      <c r="P292" s="14"/>
      <c r="Q292" s="14"/>
      <c r="R292" s="14"/>
      <c r="S292" s="14"/>
    </row>
    <row r="293" spans="1:19">
      <c r="A293" s="14"/>
      <c r="B293" s="14"/>
      <c r="C293" s="14"/>
      <c r="D293" s="14"/>
      <c r="E293" s="14"/>
      <c r="F293" s="14"/>
      <c r="G293" s="14"/>
      <c r="H293" s="14"/>
      <c r="I293" s="14"/>
      <c r="J293" s="14"/>
      <c r="K293" s="14"/>
      <c r="L293" s="14"/>
      <c r="M293" s="14"/>
      <c r="N293" s="14"/>
      <c r="O293" s="14"/>
      <c r="P293" s="14"/>
      <c r="Q293" s="14"/>
      <c r="R293" s="14"/>
      <c r="S293" s="14"/>
    </row>
    <row r="294" spans="1:19">
      <c r="A294" s="14"/>
      <c r="B294" s="14"/>
      <c r="C294" s="14"/>
      <c r="D294" s="14"/>
      <c r="E294" s="14"/>
      <c r="F294" s="14"/>
      <c r="G294" s="14"/>
      <c r="H294" s="14"/>
      <c r="I294" s="14"/>
      <c r="J294" s="14"/>
      <c r="K294" s="14"/>
      <c r="L294" s="14"/>
      <c r="M294" s="14"/>
      <c r="N294" s="14"/>
      <c r="O294" s="14"/>
      <c r="P294" s="14"/>
      <c r="Q294" s="14"/>
      <c r="R294" s="14"/>
      <c r="S294" s="14"/>
    </row>
    <row r="295" spans="1:19">
      <c r="A295" s="14"/>
      <c r="B295" s="14"/>
      <c r="C295" s="14"/>
      <c r="D295" s="14"/>
      <c r="E295" s="14"/>
      <c r="F295" s="14"/>
      <c r="G295" s="14"/>
      <c r="H295" s="14"/>
      <c r="I295" s="14"/>
      <c r="J295" s="14"/>
      <c r="K295" s="14"/>
      <c r="L295" s="14"/>
      <c r="M295" s="14"/>
      <c r="N295" s="14"/>
      <c r="O295" s="14"/>
      <c r="P295" s="14"/>
      <c r="Q295" s="14"/>
      <c r="R295" s="14"/>
      <c r="S295" s="14"/>
    </row>
    <row r="296" spans="1:19">
      <c r="A296" s="14"/>
      <c r="B296" s="14"/>
      <c r="C296" s="14"/>
      <c r="D296" s="14"/>
      <c r="E296" s="14"/>
      <c r="F296" s="14"/>
      <c r="G296" s="14"/>
      <c r="H296" s="14"/>
      <c r="I296" s="14"/>
      <c r="J296" s="14"/>
      <c r="K296" s="14"/>
      <c r="L296" s="14"/>
      <c r="M296" s="14"/>
      <c r="N296" s="14"/>
      <c r="O296" s="14"/>
      <c r="P296" s="14"/>
      <c r="Q296" s="14"/>
      <c r="R296" s="14"/>
      <c r="S296" s="14"/>
    </row>
    <row r="297" spans="1:19">
      <c r="A297" s="14"/>
      <c r="B297" s="14"/>
      <c r="C297" s="14"/>
      <c r="D297" s="14"/>
      <c r="E297" s="14"/>
      <c r="F297" s="14"/>
      <c r="G297" s="14"/>
      <c r="H297" s="14"/>
      <c r="I297" s="14"/>
      <c r="J297" s="14"/>
      <c r="K297" s="14"/>
      <c r="L297" s="14"/>
      <c r="M297" s="14"/>
      <c r="N297" s="14"/>
      <c r="O297" s="14"/>
      <c r="P297" s="14"/>
      <c r="Q297" s="14"/>
      <c r="R297" s="14"/>
      <c r="S297" s="14"/>
    </row>
    <row r="298" spans="1:19">
      <c r="A298" s="14"/>
      <c r="B298" s="14"/>
      <c r="C298" s="14"/>
      <c r="D298" s="14"/>
      <c r="E298" s="14"/>
      <c r="F298" s="14"/>
      <c r="G298" s="14"/>
      <c r="H298" s="14"/>
      <c r="I298" s="14"/>
      <c r="J298" s="14"/>
      <c r="K298" s="14"/>
      <c r="L298" s="14"/>
      <c r="M298" s="14"/>
      <c r="N298" s="14"/>
      <c r="O298" s="14"/>
      <c r="P298" s="14"/>
      <c r="Q298" s="14"/>
      <c r="R298" s="14"/>
      <c r="S298" s="14"/>
    </row>
    <row r="299" spans="1:19">
      <c r="A299" s="14"/>
      <c r="B299" s="14"/>
      <c r="C299" s="14"/>
      <c r="D299" s="14"/>
      <c r="E299" s="14"/>
      <c r="F299" s="14"/>
      <c r="G299" s="14"/>
      <c r="H299" s="14"/>
      <c r="I299" s="14"/>
      <c r="J299" s="14"/>
      <c r="K299" s="14"/>
      <c r="L299" s="14"/>
      <c r="M299" s="14"/>
      <c r="N299" s="14"/>
      <c r="O299" s="14"/>
      <c r="P299" s="14"/>
      <c r="Q299" s="14"/>
      <c r="R299" s="14"/>
      <c r="S299" s="14"/>
    </row>
    <row r="300" spans="1:19">
      <c r="A300" s="14"/>
      <c r="B300" s="14"/>
      <c r="C300" s="14"/>
      <c r="D300" s="14"/>
      <c r="E300" s="14"/>
      <c r="F300" s="14"/>
      <c r="G300" s="14"/>
      <c r="H300" s="14"/>
      <c r="I300" s="14"/>
      <c r="J300" s="14"/>
      <c r="K300" s="14"/>
      <c r="L300" s="14"/>
      <c r="M300" s="14"/>
      <c r="N300" s="14"/>
      <c r="O300" s="14"/>
      <c r="P300" s="14"/>
      <c r="Q300" s="14"/>
      <c r="R300" s="14"/>
      <c r="S300" s="14"/>
    </row>
    <row r="301" spans="1:19">
      <c r="A301" s="14"/>
      <c r="B301" s="14"/>
      <c r="C301" s="14"/>
      <c r="D301" s="14"/>
      <c r="E301" s="14"/>
      <c r="F301" s="14"/>
      <c r="G301" s="14"/>
      <c r="H301" s="14"/>
      <c r="I301" s="14"/>
      <c r="J301" s="14"/>
      <c r="K301" s="14"/>
      <c r="L301" s="14"/>
      <c r="M301" s="14"/>
      <c r="N301" s="14"/>
      <c r="O301" s="14"/>
      <c r="P301" s="14"/>
      <c r="Q301" s="14"/>
      <c r="R301" s="14"/>
      <c r="S301" s="14"/>
    </row>
    <row r="302" spans="1:19">
      <c r="A302" s="14"/>
      <c r="B302" s="14"/>
      <c r="C302" s="14"/>
      <c r="D302" s="14"/>
      <c r="E302" s="14"/>
      <c r="F302" s="14"/>
      <c r="G302" s="14"/>
      <c r="H302" s="14"/>
      <c r="I302" s="14"/>
      <c r="J302" s="14"/>
      <c r="K302" s="14"/>
      <c r="L302" s="14"/>
      <c r="M302" s="14"/>
      <c r="N302" s="14"/>
      <c r="O302" s="14"/>
      <c r="P302" s="14"/>
      <c r="Q302" s="14"/>
      <c r="R302" s="14"/>
      <c r="S302" s="14"/>
    </row>
    <row r="303" spans="1:19">
      <c r="A303" s="14"/>
      <c r="B303" s="14"/>
      <c r="C303" s="14"/>
      <c r="D303" s="14"/>
      <c r="E303" s="14"/>
      <c r="F303" s="14"/>
      <c r="G303" s="14"/>
      <c r="H303" s="14"/>
      <c r="I303" s="14"/>
      <c r="J303" s="14"/>
      <c r="K303" s="14"/>
      <c r="L303" s="14"/>
      <c r="M303" s="14"/>
      <c r="N303" s="14"/>
      <c r="O303" s="14"/>
      <c r="P303" s="14"/>
      <c r="Q303" s="14"/>
      <c r="R303" s="14"/>
      <c r="S303" s="14"/>
    </row>
    <row r="304" spans="1:19">
      <c r="A304" s="14"/>
      <c r="B304" s="14"/>
      <c r="C304" s="14"/>
      <c r="D304" s="14"/>
      <c r="E304" s="14"/>
      <c r="F304" s="14"/>
      <c r="G304" s="14"/>
      <c r="H304" s="14"/>
      <c r="I304" s="14"/>
      <c r="J304" s="14"/>
      <c r="K304" s="14"/>
      <c r="L304" s="14"/>
      <c r="M304" s="14"/>
      <c r="N304" s="14"/>
      <c r="O304" s="14"/>
      <c r="P304" s="14"/>
      <c r="Q304" s="14"/>
      <c r="R304" s="14"/>
      <c r="S304" s="14"/>
    </row>
    <row r="305" spans="1:19">
      <c r="A305" s="14"/>
      <c r="B305" s="14"/>
      <c r="C305" s="14"/>
      <c r="D305" s="14"/>
      <c r="E305" s="14"/>
      <c r="F305" s="14"/>
      <c r="G305" s="14"/>
      <c r="H305" s="14"/>
      <c r="I305" s="14"/>
      <c r="J305" s="14"/>
      <c r="K305" s="14"/>
      <c r="L305" s="14"/>
      <c r="M305" s="14"/>
      <c r="N305" s="14"/>
      <c r="O305" s="14"/>
      <c r="P305" s="14"/>
      <c r="Q305" s="14"/>
      <c r="R305" s="14"/>
      <c r="S305" s="14"/>
    </row>
    <row r="306" spans="1:19">
      <c r="A306" s="14"/>
      <c r="B306" s="14"/>
      <c r="C306" s="14"/>
      <c r="D306" s="14"/>
      <c r="E306" s="14"/>
      <c r="F306" s="14"/>
      <c r="G306" s="14"/>
      <c r="H306" s="14"/>
      <c r="I306" s="14"/>
      <c r="J306" s="14"/>
      <c r="K306" s="14"/>
      <c r="L306" s="14"/>
      <c r="M306" s="14"/>
      <c r="N306" s="14"/>
      <c r="O306" s="14"/>
      <c r="P306" s="14"/>
      <c r="Q306" s="14"/>
      <c r="R306" s="14"/>
      <c r="S306" s="14"/>
    </row>
    <row r="307" spans="1:19">
      <c r="A307" s="14"/>
      <c r="B307" s="14"/>
      <c r="C307" s="14"/>
      <c r="D307" s="14"/>
      <c r="E307" s="14"/>
      <c r="F307" s="14"/>
      <c r="G307" s="14"/>
      <c r="H307" s="14"/>
      <c r="I307" s="14"/>
      <c r="J307" s="14"/>
      <c r="K307" s="14"/>
      <c r="L307" s="14"/>
      <c r="M307" s="14"/>
      <c r="N307" s="14"/>
      <c r="O307" s="14"/>
      <c r="P307" s="14"/>
      <c r="Q307" s="14"/>
      <c r="R307" s="14"/>
      <c r="S307" s="14"/>
    </row>
    <row r="308" spans="1:19">
      <c r="A308" s="14"/>
      <c r="B308" s="14"/>
      <c r="C308" s="14"/>
      <c r="D308" s="14"/>
      <c r="E308" s="14"/>
      <c r="F308" s="14"/>
      <c r="G308" s="14"/>
      <c r="H308" s="14"/>
      <c r="I308" s="14"/>
      <c r="J308" s="14"/>
      <c r="K308" s="14"/>
      <c r="L308" s="14"/>
      <c r="M308" s="14"/>
      <c r="N308" s="14"/>
      <c r="O308" s="14"/>
      <c r="P308" s="14"/>
      <c r="Q308" s="14"/>
      <c r="R308" s="14"/>
      <c r="S308" s="14"/>
    </row>
    <row r="309" spans="1:19">
      <c r="A309" s="14"/>
      <c r="B309" s="14"/>
      <c r="C309" s="14"/>
      <c r="D309" s="14"/>
      <c r="E309" s="14"/>
      <c r="F309" s="14"/>
      <c r="G309" s="14"/>
      <c r="H309" s="14"/>
      <c r="I309" s="14"/>
      <c r="J309" s="14"/>
      <c r="K309" s="14"/>
      <c r="L309" s="14"/>
      <c r="M309" s="14"/>
      <c r="N309" s="14"/>
      <c r="O309" s="14"/>
      <c r="P309" s="14"/>
      <c r="Q309" s="14"/>
      <c r="R309" s="14"/>
      <c r="S309" s="14"/>
    </row>
    <row r="310" spans="1:19">
      <c r="A310" s="14"/>
      <c r="B310" s="14"/>
      <c r="C310" s="14"/>
      <c r="D310" s="14"/>
      <c r="E310" s="14"/>
      <c r="F310" s="14"/>
      <c r="G310" s="14"/>
      <c r="H310" s="14"/>
      <c r="I310" s="14"/>
      <c r="J310" s="14"/>
      <c r="K310" s="14"/>
      <c r="L310" s="14"/>
      <c r="M310" s="14"/>
      <c r="N310" s="14"/>
      <c r="O310" s="14"/>
      <c r="P310" s="14"/>
      <c r="Q310" s="14"/>
      <c r="R310" s="14"/>
      <c r="S310" s="14"/>
    </row>
    <row r="311" spans="1:19">
      <c r="A311" s="14"/>
      <c r="B311" s="14"/>
      <c r="C311" s="14"/>
      <c r="D311" s="14"/>
      <c r="E311" s="14"/>
      <c r="F311" s="14"/>
      <c r="G311" s="14"/>
      <c r="H311" s="14"/>
      <c r="I311" s="14"/>
      <c r="J311" s="14"/>
      <c r="K311" s="14"/>
      <c r="L311" s="14"/>
      <c r="M311" s="14"/>
      <c r="N311" s="14"/>
      <c r="O311" s="14"/>
      <c r="P311" s="14"/>
      <c r="Q311" s="14"/>
      <c r="R311" s="14"/>
      <c r="S311" s="14"/>
    </row>
    <row r="312" spans="1:19">
      <c r="A312" s="14"/>
      <c r="B312" s="14"/>
      <c r="C312" s="14"/>
      <c r="D312" s="14"/>
      <c r="E312" s="14"/>
      <c r="F312" s="14"/>
      <c r="G312" s="14"/>
      <c r="H312" s="14"/>
      <c r="I312" s="14"/>
      <c r="J312" s="14"/>
      <c r="K312" s="14"/>
      <c r="L312" s="14"/>
      <c r="M312" s="14"/>
      <c r="N312" s="14"/>
      <c r="O312" s="14"/>
      <c r="P312" s="14"/>
      <c r="Q312" s="14"/>
      <c r="R312" s="14"/>
      <c r="S312" s="14"/>
    </row>
    <row r="313" spans="1:19">
      <c r="A313" s="14"/>
      <c r="B313" s="14"/>
      <c r="C313" s="14"/>
      <c r="D313" s="14"/>
      <c r="E313" s="14"/>
      <c r="F313" s="14"/>
      <c r="G313" s="14"/>
      <c r="H313" s="14"/>
      <c r="I313" s="14"/>
      <c r="J313" s="14"/>
      <c r="K313" s="14"/>
      <c r="L313" s="14"/>
      <c r="M313" s="14"/>
      <c r="N313" s="14"/>
      <c r="O313" s="14"/>
      <c r="P313" s="14"/>
      <c r="Q313" s="14"/>
      <c r="R313" s="14"/>
      <c r="S313" s="14"/>
    </row>
    <row r="314" spans="1:19">
      <c r="A314" s="14"/>
      <c r="B314" s="14"/>
      <c r="C314" s="14"/>
      <c r="D314" s="14"/>
      <c r="E314" s="14"/>
      <c r="F314" s="14"/>
      <c r="G314" s="14"/>
      <c r="H314" s="14"/>
      <c r="I314" s="14"/>
      <c r="J314" s="14"/>
      <c r="K314" s="14"/>
      <c r="L314" s="14"/>
      <c r="M314" s="14"/>
      <c r="N314" s="14"/>
      <c r="O314" s="14"/>
      <c r="P314" s="14"/>
      <c r="Q314" s="14"/>
      <c r="R314" s="14"/>
      <c r="S314" s="14"/>
    </row>
    <row r="315" spans="1:19">
      <c r="A315" s="14"/>
      <c r="B315" s="14"/>
      <c r="C315" s="14"/>
      <c r="D315" s="14"/>
      <c r="E315" s="14"/>
      <c r="F315" s="14"/>
      <c r="G315" s="14"/>
      <c r="H315" s="14"/>
      <c r="I315" s="14"/>
      <c r="J315" s="14"/>
      <c r="K315" s="14"/>
      <c r="L315" s="14"/>
      <c r="M315" s="14"/>
      <c r="N315" s="14"/>
      <c r="O315" s="14"/>
      <c r="P315" s="14"/>
      <c r="Q315" s="14"/>
      <c r="R315" s="14"/>
      <c r="S315" s="14"/>
    </row>
    <row r="316" spans="1:19">
      <c r="A316" s="14"/>
      <c r="B316" s="14"/>
      <c r="C316" s="14"/>
      <c r="D316" s="14"/>
      <c r="E316" s="14"/>
      <c r="F316" s="14"/>
      <c r="G316" s="14"/>
      <c r="H316" s="14"/>
      <c r="I316" s="14"/>
      <c r="J316" s="14"/>
      <c r="K316" s="14"/>
      <c r="L316" s="14"/>
      <c r="M316" s="14"/>
      <c r="N316" s="14"/>
      <c r="O316" s="14"/>
      <c r="P316" s="14"/>
      <c r="Q316" s="14"/>
      <c r="R316" s="14"/>
      <c r="S316" s="14"/>
    </row>
    <row r="317" spans="1:19">
      <c r="A317" s="14"/>
      <c r="B317" s="14"/>
      <c r="C317" s="14"/>
      <c r="D317" s="14"/>
      <c r="E317" s="14"/>
      <c r="F317" s="14"/>
      <c r="G317" s="14"/>
      <c r="H317" s="14"/>
      <c r="I317" s="14"/>
      <c r="J317" s="14"/>
      <c r="K317" s="14"/>
      <c r="L317" s="14"/>
      <c r="M317" s="14"/>
      <c r="N317" s="14"/>
      <c r="O317" s="14"/>
      <c r="P317" s="14"/>
      <c r="Q317" s="14"/>
      <c r="R317" s="14"/>
      <c r="S317" s="14"/>
    </row>
    <row r="318" spans="1:19">
      <c r="A318" s="14"/>
      <c r="B318" s="14"/>
      <c r="C318" s="14"/>
      <c r="D318" s="14"/>
      <c r="E318" s="14"/>
      <c r="F318" s="14"/>
      <c r="G318" s="14"/>
      <c r="H318" s="14"/>
      <c r="I318" s="14"/>
      <c r="J318" s="14"/>
      <c r="K318" s="14"/>
      <c r="L318" s="14"/>
      <c r="M318" s="14"/>
      <c r="N318" s="14"/>
      <c r="O318" s="14"/>
      <c r="P318" s="14"/>
      <c r="Q318" s="14"/>
      <c r="R318" s="14"/>
      <c r="S318" s="14"/>
    </row>
    <row r="319" spans="1:19">
      <c r="A319" s="14"/>
      <c r="B319" s="14"/>
      <c r="C319" s="14"/>
      <c r="D319" s="14"/>
      <c r="E319" s="14"/>
      <c r="F319" s="14"/>
      <c r="G319" s="14"/>
      <c r="H319" s="14"/>
      <c r="I319" s="14"/>
      <c r="J319" s="14"/>
      <c r="K319" s="14"/>
      <c r="L319" s="14"/>
      <c r="M319" s="14"/>
      <c r="N319" s="14"/>
      <c r="O319" s="14"/>
      <c r="P319" s="14"/>
      <c r="Q319" s="14"/>
      <c r="R319" s="14"/>
      <c r="S319" s="14"/>
    </row>
    <row r="320" spans="1:19">
      <c r="A320" s="14"/>
      <c r="B320" s="14"/>
      <c r="C320" s="14"/>
      <c r="D320" s="14"/>
      <c r="E320" s="14"/>
      <c r="F320" s="14"/>
      <c r="G320" s="14"/>
      <c r="H320" s="14"/>
      <c r="I320" s="14"/>
      <c r="J320" s="14"/>
      <c r="K320" s="14"/>
      <c r="L320" s="14"/>
      <c r="M320" s="14"/>
      <c r="N320" s="14"/>
      <c r="O320" s="14"/>
      <c r="P320" s="14"/>
      <c r="Q320" s="14"/>
      <c r="R320" s="14"/>
      <c r="S320" s="14"/>
    </row>
    <row r="321" spans="1:19">
      <c r="A321" s="14"/>
      <c r="B321" s="14"/>
      <c r="C321" s="14"/>
      <c r="D321" s="14"/>
      <c r="E321" s="14"/>
      <c r="F321" s="14"/>
      <c r="G321" s="14"/>
      <c r="H321" s="14"/>
      <c r="I321" s="14"/>
      <c r="J321" s="14"/>
      <c r="K321" s="14"/>
      <c r="L321" s="14"/>
      <c r="M321" s="14"/>
      <c r="N321" s="14"/>
      <c r="O321" s="14"/>
      <c r="P321" s="14"/>
      <c r="Q321" s="14"/>
      <c r="R321" s="14"/>
      <c r="S321" s="14"/>
    </row>
    <row r="322" spans="1:19">
      <c r="A322" s="14"/>
      <c r="B322" s="14"/>
      <c r="C322" s="14"/>
      <c r="D322" s="14"/>
      <c r="E322" s="14"/>
      <c r="F322" s="14"/>
      <c r="G322" s="14"/>
      <c r="H322" s="14"/>
      <c r="I322" s="14"/>
      <c r="J322" s="14"/>
      <c r="K322" s="14"/>
      <c r="L322" s="14"/>
      <c r="M322" s="14"/>
      <c r="N322" s="14"/>
      <c r="O322" s="14"/>
      <c r="P322" s="14"/>
      <c r="Q322" s="14"/>
      <c r="R322" s="14"/>
      <c r="S322" s="14"/>
    </row>
    <row r="323" spans="1:19">
      <c r="A323" s="14"/>
      <c r="B323" s="14"/>
      <c r="C323" s="14"/>
      <c r="D323" s="14"/>
      <c r="E323" s="14"/>
      <c r="F323" s="14"/>
      <c r="G323" s="14"/>
      <c r="H323" s="14"/>
      <c r="I323" s="14"/>
      <c r="J323" s="14"/>
      <c r="K323" s="14"/>
      <c r="L323" s="14"/>
      <c r="M323" s="14"/>
      <c r="N323" s="14"/>
      <c r="O323" s="14"/>
      <c r="P323" s="14"/>
      <c r="Q323" s="14"/>
      <c r="R323" s="14"/>
      <c r="S323" s="14"/>
    </row>
    <row r="324" spans="1:19">
      <c r="A324" s="14"/>
      <c r="B324" s="14"/>
      <c r="C324" s="14"/>
      <c r="D324" s="14"/>
      <c r="E324" s="14"/>
      <c r="F324" s="14"/>
      <c r="G324" s="14"/>
      <c r="H324" s="14"/>
      <c r="I324" s="14"/>
      <c r="J324" s="14"/>
      <c r="K324" s="14"/>
      <c r="L324" s="14"/>
      <c r="M324" s="14"/>
      <c r="N324" s="14"/>
      <c r="O324" s="14"/>
      <c r="P324" s="14"/>
      <c r="Q324" s="14"/>
      <c r="R324" s="14"/>
      <c r="S324" s="14"/>
    </row>
    <row r="325" spans="1:19">
      <c r="A325" s="14"/>
      <c r="B325" s="14"/>
      <c r="C325" s="14"/>
      <c r="D325" s="14"/>
      <c r="E325" s="14"/>
      <c r="F325" s="14"/>
      <c r="G325" s="14"/>
      <c r="H325" s="14"/>
      <c r="I325" s="14"/>
      <c r="J325" s="14"/>
      <c r="K325" s="14"/>
      <c r="L325" s="14"/>
      <c r="M325" s="14"/>
      <c r="N325" s="14"/>
      <c r="O325" s="14"/>
      <c r="P325" s="14"/>
      <c r="Q325" s="14"/>
      <c r="R325" s="14"/>
      <c r="S325" s="14"/>
    </row>
    <row r="326" spans="1:19">
      <c r="A326" s="14"/>
      <c r="B326" s="14"/>
      <c r="C326" s="14"/>
      <c r="D326" s="14"/>
      <c r="E326" s="14"/>
      <c r="F326" s="14"/>
      <c r="G326" s="14"/>
      <c r="H326" s="14"/>
      <c r="I326" s="14"/>
      <c r="J326" s="14"/>
      <c r="K326" s="14"/>
      <c r="L326" s="14"/>
      <c r="M326" s="14"/>
      <c r="N326" s="14"/>
      <c r="O326" s="14"/>
      <c r="P326" s="14"/>
      <c r="Q326" s="14"/>
      <c r="R326" s="14"/>
      <c r="S326" s="14"/>
    </row>
    <row r="327" spans="1:19">
      <c r="A327" s="14"/>
      <c r="B327" s="14"/>
      <c r="C327" s="14"/>
      <c r="D327" s="14"/>
      <c r="E327" s="14"/>
      <c r="F327" s="14"/>
      <c r="G327" s="14"/>
      <c r="H327" s="14"/>
      <c r="I327" s="14"/>
      <c r="J327" s="14"/>
      <c r="K327" s="14"/>
      <c r="L327" s="14"/>
      <c r="M327" s="14"/>
      <c r="N327" s="14"/>
      <c r="O327" s="14"/>
      <c r="P327" s="14"/>
      <c r="Q327" s="14"/>
      <c r="R327" s="14"/>
      <c r="S327" s="14"/>
    </row>
    <row r="328" spans="1:19">
      <c r="A328" s="14"/>
      <c r="B328" s="14"/>
      <c r="C328" s="14"/>
      <c r="D328" s="14"/>
      <c r="E328" s="14"/>
      <c r="F328" s="14"/>
      <c r="G328" s="14"/>
      <c r="H328" s="14"/>
      <c r="I328" s="14"/>
      <c r="J328" s="14"/>
      <c r="K328" s="14"/>
      <c r="L328" s="14"/>
      <c r="M328" s="14"/>
      <c r="N328" s="14"/>
      <c r="O328" s="14"/>
      <c r="P328" s="14"/>
      <c r="Q328" s="14"/>
      <c r="R328" s="14"/>
      <c r="S328" s="14"/>
    </row>
    <row r="329" spans="1:19">
      <c r="A329" s="14"/>
      <c r="B329" s="14"/>
      <c r="C329" s="14"/>
      <c r="D329" s="14"/>
      <c r="E329" s="14"/>
      <c r="F329" s="14"/>
      <c r="G329" s="14"/>
      <c r="H329" s="14"/>
      <c r="I329" s="14"/>
      <c r="J329" s="14"/>
      <c r="K329" s="14"/>
      <c r="L329" s="14"/>
      <c r="M329" s="14"/>
      <c r="N329" s="14"/>
      <c r="O329" s="14"/>
      <c r="P329" s="14"/>
      <c r="Q329" s="14"/>
      <c r="R329" s="14"/>
      <c r="S329" s="14"/>
    </row>
    <row r="330" spans="1:19">
      <c r="A330" s="14"/>
      <c r="B330" s="14"/>
      <c r="C330" s="14"/>
      <c r="D330" s="14"/>
      <c r="E330" s="14"/>
      <c r="F330" s="14"/>
      <c r="G330" s="14"/>
      <c r="H330" s="14"/>
      <c r="I330" s="14"/>
      <c r="J330" s="14"/>
      <c r="K330" s="14"/>
      <c r="L330" s="14"/>
      <c r="M330" s="14"/>
      <c r="N330" s="14"/>
      <c r="O330" s="14"/>
      <c r="P330" s="14"/>
      <c r="Q330" s="14"/>
      <c r="R330" s="14"/>
      <c r="S330" s="14"/>
    </row>
    <row r="331" spans="1:19">
      <c r="A331" s="14"/>
      <c r="B331" s="14"/>
      <c r="C331" s="14"/>
      <c r="D331" s="14"/>
      <c r="E331" s="14"/>
      <c r="F331" s="14"/>
      <c r="G331" s="14"/>
      <c r="H331" s="14"/>
      <c r="I331" s="14"/>
      <c r="J331" s="14"/>
      <c r="K331" s="14"/>
      <c r="L331" s="14"/>
      <c r="M331" s="14"/>
      <c r="N331" s="14"/>
      <c r="O331" s="14"/>
      <c r="P331" s="14"/>
      <c r="Q331" s="14"/>
      <c r="R331" s="14"/>
      <c r="S331" s="14"/>
    </row>
    <row r="332" spans="1:19">
      <c r="A332" s="14"/>
      <c r="B332" s="14"/>
      <c r="C332" s="14"/>
      <c r="D332" s="14"/>
      <c r="E332" s="14"/>
      <c r="F332" s="14"/>
      <c r="G332" s="14"/>
      <c r="H332" s="14"/>
      <c r="I332" s="14"/>
      <c r="J332" s="14"/>
      <c r="K332" s="14"/>
      <c r="L332" s="14"/>
      <c r="M332" s="14"/>
      <c r="N332" s="14"/>
      <c r="O332" s="14"/>
      <c r="P332" s="14"/>
      <c r="Q332" s="14"/>
      <c r="R332" s="14"/>
      <c r="S332" s="14"/>
    </row>
    <row r="333" spans="1:19">
      <c r="A333" s="14"/>
      <c r="B333" s="14"/>
      <c r="C333" s="14"/>
      <c r="D333" s="14"/>
      <c r="E333" s="14"/>
      <c r="F333" s="14"/>
      <c r="G333" s="14"/>
      <c r="H333" s="14"/>
      <c r="I333" s="14"/>
      <c r="J333" s="14"/>
      <c r="K333" s="14"/>
      <c r="L333" s="14"/>
      <c r="M333" s="14"/>
      <c r="N333" s="14"/>
      <c r="O333" s="14"/>
      <c r="P333" s="14"/>
      <c r="Q333" s="14"/>
      <c r="R333" s="14"/>
      <c r="S333" s="14"/>
    </row>
    <row r="334" spans="1:19">
      <c r="A334" s="14"/>
      <c r="B334" s="14"/>
      <c r="C334" s="14"/>
      <c r="D334" s="14"/>
      <c r="E334" s="14"/>
      <c r="F334" s="14"/>
      <c r="G334" s="14"/>
      <c r="H334" s="14"/>
      <c r="I334" s="14"/>
      <c r="J334" s="14"/>
      <c r="K334" s="14"/>
      <c r="L334" s="14"/>
      <c r="M334" s="14"/>
      <c r="N334" s="14"/>
      <c r="O334" s="14"/>
      <c r="P334" s="14"/>
      <c r="Q334" s="14"/>
      <c r="R334" s="14"/>
      <c r="S334" s="14"/>
    </row>
    <row r="335" spans="1:19">
      <c r="A335" s="14"/>
      <c r="B335" s="14"/>
      <c r="C335" s="14"/>
      <c r="D335" s="14"/>
      <c r="E335" s="14"/>
      <c r="F335" s="14"/>
      <c r="G335" s="14"/>
      <c r="H335" s="14"/>
      <c r="I335" s="14"/>
      <c r="J335" s="14"/>
      <c r="K335" s="14"/>
      <c r="L335" s="14"/>
      <c r="M335" s="14"/>
      <c r="N335" s="14"/>
      <c r="O335" s="14"/>
      <c r="P335" s="14"/>
      <c r="Q335" s="14"/>
      <c r="R335" s="14"/>
      <c r="S335" s="14"/>
    </row>
    <row r="336" spans="1:19">
      <c r="A336" s="14"/>
      <c r="B336" s="14"/>
      <c r="C336" s="14"/>
      <c r="D336" s="14"/>
      <c r="E336" s="14"/>
      <c r="F336" s="14"/>
      <c r="G336" s="14"/>
      <c r="H336" s="14"/>
      <c r="I336" s="14"/>
      <c r="J336" s="14"/>
      <c r="K336" s="14"/>
      <c r="L336" s="14"/>
      <c r="M336" s="14"/>
      <c r="N336" s="14"/>
      <c r="O336" s="14"/>
      <c r="P336" s="14"/>
      <c r="Q336" s="14"/>
      <c r="R336" s="14"/>
      <c r="S336" s="14"/>
    </row>
    <row r="337" spans="1:19">
      <c r="A337" s="14"/>
      <c r="B337" s="14"/>
      <c r="C337" s="14"/>
      <c r="D337" s="14"/>
      <c r="E337" s="14"/>
      <c r="F337" s="14"/>
      <c r="G337" s="14"/>
      <c r="H337" s="14"/>
      <c r="I337" s="14"/>
      <c r="J337" s="14"/>
      <c r="K337" s="14"/>
      <c r="L337" s="14"/>
      <c r="M337" s="14"/>
      <c r="N337" s="14"/>
      <c r="O337" s="14"/>
      <c r="P337" s="14"/>
      <c r="Q337" s="14"/>
      <c r="R337" s="14"/>
      <c r="S337" s="14"/>
    </row>
    <row r="338" spans="1:19">
      <c r="A338" s="14"/>
      <c r="B338" s="14"/>
      <c r="C338" s="14"/>
      <c r="D338" s="14"/>
      <c r="E338" s="14"/>
      <c r="F338" s="14"/>
      <c r="G338" s="14"/>
      <c r="H338" s="14"/>
      <c r="I338" s="14"/>
      <c r="J338" s="14"/>
      <c r="K338" s="14"/>
      <c r="L338" s="14"/>
      <c r="M338" s="14"/>
      <c r="N338" s="14"/>
      <c r="O338" s="14"/>
      <c r="P338" s="14"/>
      <c r="Q338" s="14"/>
      <c r="R338" s="14"/>
      <c r="S338" s="14"/>
    </row>
    <row r="339" spans="1:19">
      <c r="A339" s="14"/>
      <c r="B339" s="14"/>
      <c r="C339" s="14"/>
      <c r="D339" s="14"/>
      <c r="E339" s="14"/>
      <c r="F339" s="14"/>
      <c r="G339" s="14"/>
      <c r="H339" s="14"/>
      <c r="I339" s="14"/>
      <c r="J339" s="14"/>
      <c r="K339" s="14"/>
      <c r="L339" s="14"/>
      <c r="M339" s="14"/>
      <c r="N339" s="14"/>
      <c r="O339" s="14"/>
      <c r="P339" s="14"/>
      <c r="Q339" s="14"/>
      <c r="R339" s="14"/>
      <c r="S339" s="14"/>
    </row>
    <row r="340" spans="1:19">
      <c r="A340" s="14"/>
      <c r="B340" s="14"/>
      <c r="C340" s="14"/>
      <c r="D340" s="14"/>
      <c r="E340" s="14"/>
      <c r="F340" s="14"/>
      <c r="G340" s="14"/>
      <c r="H340" s="14"/>
      <c r="I340" s="14"/>
      <c r="J340" s="14"/>
      <c r="K340" s="14"/>
      <c r="L340" s="14"/>
      <c r="M340" s="14"/>
      <c r="N340" s="14"/>
      <c r="O340" s="14"/>
      <c r="P340" s="14"/>
      <c r="Q340" s="14"/>
      <c r="R340" s="14"/>
      <c r="S340" s="14"/>
    </row>
    <row r="341" spans="1:19">
      <c r="A341" s="14"/>
      <c r="B341" s="14"/>
      <c r="C341" s="14"/>
      <c r="D341" s="14"/>
      <c r="E341" s="14"/>
      <c r="F341" s="14"/>
      <c r="G341" s="14"/>
      <c r="H341" s="14"/>
      <c r="I341" s="14"/>
      <c r="J341" s="14"/>
      <c r="K341" s="14"/>
      <c r="L341" s="14"/>
      <c r="M341" s="14"/>
      <c r="N341" s="14"/>
      <c r="O341" s="14"/>
      <c r="P341" s="14"/>
      <c r="Q341" s="14"/>
      <c r="R341" s="14"/>
      <c r="S341" s="14"/>
    </row>
    <row r="342" spans="1:19">
      <c r="A342" s="14"/>
      <c r="B342" s="14"/>
      <c r="C342" s="14"/>
      <c r="D342" s="14"/>
      <c r="E342" s="14"/>
      <c r="F342" s="14"/>
      <c r="G342" s="14"/>
      <c r="H342" s="14"/>
      <c r="I342" s="14"/>
      <c r="J342" s="14"/>
      <c r="K342" s="14"/>
      <c r="L342" s="14"/>
      <c r="M342" s="14"/>
      <c r="N342" s="14"/>
      <c r="O342" s="14"/>
      <c r="P342" s="14"/>
      <c r="Q342" s="14"/>
      <c r="R342" s="14"/>
      <c r="S342" s="14"/>
    </row>
    <row r="343" spans="1:19">
      <c r="A343" s="14"/>
      <c r="B343" s="14"/>
      <c r="C343" s="14"/>
      <c r="D343" s="14"/>
      <c r="E343" s="14"/>
      <c r="F343" s="14"/>
      <c r="G343" s="14"/>
      <c r="H343" s="14"/>
      <c r="I343" s="14"/>
      <c r="J343" s="14"/>
      <c r="K343" s="14"/>
      <c r="L343" s="14"/>
      <c r="M343" s="14"/>
      <c r="N343" s="14"/>
      <c r="O343" s="14"/>
      <c r="P343" s="14"/>
      <c r="Q343" s="14"/>
      <c r="R343" s="14"/>
      <c r="S343" s="14"/>
    </row>
    <row r="344" spans="1:19">
      <c r="A344" s="14"/>
      <c r="B344" s="14"/>
      <c r="C344" s="14"/>
      <c r="D344" s="14"/>
      <c r="E344" s="14"/>
      <c r="F344" s="14"/>
      <c r="G344" s="14"/>
      <c r="H344" s="14"/>
      <c r="I344" s="14"/>
      <c r="J344" s="14"/>
      <c r="K344" s="14"/>
      <c r="L344" s="14"/>
      <c r="M344" s="14"/>
      <c r="N344" s="14"/>
      <c r="O344" s="14"/>
      <c r="P344" s="14"/>
      <c r="Q344" s="14"/>
      <c r="R344" s="14"/>
      <c r="S344" s="14"/>
    </row>
    <row r="345" spans="1:19">
      <c r="A345" s="14"/>
      <c r="B345" s="14"/>
      <c r="C345" s="14"/>
      <c r="D345" s="14"/>
      <c r="E345" s="14"/>
      <c r="F345" s="14"/>
      <c r="G345" s="14"/>
      <c r="H345" s="14"/>
      <c r="I345" s="14"/>
      <c r="J345" s="14"/>
      <c r="K345" s="14"/>
      <c r="L345" s="14"/>
      <c r="M345" s="14"/>
      <c r="N345" s="14"/>
      <c r="O345" s="14"/>
      <c r="P345" s="14"/>
      <c r="Q345" s="14"/>
      <c r="R345" s="14"/>
      <c r="S345" s="14"/>
    </row>
    <row r="346" spans="1:19">
      <c r="A346" s="14"/>
      <c r="B346" s="14"/>
      <c r="C346" s="14"/>
      <c r="D346" s="14"/>
      <c r="E346" s="14"/>
      <c r="F346" s="14"/>
      <c r="G346" s="14"/>
      <c r="H346" s="14"/>
      <c r="I346" s="14"/>
      <c r="J346" s="14"/>
      <c r="K346" s="14"/>
      <c r="L346" s="14"/>
      <c r="M346" s="14"/>
      <c r="N346" s="14"/>
      <c r="O346" s="14"/>
      <c r="P346" s="14"/>
      <c r="Q346" s="14"/>
      <c r="R346" s="14"/>
      <c r="S346" s="14"/>
    </row>
    <row r="347" spans="1:19">
      <c r="A347" s="14"/>
      <c r="B347" s="14"/>
      <c r="C347" s="14"/>
      <c r="D347" s="14"/>
      <c r="E347" s="14"/>
      <c r="F347" s="14"/>
      <c r="G347" s="14"/>
      <c r="H347" s="14"/>
      <c r="I347" s="14"/>
      <c r="J347" s="14"/>
      <c r="K347" s="14"/>
      <c r="L347" s="14"/>
      <c r="M347" s="14"/>
      <c r="N347" s="14"/>
      <c r="O347" s="14"/>
      <c r="P347" s="14"/>
      <c r="Q347" s="14"/>
      <c r="R347" s="14"/>
      <c r="S347" s="14"/>
    </row>
    <row r="348" spans="1:19">
      <c r="A348" s="14"/>
      <c r="B348" s="14"/>
      <c r="C348" s="14"/>
      <c r="D348" s="14"/>
      <c r="E348" s="14"/>
      <c r="F348" s="14"/>
      <c r="G348" s="14"/>
      <c r="H348" s="14"/>
      <c r="I348" s="14"/>
      <c r="J348" s="14"/>
      <c r="K348" s="14"/>
      <c r="L348" s="14"/>
      <c r="M348" s="14"/>
      <c r="N348" s="14"/>
      <c r="O348" s="14"/>
      <c r="P348" s="14"/>
      <c r="Q348" s="14"/>
      <c r="R348" s="14"/>
      <c r="S348" s="14"/>
    </row>
    <row r="349" spans="1:19">
      <c r="A349" s="14"/>
      <c r="B349" s="14"/>
      <c r="C349" s="14"/>
      <c r="D349" s="14"/>
      <c r="E349" s="14"/>
      <c r="F349" s="14"/>
      <c r="G349" s="14"/>
      <c r="H349" s="14"/>
      <c r="I349" s="14"/>
      <c r="J349" s="14"/>
      <c r="K349" s="14"/>
      <c r="L349" s="14"/>
      <c r="M349" s="14"/>
      <c r="N349" s="14"/>
      <c r="O349" s="14"/>
      <c r="P349" s="14"/>
      <c r="Q349" s="14"/>
      <c r="R349" s="14"/>
      <c r="S349" s="14"/>
    </row>
    <row r="350" spans="1:19">
      <c r="A350" s="14"/>
      <c r="B350" s="14"/>
      <c r="C350" s="14"/>
      <c r="D350" s="14"/>
      <c r="E350" s="14"/>
      <c r="F350" s="14"/>
      <c r="G350" s="14"/>
      <c r="H350" s="14"/>
      <c r="I350" s="14"/>
      <c r="J350" s="14"/>
      <c r="K350" s="14"/>
      <c r="L350" s="14"/>
      <c r="M350" s="14"/>
      <c r="N350" s="14"/>
      <c r="O350" s="14"/>
      <c r="P350" s="14"/>
      <c r="Q350" s="14"/>
      <c r="R350" s="14"/>
      <c r="S350" s="14"/>
    </row>
    <row r="351" spans="1:19">
      <c r="A351" s="14"/>
      <c r="B351" s="14"/>
      <c r="C351" s="14"/>
      <c r="D351" s="14"/>
      <c r="E351" s="14"/>
      <c r="F351" s="14"/>
      <c r="G351" s="14"/>
      <c r="H351" s="14"/>
      <c r="I351" s="14"/>
      <c r="J351" s="14"/>
      <c r="K351" s="14"/>
      <c r="L351" s="14"/>
      <c r="M351" s="14"/>
      <c r="N351" s="14"/>
      <c r="O351" s="14"/>
      <c r="P351" s="14"/>
      <c r="Q351" s="14"/>
      <c r="R351" s="14"/>
      <c r="S351" s="14"/>
    </row>
    <row r="352" spans="1:19">
      <c r="A352" s="14"/>
      <c r="B352" s="14"/>
      <c r="C352" s="14"/>
      <c r="D352" s="14"/>
      <c r="E352" s="14"/>
      <c r="F352" s="14"/>
      <c r="G352" s="14"/>
      <c r="H352" s="14"/>
      <c r="I352" s="14"/>
      <c r="J352" s="14"/>
      <c r="K352" s="14"/>
      <c r="L352" s="14"/>
      <c r="M352" s="14"/>
      <c r="N352" s="14"/>
      <c r="O352" s="14"/>
      <c r="P352" s="14"/>
      <c r="Q352" s="14"/>
      <c r="R352" s="14"/>
      <c r="S352" s="14"/>
    </row>
    <row r="353" spans="1:19">
      <c r="A353" s="14"/>
      <c r="B353" s="14"/>
      <c r="C353" s="14"/>
      <c r="D353" s="14"/>
      <c r="E353" s="14"/>
      <c r="F353" s="14"/>
      <c r="G353" s="14"/>
      <c r="H353" s="14"/>
      <c r="I353" s="14"/>
      <c r="J353" s="14"/>
      <c r="K353" s="14"/>
      <c r="L353" s="14"/>
      <c r="M353" s="14"/>
      <c r="N353" s="14"/>
      <c r="O353" s="14"/>
      <c r="P353" s="14"/>
      <c r="Q353" s="14"/>
      <c r="R353" s="14"/>
      <c r="S353" s="14"/>
    </row>
    <row r="354" spans="1:19">
      <c r="A354" s="14"/>
      <c r="B354" s="14"/>
      <c r="C354" s="14"/>
      <c r="D354" s="14"/>
      <c r="E354" s="14"/>
      <c r="F354" s="14"/>
      <c r="G354" s="14"/>
      <c r="H354" s="14"/>
      <c r="I354" s="14"/>
      <c r="J354" s="14"/>
      <c r="K354" s="14"/>
      <c r="L354" s="14"/>
      <c r="M354" s="14"/>
      <c r="N354" s="14"/>
      <c r="O354" s="14"/>
      <c r="P354" s="14"/>
      <c r="Q354" s="14"/>
      <c r="R354" s="14"/>
      <c r="S354" s="14"/>
    </row>
    <row r="355" spans="1:19">
      <c r="A355" s="14"/>
      <c r="B355" s="14"/>
      <c r="C355" s="14"/>
      <c r="D355" s="14"/>
      <c r="E355" s="14"/>
      <c r="F355" s="14"/>
      <c r="G355" s="14"/>
      <c r="H355" s="14"/>
      <c r="I355" s="14"/>
      <c r="J355" s="14"/>
      <c r="K355" s="14"/>
      <c r="L355" s="14"/>
      <c r="M355" s="14"/>
      <c r="N355" s="14"/>
      <c r="O355" s="14"/>
      <c r="P355" s="14"/>
      <c r="Q355" s="14"/>
      <c r="R355" s="14"/>
      <c r="S355" s="14"/>
    </row>
    <row r="356" spans="1:19">
      <c r="A356" s="14"/>
      <c r="B356" s="14"/>
      <c r="C356" s="14"/>
      <c r="D356" s="14"/>
      <c r="E356" s="14"/>
      <c r="F356" s="14"/>
      <c r="G356" s="14"/>
      <c r="H356" s="14"/>
      <c r="I356" s="14"/>
      <c r="J356" s="14"/>
      <c r="K356" s="14"/>
      <c r="L356" s="14"/>
      <c r="M356" s="14"/>
      <c r="N356" s="14"/>
      <c r="O356" s="14"/>
      <c r="P356" s="14"/>
      <c r="Q356" s="14"/>
      <c r="R356" s="14"/>
      <c r="S356" s="14"/>
    </row>
    <row r="357" spans="1:19">
      <c r="A357" s="14"/>
      <c r="B357" s="14"/>
      <c r="C357" s="14"/>
      <c r="D357" s="14"/>
      <c r="E357" s="14"/>
      <c r="F357" s="14"/>
      <c r="G357" s="14"/>
      <c r="H357" s="14"/>
      <c r="I357" s="14"/>
      <c r="J357" s="14"/>
      <c r="K357" s="14"/>
      <c r="L357" s="14"/>
      <c r="M357" s="14"/>
      <c r="N357" s="14"/>
      <c r="O357" s="14"/>
      <c r="P357" s="14"/>
      <c r="Q357" s="14"/>
      <c r="R357" s="14"/>
      <c r="S357" s="14"/>
    </row>
    <row r="358" spans="1:19">
      <c r="A358" s="14"/>
      <c r="B358" s="14"/>
      <c r="C358" s="14"/>
      <c r="D358" s="14"/>
      <c r="E358" s="14"/>
      <c r="F358" s="14"/>
      <c r="G358" s="14"/>
      <c r="H358" s="14"/>
      <c r="I358" s="14"/>
      <c r="J358" s="14"/>
      <c r="K358" s="14"/>
      <c r="L358" s="14"/>
      <c r="M358" s="14"/>
      <c r="N358" s="14"/>
      <c r="O358" s="14"/>
      <c r="P358" s="14"/>
      <c r="Q358" s="14"/>
      <c r="R358" s="14"/>
      <c r="S358" s="14"/>
    </row>
    <row r="359" spans="1:19">
      <c r="A359" s="14"/>
      <c r="B359" s="14"/>
      <c r="C359" s="14"/>
      <c r="D359" s="14"/>
      <c r="E359" s="14"/>
      <c r="F359" s="14"/>
      <c r="G359" s="14"/>
      <c r="H359" s="14"/>
      <c r="I359" s="14"/>
      <c r="J359" s="14"/>
      <c r="K359" s="14"/>
      <c r="L359" s="14"/>
      <c r="M359" s="14"/>
      <c r="N359" s="14"/>
      <c r="O359" s="14"/>
      <c r="P359" s="14"/>
      <c r="Q359" s="14"/>
      <c r="R359" s="14"/>
      <c r="S359" s="14"/>
    </row>
    <row r="360" spans="1:19">
      <c r="A360" s="14"/>
      <c r="B360" s="14"/>
      <c r="C360" s="14"/>
      <c r="D360" s="14"/>
      <c r="E360" s="14"/>
      <c r="F360" s="14"/>
      <c r="G360" s="14"/>
      <c r="H360" s="14"/>
      <c r="I360" s="14"/>
      <c r="J360" s="14"/>
      <c r="K360" s="14"/>
      <c r="L360" s="14"/>
      <c r="M360" s="14"/>
      <c r="N360" s="14"/>
      <c r="O360" s="14"/>
      <c r="P360" s="14"/>
      <c r="Q360" s="14"/>
      <c r="R360" s="14"/>
      <c r="S360" s="14"/>
    </row>
    <row r="361" spans="1:19">
      <c r="A361" s="14"/>
      <c r="B361" s="14"/>
      <c r="C361" s="14"/>
      <c r="D361" s="14"/>
      <c r="E361" s="14"/>
      <c r="F361" s="14"/>
      <c r="G361" s="14"/>
      <c r="H361" s="14"/>
      <c r="I361" s="14"/>
      <c r="J361" s="14"/>
      <c r="K361" s="14"/>
      <c r="L361" s="14"/>
      <c r="M361" s="14"/>
      <c r="N361" s="14"/>
      <c r="O361" s="14"/>
      <c r="P361" s="14"/>
      <c r="Q361" s="14"/>
      <c r="R361" s="14"/>
      <c r="S361" s="14"/>
    </row>
    <row r="362" spans="1:19">
      <c r="A362" s="14"/>
      <c r="B362" s="14"/>
      <c r="C362" s="14"/>
      <c r="D362" s="14"/>
      <c r="E362" s="14"/>
      <c r="F362" s="14"/>
      <c r="G362" s="14"/>
      <c r="H362" s="14"/>
      <c r="I362" s="14"/>
      <c r="J362" s="14"/>
      <c r="K362" s="14"/>
      <c r="L362" s="14"/>
      <c r="M362" s="14"/>
      <c r="N362" s="14"/>
      <c r="O362" s="14"/>
      <c r="P362" s="14"/>
      <c r="Q362" s="14"/>
      <c r="R362" s="14"/>
      <c r="S362" s="14"/>
    </row>
    <row r="363" spans="1:19">
      <c r="A363" s="14"/>
      <c r="B363" s="14"/>
      <c r="C363" s="14"/>
      <c r="D363" s="14"/>
      <c r="E363" s="14"/>
      <c r="F363" s="14"/>
      <c r="G363" s="14"/>
      <c r="H363" s="14"/>
      <c r="I363" s="14"/>
      <c r="J363" s="14"/>
      <c r="K363" s="14"/>
      <c r="L363" s="14"/>
      <c r="M363" s="14"/>
      <c r="N363" s="14"/>
      <c r="O363" s="14"/>
      <c r="P363" s="14"/>
      <c r="Q363" s="14"/>
      <c r="R363" s="14"/>
      <c r="S363" s="14"/>
    </row>
    <row r="364" spans="1:19">
      <c r="A364" s="14"/>
      <c r="B364" s="14"/>
      <c r="C364" s="14"/>
      <c r="D364" s="14"/>
      <c r="E364" s="14"/>
      <c r="F364" s="14"/>
      <c r="G364" s="14"/>
      <c r="H364" s="14"/>
      <c r="I364" s="14"/>
      <c r="J364" s="14"/>
      <c r="K364" s="14"/>
      <c r="L364" s="14"/>
      <c r="M364" s="14"/>
      <c r="N364" s="14"/>
      <c r="O364" s="14"/>
      <c r="P364" s="14"/>
      <c r="Q364" s="14"/>
      <c r="R364" s="14"/>
      <c r="S364" s="14"/>
    </row>
    <row r="365" spans="1:19">
      <c r="A365" s="14"/>
      <c r="B365" s="14"/>
      <c r="C365" s="14"/>
      <c r="D365" s="14"/>
      <c r="E365" s="14"/>
      <c r="F365" s="14"/>
      <c r="G365" s="14"/>
      <c r="H365" s="14"/>
      <c r="I365" s="14"/>
      <c r="J365" s="14"/>
      <c r="K365" s="14"/>
      <c r="L365" s="14"/>
      <c r="M365" s="14"/>
      <c r="N365" s="14"/>
      <c r="O365" s="14"/>
      <c r="P365" s="14"/>
      <c r="Q365" s="14"/>
      <c r="R365" s="14"/>
      <c r="S365" s="14"/>
    </row>
    <row r="366" spans="1:19">
      <c r="A366" s="14"/>
      <c r="B366" s="14"/>
      <c r="C366" s="14"/>
      <c r="D366" s="14"/>
      <c r="E366" s="14"/>
      <c r="F366" s="14"/>
      <c r="G366" s="14"/>
      <c r="H366" s="14"/>
      <c r="I366" s="14"/>
      <c r="J366" s="14"/>
      <c r="K366" s="14"/>
      <c r="L366" s="14"/>
      <c r="M366" s="14"/>
      <c r="N366" s="14"/>
      <c r="O366" s="14"/>
      <c r="P366" s="14"/>
      <c r="Q366" s="14"/>
      <c r="R366" s="14"/>
      <c r="S366" s="14"/>
    </row>
    <row r="367" spans="1:19">
      <c r="A367" s="14"/>
      <c r="B367" s="14"/>
      <c r="C367" s="14"/>
      <c r="D367" s="14"/>
      <c r="E367" s="14"/>
      <c r="F367" s="14"/>
      <c r="G367" s="14"/>
      <c r="H367" s="14"/>
      <c r="I367" s="14"/>
      <c r="J367" s="14"/>
      <c r="K367" s="14"/>
      <c r="L367" s="14"/>
      <c r="M367" s="14"/>
      <c r="N367" s="14"/>
      <c r="O367" s="14"/>
      <c r="P367" s="14"/>
      <c r="Q367" s="14"/>
      <c r="R367" s="14"/>
      <c r="S367" s="14"/>
    </row>
    <row r="368" spans="1:19">
      <c r="A368" s="14"/>
      <c r="B368" s="14"/>
      <c r="C368" s="14"/>
      <c r="D368" s="14"/>
      <c r="E368" s="14"/>
      <c r="F368" s="14"/>
      <c r="G368" s="14"/>
      <c r="H368" s="14"/>
      <c r="I368" s="14"/>
      <c r="J368" s="14"/>
      <c r="K368" s="14"/>
      <c r="L368" s="14"/>
      <c r="M368" s="14"/>
      <c r="N368" s="14"/>
      <c r="O368" s="14"/>
      <c r="P368" s="14"/>
      <c r="Q368" s="14"/>
      <c r="R368" s="14"/>
      <c r="S368" s="14"/>
    </row>
    <row r="369" spans="1:19">
      <c r="A369" s="14"/>
      <c r="B369" s="14"/>
      <c r="C369" s="14"/>
      <c r="D369" s="14"/>
      <c r="E369" s="14"/>
      <c r="F369" s="14"/>
      <c r="G369" s="14"/>
      <c r="H369" s="14"/>
      <c r="I369" s="14"/>
      <c r="J369" s="14"/>
      <c r="K369" s="14"/>
      <c r="L369" s="14"/>
      <c r="M369" s="14"/>
      <c r="N369" s="14"/>
      <c r="O369" s="14"/>
      <c r="P369" s="14"/>
      <c r="Q369" s="14"/>
      <c r="R369" s="14"/>
      <c r="S369" s="14"/>
    </row>
    <row r="370" spans="1:19">
      <c r="A370" s="14"/>
      <c r="B370" s="14"/>
      <c r="C370" s="14"/>
      <c r="D370" s="14"/>
      <c r="E370" s="14"/>
      <c r="F370" s="14"/>
      <c r="G370" s="14"/>
      <c r="H370" s="14"/>
      <c r="I370" s="14"/>
      <c r="J370" s="14"/>
      <c r="K370" s="14"/>
      <c r="L370" s="14"/>
      <c r="M370" s="14"/>
      <c r="N370" s="14"/>
      <c r="O370" s="14"/>
      <c r="P370" s="14"/>
      <c r="Q370" s="14"/>
      <c r="R370" s="14"/>
      <c r="S370" s="14"/>
    </row>
    <row r="371" spans="1:19">
      <c r="A371" s="14"/>
      <c r="B371" s="14"/>
      <c r="C371" s="14"/>
      <c r="D371" s="14"/>
      <c r="E371" s="14"/>
      <c r="F371" s="14"/>
      <c r="G371" s="14"/>
      <c r="H371" s="14"/>
      <c r="I371" s="14"/>
      <c r="J371" s="14"/>
      <c r="K371" s="14"/>
      <c r="L371" s="14"/>
      <c r="M371" s="14"/>
      <c r="N371" s="14"/>
      <c r="O371" s="14"/>
      <c r="P371" s="14"/>
      <c r="Q371" s="14"/>
      <c r="R371" s="14"/>
      <c r="S371" s="14"/>
    </row>
    <row r="372" spans="1:19">
      <c r="A372" s="14"/>
      <c r="B372" s="14"/>
      <c r="C372" s="14"/>
      <c r="D372" s="14"/>
      <c r="E372" s="14"/>
      <c r="F372" s="14"/>
      <c r="G372" s="14"/>
      <c r="H372" s="14"/>
      <c r="I372" s="14"/>
      <c r="J372" s="14"/>
      <c r="K372" s="14"/>
      <c r="L372" s="14"/>
      <c r="M372" s="14"/>
      <c r="N372" s="14"/>
      <c r="O372" s="14"/>
      <c r="P372" s="14"/>
      <c r="Q372" s="14"/>
      <c r="R372" s="14"/>
      <c r="S372" s="14"/>
    </row>
    <row r="373" spans="1:19">
      <c r="A373" s="14"/>
      <c r="B373" s="14"/>
      <c r="C373" s="14"/>
      <c r="D373" s="14"/>
      <c r="E373" s="14"/>
      <c r="F373" s="14"/>
      <c r="G373" s="14"/>
      <c r="H373" s="14"/>
      <c r="I373" s="14"/>
      <c r="J373" s="14"/>
      <c r="K373" s="14"/>
      <c r="L373" s="14"/>
      <c r="M373" s="14"/>
      <c r="N373" s="14"/>
      <c r="O373" s="14"/>
      <c r="P373" s="14"/>
      <c r="Q373" s="14"/>
      <c r="R373" s="14"/>
      <c r="S373" s="14"/>
    </row>
    <row r="374" spans="1:19">
      <c r="A374" s="14"/>
      <c r="B374" s="14"/>
      <c r="C374" s="14"/>
      <c r="D374" s="14"/>
      <c r="E374" s="14"/>
      <c r="F374" s="14"/>
      <c r="G374" s="14"/>
      <c r="H374" s="14"/>
      <c r="I374" s="14"/>
      <c r="J374" s="14"/>
      <c r="K374" s="14"/>
      <c r="L374" s="14"/>
      <c r="M374" s="14"/>
      <c r="N374" s="14"/>
      <c r="O374" s="14"/>
      <c r="P374" s="14"/>
      <c r="Q374" s="14"/>
      <c r="R374" s="14"/>
      <c r="S374" s="14"/>
    </row>
    <row r="375" spans="1:19">
      <c r="A375" s="14"/>
      <c r="B375" s="14"/>
      <c r="C375" s="14"/>
      <c r="D375" s="14"/>
      <c r="E375" s="14"/>
      <c r="F375" s="14"/>
      <c r="G375" s="14"/>
      <c r="H375" s="14"/>
      <c r="I375" s="14"/>
      <c r="J375" s="14"/>
      <c r="K375" s="14"/>
      <c r="L375" s="14"/>
      <c r="M375" s="14"/>
      <c r="N375" s="14"/>
      <c r="O375" s="14"/>
      <c r="P375" s="14"/>
      <c r="Q375" s="14"/>
      <c r="R375" s="14"/>
      <c r="S375" s="14"/>
    </row>
    <row r="376" spans="1:19">
      <c r="A376" s="14"/>
      <c r="B376" s="14"/>
      <c r="C376" s="14"/>
      <c r="D376" s="14"/>
      <c r="E376" s="14"/>
      <c r="F376" s="14"/>
      <c r="G376" s="14"/>
      <c r="H376" s="14"/>
      <c r="I376" s="14"/>
      <c r="J376" s="14"/>
      <c r="K376" s="14"/>
      <c r="L376" s="14"/>
      <c r="M376" s="14"/>
      <c r="N376" s="14"/>
      <c r="O376" s="14"/>
      <c r="P376" s="14"/>
      <c r="Q376" s="14"/>
      <c r="R376" s="14"/>
      <c r="S376" s="14"/>
    </row>
    <row r="377" spans="1:19">
      <c r="A377" s="14"/>
      <c r="B377" s="14"/>
      <c r="C377" s="14"/>
      <c r="D377" s="14"/>
      <c r="E377" s="14"/>
      <c r="F377" s="14"/>
      <c r="G377" s="14"/>
      <c r="H377" s="14"/>
      <c r="I377" s="14"/>
      <c r="J377" s="14"/>
      <c r="K377" s="14"/>
      <c r="L377" s="14"/>
      <c r="M377" s="14"/>
      <c r="N377" s="14"/>
      <c r="O377" s="14"/>
      <c r="P377" s="14"/>
      <c r="Q377" s="14"/>
      <c r="R377" s="14"/>
      <c r="S377" s="14"/>
    </row>
    <row r="378" spans="1:19">
      <c r="A378" s="14"/>
      <c r="B378" s="14"/>
      <c r="C378" s="14"/>
      <c r="D378" s="14"/>
      <c r="E378" s="14"/>
      <c r="F378" s="14"/>
      <c r="G378" s="14"/>
      <c r="H378" s="14"/>
      <c r="I378" s="14"/>
      <c r="J378" s="14"/>
      <c r="K378" s="14"/>
      <c r="L378" s="14"/>
      <c r="M378" s="14"/>
      <c r="N378" s="14"/>
      <c r="O378" s="14"/>
      <c r="P378" s="14"/>
      <c r="Q378" s="14"/>
      <c r="R378" s="14"/>
      <c r="S378" s="14"/>
    </row>
    <row r="379" spans="1:19">
      <c r="A379" s="14"/>
      <c r="B379" s="14"/>
      <c r="C379" s="14"/>
      <c r="D379" s="14"/>
      <c r="E379" s="14"/>
      <c r="F379" s="14"/>
      <c r="G379" s="14"/>
      <c r="H379" s="14"/>
      <c r="I379" s="14"/>
      <c r="J379" s="14"/>
      <c r="K379" s="14"/>
      <c r="L379" s="14"/>
      <c r="M379" s="14"/>
      <c r="N379" s="14"/>
      <c r="O379" s="14"/>
      <c r="P379" s="14"/>
      <c r="Q379" s="14"/>
      <c r="R379" s="14"/>
      <c r="S379" s="14"/>
    </row>
    <row r="380" spans="1:19">
      <c r="A380" s="14"/>
      <c r="B380" s="14"/>
      <c r="C380" s="14"/>
      <c r="D380" s="14"/>
      <c r="E380" s="14"/>
      <c r="F380" s="14"/>
      <c r="G380" s="14"/>
      <c r="H380" s="14"/>
      <c r="I380" s="14"/>
      <c r="J380" s="14"/>
      <c r="K380" s="14"/>
      <c r="L380" s="14"/>
      <c r="M380" s="14"/>
      <c r="N380" s="14"/>
      <c r="O380" s="14"/>
      <c r="P380" s="14"/>
      <c r="Q380" s="14"/>
      <c r="R380" s="14"/>
      <c r="S380" s="14"/>
    </row>
    <row r="381" spans="1:19">
      <c r="A381" s="14"/>
      <c r="B381" s="14"/>
      <c r="C381" s="14"/>
      <c r="D381" s="14"/>
      <c r="E381" s="14"/>
      <c r="F381" s="14"/>
      <c r="G381" s="14"/>
      <c r="H381" s="14"/>
      <c r="I381" s="14"/>
      <c r="J381" s="14"/>
      <c r="K381" s="14"/>
      <c r="L381" s="14"/>
      <c r="M381" s="14"/>
      <c r="N381" s="14"/>
      <c r="O381" s="14"/>
      <c r="P381" s="14"/>
      <c r="Q381" s="14"/>
      <c r="R381" s="14"/>
      <c r="S381" s="14"/>
    </row>
    <row r="382" spans="1:19">
      <c r="A382" s="14"/>
      <c r="B382" s="14"/>
      <c r="C382" s="14"/>
      <c r="D382" s="14"/>
      <c r="E382" s="14"/>
      <c r="F382" s="14"/>
      <c r="G382" s="14"/>
      <c r="H382" s="14"/>
      <c r="I382" s="14"/>
      <c r="J382" s="14"/>
      <c r="K382" s="14"/>
      <c r="L382" s="14"/>
      <c r="M382" s="14"/>
      <c r="N382" s="14"/>
      <c r="O382" s="14"/>
      <c r="P382" s="14"/>
      <c r="Q382" s="14"/>
      <c r="R382" s="14"/>
      <c r="S382" s="14"/>
    </row>
    <row r="383" spans="1:19">
      <c r="A383" s="14"/>
      <c r="B383" s="14"/>
      <c r="C383" s="14"/>
      <c r="D383" s="14"/>
      <c r="E383" s="14"/>
      <c r="F383" s="14"/>
      <c r="G383" s="14"/>
      <c r="H383" s="14"/>
      <c r="I383" s="14"/>
      <c r="J383" s="14"/>
      <c r="K383" s="14"/>
      <c r="L383" s="14"/>
      <c r="M383" s="14"/>
      <c r="N383" s="14"/>
      <c r="O383" s="14"/>
      <c r="P383" s="14"/>
      <c r="Q383" s="14"/>
      <c r="R383" s="14"/>
      <c r="S383" s="14"/>
    </row>
    <row r="384" spans="1:19">
      <c r="A384" s="14"/>
      <c r="B384" s="14"/>
      <c r="C384" s="14"/>
      <c r="D384" s="14"/>
      <c r="E384" s="14"/>
      <c r="F384" s="14"/>
      <c r="G384" s="14"/>
      <c r="H384" s="14"/>
      <c r="I384" s="14"/>
      <c r="J384" s="14"/>
      <c r="K384" s="14"/>
      <c r="L384" s="14"/>
      <c r="M384" s="14"/>
      <c r="N384" s="14"/>
      <c r="O384" s="14"/>
      <c r="P384" s="14"/>
      <c r="Q384" s="14"/>
      <c r="R384" s="14"/>
      <c r="S384" s="14"/>
    </row>
    <row r="385" spans="1:19">
      <c r="A385" s="14"/>
      <c r="B385" s="14"/>
      <c r="C385" s="14"/>
      <c r="D385" s="14"/>
      <c r="E385" s="14"/>
      <c r="F385" s="14"/>
      <c r="G385" s="14"/>
      <c r="H385" s="14"/>
      <c r="I385" s="14"/>
      <c r="J385" s="14"/>
      <c r="K385" s="14"/>
      <c r="L385" s="14"/>
      <c r="M385" s="14"/>
      <c r="N385" s="14"/>
      <c r="O385" s="14"/>
      <c r="P385" s="14"/>
      <c r="Q385" s="14"/>
      <c r="R385" s="14"/>
      <c r="S385" s="14"/>
    </row>
    <row r="386" spans="1:19">
      <c r="A386" s="14"/>
      <c r="B386" s="14"/>
      <c r="C386" s="14"/>
      <c r="D386" s="14"/>
      <c r="E386" s="14"/>
      <c r="F386" s="14"/>
      <c r="G386" s="14"/>
      <c r="H386" s="14"/>
      <c r="I386" s="14"/>
      <c r="J386" s="14"/>
      <c r="K386" s="14"/>
      <c r="L386" s="14"/>
      <c r="M386" s="14"/>
      <c r="N386" s="14"/>
      <c r="O386" s="14"/>
      <c r="P386" s="14"/>
      <c r="Q386" s="14"/>
      <c r="R386" s="14"/>
      <c r="S386" s="14"/>
    </row>
    <row r="387" spans="1:19">
      <c r="A387" s="14"/>
      <c r="B387" s="14"/>
      <c r="C387" s="14"/>
      <c r="D387" s="14"/>
      <c r="E387" s="14"/>
      <c r="F387" s="14"/>
      <c r="G387" s="14"/>
      <c r="H387" s="14"/>
      <c r="I387" s="14"/>
      <c r="J387" s="14"/>
      <c r="K387" s="14"/>
      <c r="L387" s="14"/>
      <c r="M387" s="14"/>
      <c r="N387" s="14"/>
      <c r="O387" s="14"/>
      <c r="P387" s="14"/>
      <c r="Q387" s="14"/>
      <c r="R387" s="14"/>
      <c r="S387" s="14"/>
    </row>
    <row r="388" spans="1:19">
      <c r="A388" s="14"/>
      <c r="B388" s="14"/>
      <c r="C388" s="14"/>
      <c r="D388" s="14"/>
      <c r="E388" s="14"/>
      <c r="F388" s="14"/>
      <c r="G388" s="14"/>
      <c r="H388" s="14"/>
      <c r="I388" s="14"/>
      <c r="J388" s="14"/>
      <c r="K388" s="14"/>
      <c r="L388" s="14"/>
      <c r="M388" s="14"/>
      <c r="N388" s="14"/>
      <c r="O388" s="14"/>
      <c r="P388" s="14"/>
      <c r="Q388" s="14"/>
      <c r="R388" s="14"/>
      <c r="S388" s="14"/>
    </row>
    <row r="389" spans="1:19">
      <c r="A389" s="14"/>
      <c r="B389" s="14"/>
      <c r="C389" s="14"/>
      <c r="D389" s="14"/>
      <c r="E389" s="14"/>
      <c r="F389" s="14"/>
      <c r="G389" s="14"/>
      <c r="H389" s="14"/>
      <c r="I389" s="14"/>
      <c r="J389" s="14"/>
      <c r="K389" s="14"/>
      <c r="L389" s="14"/>
      <c r="M389" s="14"/>
      <c r="N389" s="14"/>
      <c r="O389" s="14"/>
      <c r="P389" s="14"/>
      <c r="Q389" s="14"/>
      <c r="R389" s="14"/>
      <c r="S389" s="14"/>
    </row>
    <row r="390" spans="1:19">
      <c r="A390" s="14"/>
      <c r="B390" s="14"/>
      <c r="C390" s="14"/>
      <c r="D390" s="14"/>
      <c r="E390" s="14"/>
      <c r="F390" s="14"/>
      <c r="G390" s="14"/>
      <c r="H390" s="14"/>
      <c r="I390" s="14"/>
      <c r="J390" s="14"/>
      <c r="K390" s="14"/>
      <c r="L390" s="14"/>
      <c r="M390" s="14"/>
      <c r="N390" s="14"/>
      <c r="O390" s="14"/>
      <c r="P390" s="14"/>
      <c r="Q390" s="14"/>
      <c r="R390" s="14"/>
      <c r="S390" s="14"/>
    </row>
    <row r="391" spans="1:19">
      <c r="A391" s="14"/>
      <c r="B391" s="14"/>
      <c r="C391" s="14"/>
      <c r="D391" s="14"/>
      <c r="E391" s="14"/>
      <c r="F391" s="14"/>
      <c r="G391" s="14"/>
      <c r="H391" s="14"/>
      <c r="I391" s="14"/>
      <c r="J391" s="14"/>
      <c r="K391" s="14"/>
      <c r="L391" s="14"/>
      <c r="M391" s="14"/>
      <c r="N391" s="14"/>
      <c r="O391" s="14"/>
      <c r="P391" s="14"/>
      <c r="Q391" s="14"/>
      <c r="R391" s="14"/>
      <c r="S391" s="14"/>
    </row>
    <row r="392" spans="1:19">
      <c r="A392" s="14"/>
      <c r="B392" s="14"/>
      <c r="C392" s="14"/>
      <c r="D392" s="14"/>
      <c r="E392" s="14"/>
      <c r="F392" s="14"/>
      <c r="G392" s="14"/>
      <c r="H392" s="14"/>
      <c r="I392" s="14"/>
      <c r="J392" s="14"/>
      <c r="K392" s="14"/>
      <c r="L392" s="14"/>
      <c r="M392" s="14"/>
      <c r="N392" s="14"/>
      <c r="O392" s="14"/>
      <c r="P392" s="14"/>
      <c r="Q392" s="14"/>
      <c r="R392" s="14"/>
      <c r="S392" s="14"/>
    </row>
    <row r="393" spans="1:19">
      <c r="A393" s="14"/>
      <c r="B393" s="14"/>
      <c r="C393" s="14"/>
      <c r="D393" s="14"/>
      <c r="E393" s="14"/>
      <c r="F393" s="14"/>
      <c r="G393" s="14"/>
      <c r="H393" s="14"/>
      <c r="I393" s="14"/>
      <c r="J393" s="14"/>
      <c r="K393" s="14"/>
      <c r="L393" s="14"/>
      <c r="M393" s="14"/>
      <c r="N393" s="14"/>
      <c r="O393" s="14"/>
      <c r="P393" s="14"/>
      <c r="Q393" s="14"/>
      <c r="R393" s="14"/>
      <c r="S393" s="14"/>
    </row>
    <row r="394" spans="1:19">
      <c r="A394" s="14"/>
      <c r="B394" s="14"/>
      <c r="C394" s="14"/>
      <c r="D394" s="14"/>
      <c r="E394" s="14"/>
      <c r="F394" s="14"/>
      <c r="G394" s="14"/>
      <c r="H394" s="14"/>
      <c r="I394" s="14"/>
      <c r="J394" s="14"/>
      <c r="K394" s="14"/>
      <c r="L394" s="14"/>
      <c r="M394" s="14"/>
      <c r="N394" s="14"/>
      <c r="O394" s="14"/>
      <c r="P394" s="14"/>
      <c r="Q394" s="14"/>
      <c r="R394" s="14"/>
      <c r="S394" s="14"/>
    </row>
    <row r="395" spans="1:19">
      <c r="A395" s="14"/>
      <c r="B395" s="14"/>
      <c r="C395" s="14"/>
      <c r="D395" s="14"/>
      <c r="E395" s="14"/>
      <c r="F395" s="14"/>
      <c r="G395" s="14"/>
      <c r="H395" s="14"/>
      <c r="I395" s="14"/>
      <c r="J395" s="14"/>
      <c r="K395" s="14"/>
      <c r="L395" s="14"/>
      <c r="M395" s="14"/>
      <c r="N395" s="14"/>
      <c r="O395" s="14"/>
      <c r="P395" s="14"/>
      <c r="Q395" s="14"/>
      <c r="R395" s="14"/>
      <c r="S395" s="14"/>
    </row>
    <row r="396" spans="1:19">
      <c r="A396" s="14"/>
      <c r="B396" s="14"/>
      <c r="C396" s="14"/>
      <c r="D396" s="14"/>
      <c r="E396" s="14"/>
      <c r="F396" s="14"/>
      <c r="G396" s="14"/>
      <c r="H396" s="14"/>
      <c r="I396" s="14"/>
      <c r="J396" s="14"/>
      <c r="K396" s="14"/>
      <c r="L396" s="14"/>
      <c r="M396" s="14"/>
      <c r="N396" s="14"/>
      <c r="O396" s="14"/>
      <c r="P396" s="14"/>
      <c r="Q396" s="14"/>
      <c r="R396" s="14"/>
      <c r="S396" s="14"/>
    </row>
    <row r="397" spans="1:19">
      <c r="A397" s="14"/>
      <c r="B397" s="14"/>
      <c r="C397" s="14"/>
      <c r="D397" s="14"/>
      <c r="E397" s="14"/>
      <c r="F397" s="14"/>
      <c r="G397" s="14"/>
      <c r="H397" s="14"/>
      <c r="I397" s="14"/>
      <c r="J397" s="14"/>
      <c r="K397" s="14"/>
      <c r="L397" s="14"/>
      <c r="M397" s="14"/>
      <c r="N397" s="14"/>
      <c r="O397" s="14"/>
      <c r="P397" s="14"/>
      <c r="Q397" s="14"/>
      <c r="R397" s="14"/>
      <c r="S397" s="14"/>
    </row>
    <row r="398" spans="1:19">
      <c r="A398" s="14"/>
      <c r="B398" s="14"/>
      <c r="C398" s="14"/>
      <c r="D398" s="14"/>
      <c r="E398" s="14"/>
      <c r="F398" s="14"/>
      <c r="G398" s="14"/>
      <c r="H398" s="14"/>
      <c r="I398" s="14"/>
      <c r="J398" s="14"/>
      <c r="K398" s="14"/>
      <c r="L398" s="14"/>
      <c r="M398" s="14"/>
      <c r="N398" s="14"/>
      <c r="O398" s="14"/>
      <c r="P398" s="14"/>
      <c r="Q398" s="14"/>
      <c r="R398" s="14"/>
      <c r="S398" s="14"/>
    </row>
    <row r="399" spans="1:19">
      <c r="A399" s="14"/>
      <c r="B399" s="14"/>
      <c r="C399" s="14"/>
      <c r="D399" s="14"/>
      <c r="E399" s="14"/>
      <c r="F399" s="14"/>
      <c r="G399" s="14"/>
      <c r="H399" s="14"/>
      <c r="I399" s="14"/>
      <c r="J399" s="14"/>
      <c r="K399" s="14"/>
      <c r="L399" s="14"/>
      <c r="M399" s="14"/>
      <c r="N399" s="14"/>
      <c r="O399" s="14"/>
      <c r="P399" s="14"/>
      <c r="Q399" s="14"/>
      <c r="R399" s="14"/>
      <c r="S399" s="14"/>
    </row>
    <row r="400" spans="1:19">
      <c r="A400" s="14"/>
      <c r="B400" s="14"/>
      <c r="C400" s="14"/>
      <c r="D400" s="14"/>
      <c r="E400" s="14"/>
      <c r="F400" s="14"/>
      <c r="G400" s="14"/>
      <c r="H400" s="14"/>
      <c r="I400" s="14"/>
      <c r="J400" s="14"/>
      <c r="K400" s="14"/>
      <c r="L400" s="14"/>
      <c r="M400" s="14"/>
      <c r="N400" s="14"/>
      <c r="O400" s="14"/>
      <c r="P400" s="14"/>
      <c r="Q400" s="14"/>
      <c r="R400" s="14"/>
      <c r="S400" s="14"/>
    </row>
    <row r="401" spans="1:19">
      <c r="A401" s="14"/>
      <c r="B401" s="14"/>
      <c r="C401" s="14"/>
      <c r="D401" s="14"/>
      <c r="E401" s="14"/>
      <c r="F401" s="14"/>
      <c r="G401" s="14"/>
      <c r="H401" s="14"/>
      <c r="I401" s="14"/>
      <c r="J401" s="14"/>
      <c r="K401" s="14"/>
      <c r="L401" s="14"/>
      <c r="M401" s="14"/>
      <c r="N401" s="14"/>
      <c r="O401" s="14"/>
      <c r="P401" s="14"/>
      <c r="Q401" s="14"/>
      <c r="R401" s="14"/>
      <c r="S401" s="14"/>
    </row>
    <row r="402" spans="1:19">
      <c r="A402" s="14"/>
      <c r="B402" s="14"/>
      <c r="C402" s="14"/>
      <c r="D402" s="14"/>
      <c r="E402" s="14"/>
      <c r="F402" s="14"/>
      <c r="G402" s="14"/>
      <c r="H402" s="14"/>
      <c r="I402" s="14"/>
      <c r="J402" s="14"/>
      <c r="K402" s="14"/>
      <c r="L402" s="14"/>
      <c r="M402" s="14"/>
      <c r="N402" s="14"/>
      <c r="O402" s="14"/>
      <c r="P402" s="14"/>
      <c r="Q402" s="14"/>
      <c r="R402" s="14"/>
      <c r="S402" s="14"/>
    </row>
    <row r="403" spans="1:19">
      <c r="A403" s="14"/>
      <c r="B403" s="14"/>
      <c r="C403" s="14"/>
      <c r="D403" s="14"/>
      <c r="E403" s="14"/>
      <c r="F403" s="14"/>
      <c r="G403" s="14"/>
      <c r="H403" s="14"/>
      <c r="I403" s="14"/>
      <c r="J403" s="14"/>
      <c r="K403" s="14"/>
      <c r="L403" s="14"/>
      <c r="M403" s="14"/>
      <c r="N403" s="14"/>
      <c r="O403" s="14"/>
      <c r="P403" s="14"/>
      <c r="Q403" s="14"/>
      <c r="R403" s="14"/>
      <c r="S403" s="14"/>
    </row>
    <row r="404" spans="1:19">
      <c r="A404" s="14"/>
      <c r="B404" s="14"/>
      <c r="C404" s="14"/>
      <c r="D404" s="14"/>
      <c r="E404" s="14"/>
      <c r="F404" s="14"/>
      <c r="G404" s="14"/>
      <c r="H404" s="14"/>
      <c r="I404" s="14"/>
      <c r="J404" s="14"/>
      <c r="K404" s="14"/>
      <c r="L404" s="14"/>
      <c r="M404" s="14"/>
      <c r="N404" s="14"/>
      <c r="O404" s="14"/>
      <c r="P404" s="14"/>
      <c r="Q404" s="14"/>
      <c r="R404" s="14"/>
      <c r="S404" s="14"/>
    </row>
    <row r="405" spans="1:19">
      <c r="A405" s="14"/>
      <c r="B405" s="14"/>
      <c r="C405" s="14"/>
      <c r="D405" s="14"/>
      <c r="E405" s="14"/>
      <c r="F405" s="14"/>
      <c r="G405" s="14"/>
      <c r="H405" s="14"/>
      <c r="I405" s="14"/>
      <c r="J405" s="14"/>
      <c r="K405" s="14"/>
      <c r="L405" s="14"/>
      <c r="M405" s="14"/>
      <c r="N405" s="14"/>
      <c r="O405" s="14"/>
      <c r="P405" s="14"/>
      <c r="Q405" s="14"/>
      <c r="R405" s="14"/>
      <c r="S405" s="14"/>
    </row>
    <row r="406" spans="1:19">
      <c r="A406" s="14"/>
      <c r="B406" s="14"/>
      <c r="C406" s="14"/>
      <c r="D406" s="14"/>
      <c r="E406" s="14"/>
      <c r="F406" s="14"/>
      <c r="G406" s="14"/>
      <c r="H406" s="14"/>
      <c r="I406" s="14"/>
      <c r="J406" s="14"/>
      <c r="K406" s="14"/>
      <c r="L406" s="14"/>
      <c r="M406" s="14"/>
      <c r="N406" s="14"/>
      <c r="O406" s="14"/>
      <c r="P406" s="14"/>
      <c r="Q406" s="14"/>
      <c r="R406" s="14"/>
      <c r="S406" s="14"/>
    </row>
    <row r="407" spans="1:19">
      <c r="A407" s="14"/>
      <c r="B407" s="14"/>
      <c r="C407" s="14"/>
      <c r="D407" s="14"/>
      <c r="E407" s="14"/>
      <c r="F407" s="14"/>
      <c r="G407" s="14"/>
      <c r="H407" s="14"/>
      <c r="I407" s="14"/>
      <c r="J407" s="14"/>
      <c r="K407" s="14"/>
      <c r="L407" s="14"/>
      <c r="M407" s="14"/>
      <c r="N407" s="14"/>
      <c r="O407" s="14"/>
      <c r="P407" s="14"/>
      <c r="Q407" s="14"/>
      <c r="R407" s="14"/>
      <c r="S407" s="14"/>
    </row>
    <row r="408" spans="1:19">
      <c r="A408" s="14"/>
      <c r="B408" s="14"/>
      <c r="C408" s="14"/>
      <c r="D408" s="14"/>
      <c r="E408" s="14"/>
      <c r="F408" s="14"/>
      <c r="G408" s="14"/>
      <c r="H408" s="14"/>
      <c r="I408" s="14"/>
      <c r="J408" s="14"/>
      <c r="K408" s="14"/>
      <c r="L408" s="14"/>
      <c r="M408" s="14"/>
      <c r="N408" s="14"/>
      <c r="O408" s="14"/>
      <c r="P408" s="14"/>
      <c r="Q408" s="14"/>
      <c r="R408" s="14"/>
      <c r="S408" s="14"/>
    </row>
    <row r="409" spans="1:19">
      <c r="A409" s="14"/>
      <c r="B409" s="14"/>
      <c r="C409" s="14"/>
      <c r="D409" s="14"/>
      <c r="E409" s="14"/>
      <c r="F409" s="14"/>
      <c r="G409" s="14"/>
      <c r="H409" s="14"/>
      <c r="I409" s="14"/>
      <c r="J409" s="14"/>
      <c r="K409" s="14"/>
      <c r="L409" s="14"/>
      <c r="M409" s="14"/>
      <c r="N409" s="14"/>
      <c r="O409" s="14"/>
      <c r="P409" s="14"/>
      <c r="Q409" s="14"/>
      <c r="R409" s="14"/>
      <c r="S409" s="14"/>
    </row>
    <row r="410" spans="1:19">
      <c r="A410" s="14"/>
      <c r="B410" s="14"/>
      <c r="C410" s="14"/>
      <c r="D410" s="14"/>
      <c r="E410" s="14"/>
      <c r="F410" s="14"/>
      <c r="G410" s="14"/>
      <c r="H410" s="14"/>
      <c r="I410" s="14"/>
      <c r="J410" s="14"/>
      <c r="K410" s="14"/>
      <c r="L410" s="14"/>
      <c r="M410" s="14"/>
      <c r="N410" s="14"/>
      <c r="O410" s="14"/>
      <c r="P410" s="14"/>
      <c r="Q410" s="14"/>
      <c r="R410" s="14"/>
      <c r="S410" s="14"/>
    </row>
    <row r="411" spans="1:19">
      <c r="A411" s="14"/>
      <c r="B411" s="14"/>
      <c r="C411" s="14"/>
      <c r="D411" s="14"/>
      <c r="E411" s="14"/>
      <c r="F411" s="14"/>
      <c r="G411" s="14"/>
      <c r="H411" s="14"/>
      <c r="I411" s="14"/>
      <c r="J411" s="14"/>
      <c r="K411" s="14"/>
      <c r="L411" s="14"/>
      <c r="M411" s="14"/>
      <c r="N411" s="14"/>
      <c r="O411" s="14"/>
      <c r="P411" s="14"/>
      <c r="Q411" s="14"/>
      <c r="R411" s="14"/>
      <c r="S411" s="14"/>
    </row>
    <row r="412" spans="1:19">
      <c r="A412" s="14"/>
      <c r="B412" s="14"/>
      <c r="C412" s="14"/>
      <c r="D412" s="14"/>
      <c r="E412" s="14"/>
      <c r="F412" s="14"/>
      <c r="G412" s="14"/>
      <c r="H412" s="14"/>
      <c r="I412" s="14"/>
      <c r="J412" s="14"/>
      <c r="K412" s="14"/>
      <c r="L412" s="14"/>
      <c r="M412" s="14"/>
      <c r="N412" s="14"/>
      <c r="O412" s="14"/>
      <c r="P412" s="14"/>
      <c r="Q412" s="14"/>
      <c r="R412" s="14"/>
      <c r="S412" s="14"/>
    </row>
    <row r="413" spans="1:19">
      <c r="A413" s="14"/>
      <c r="B413" s="14"/>
      <c r="C413" s="14"/>
      <c r="D413" s="14"/>
      <c r="E413" s="14"/>
      <c r="F413" s="14"/>
      <c r="G413" s="14"/>
      <c r="H413" s="14"/>
      <c r="I413" s="14"/>
      <c r="J413" s="14"/>
      <c r="K413" s="14"/>
      <c r="L413" s="14"/>
      <c r="M413" s="14"/>
      <c r="N413" s="14"/>
      <c r="O413" s="14"/>
      <c r="P413" s="14"/>
      <c r="Q413" s="14"/>
      <c r="R413" s="14"/>
      <c r="S413" s="14"/>
    </row>
    <row r="414" spans="1:19">
      <c r="A414" s="14"/>
      <c r="B414" s="14"/>
      <c r="C414" s="14"/>
      <c r="D414" s="14"/>
      <c r="E414" s="14"/>
      <c r="F414" s="14"/>
      <c r="G414" s="14"/>
      <c r="H414" s="14"/>
      <c r="I414" s="14"/>
      <c r="J414" s="14"/>
      <c r="K414" s="14"/>
      <c r="L414" s="14"/>
      <c r="M414" s="14"/>
      <c r="N414" s="14"/>
      <c r="O414" s="14"/>
      <c r="P414" s="14"/>
      <c r="Q414" s="14"/>
      <c r="R414" s="14"/>
      <c r="S414" s="14"/>
    </row>
    <row r="415" spans="1:19">
      <c r="A415" s="14"/>
      <c r="B415" s="14"/>
      <c r="C415" s="14"/>
      <c r="D415" s="14"/>
      <c r="E415" s="14"/>
      <c r="F415" s="14"/>
      <c r="G415" s="14"/>
      <c r="H415" s="14"/>
      <c r="I415" s="14"/>
      <c r="J415" s="14"/>
      <c r="K415" s="14"/>
      <c r="L415" s="14"/>
      <c r="M415" s="14"/>
      <c r="N415" s="14"/>
      <c r="O415" s="14"/>
      <c r="P415" s="14"/>
      <c r="Q415" s="14"/>
      <c r="R415" s="14"/>
      <c r="S415" s="14"/>
    </row>
    <row r="416" spans="1:19">
      <c r="A416" s="14"/>
      <c r="B416" s="14"/>
      <c r="C416" s="14"/>
      <c r="D416" s="14"/>
      <c r="E416" s="14"/>
      <c r="F416" s="14"/>
      <c r="G416" s="14"/>
      <c r="H416" s="14"/>
      <c r="I416" s="14"/>
      <c r="J416" s="14"/>
      <c r="K416" s="14"/>
      <c r="L416" s="14"/>
      <c r="M416" s="14"/>
      <c r="N416" s="14"/>
      <c r="O416" s="14"/>
      <c r="P416" s="14"/>
      <c r="Q416" s="14"/>
      <c r="R416" s="14"/>
      <c r="S416" s="14"/>
    </row>
    <row r="417" spans="1:19">
      <c r="A417" s="14"/>
      <c r="B417" s="14"/>
      <c r="C417" s="14"/>
      <c r="D417" s="14"/>
      <c r="E417" s="14"/>
      <c r="F417" s="14"/>
      <c r="G417" s="14"/>
      <c r="H417" s="14"/>
      <c r="I417" s="14"/>
      <c r="J417" s="14"/>
      <c r="K417" s="14"/>
      <c r="L417" s="14"/>
      <c r="M417" s="14"/>
      <c r="N417" s="14"/>
      <c r="O417" s="14"/>
      <c r="P417" s="14"/>
      <c r="Q417" s="14"/>
      <c r="R417" s="14"/>
      <c r="S417" s="14"/>
    </row>
    <row r="418" spans="1:19">
      <c r="A418" s="14"/>
      <c r="B418" s="14"/>
      <c r="C418" s="14"/>
      <c r="D418" s="14"/>
      <c r="E418" s="14"/>
      <c r="F418" s="14"/>
      <c r="G418" s="14"/>
      <c r="H418" s="14"/>
      <c r="I418" s="14"/>
      <c r="J418" s="14"/>
      <c r="K418" s="14"/>
      <c r="L418" s="14"/>
      <c r="M418" s="14"/>
      <c r="N418" s="14"/>
      <c r="O418" s="14"/>
      <c r="P418" s="14"/>
      <c r="Q418" s="14"/>
      <c r="R418" s="14"/>
      <c r="S418" s="14"/>
    </row>
    <row r="419" spans="1:19">
      <c r="A419" s="14"/>
      <c r="B419" s="14"/>
      <c r="C419" s="14"/>
      <c r="D419" s="14"/>
      <c r="E419" s="14"/>
      <c r="F419" s="14"/>
      <c r="G419" s="14"/>
      <c r="H419" s="14"/>
      <c r="I419" s="14"/>
      <c r="J419" s="14"/>
      <c r="K419" s="14"/>
      <c r="L419" s="14"/>
      <c r="M419" s="14"/>
      <c r="N419" s="14"/>
      <c r="O419" s="14"/>
      <c r="P419" s="14"/>
      <c r="Q419" s="14"/>
      <c r="R419" s="14"/>
      <c r="S419" s="14"/>
    </row>
    <row r="420" spans="1:19">
      <c r="A420" s="14"/>
      <c r="B420" s="14"/>
      <c r="C420" s="14"/>
      <c r="D420" s="14"/>
      <c r="E420" s="14"/>
      <c r="F420" s="14"/>
      <c r="G420" s="14"/>
      <c r="H420" s="14"/>
      <c r="I420" s="14"/>
      <c r="J420" s="14"/>
      <c r="K420" s="14"/>
      <c r="L420" s="14"/>
      <c r="M420" s="14"/>
      <c r="N420" s="14"/>
      <c r="O420" s="14"/>
      <c r="P420" s="14"/>
      <c r="Q420" s="14"/>
      <c r="R420" s="14"/>
      <c r="S420" s="14"/>
    </row>
    <row r="421" spans="1:19">
      <c r="A421" s="14"/>
      <c r="B421" s="14"/>
      <c r="C421" s="14"/>
      <c r="D421" s="14"/>
      <c r="E421" s="14"/>
      <c r="F421" s="14"/>
      <c r="G421" s="14"/>
      <c r="H421" s="14"/>
      <c r="I421" s="14"/>
      <c r="J421" s="14"/>
      <c r="K421" s="14"/>
      <c r="L421" s="14"/>
      <c r="M421" s="14"/>
      <c r="N421" s="14"/>
      <c r="O421" s="14"/>
      <c r="P421" s="14"/>
      <c r="Q421" s="14"/>
      <c r="R421" s="14"/>
      <c r="S421" s="14"/>
    </row>
    <row r="422" spans="1:19">
      <c r="A422" s="14"/>
      <c r="B422" s="14"/>
      <c r="C422" s="14"/>
      <c r="D422" s="14"/>
      <c r="E422" s="14"/>
      <c r="F422" s="14"/>
      <c r="G422" s="14"/>
      <c r="H422" s="14"/>
      <c r="I422" s="14"/>
      <c r="J422" s="14"/>
      <c r="K422" s="14"/>
      <c r="L422" s="14"/>
      <c r="M422" s="14"/>
      <c r="N422" s="14"/>
      <c r="O422" s="14"/>
      <c r="P422" s="14"/>
      <c r="Q422" s="14"/>
      <c r="R422" s="14"/>
      <c r="S422" s="14"/>
    </row>
    <row r="423" spans="1:19">
      <c r="A423" s="14"/>
      <c r="B423" s="14"/>
      <c r="C423" s="14"/>
      <c r="D423" s="14"/>
      <c r="E423" s="14"/>
      <c r="F423" s="14"/>
      <c r="G423" s="14"/>
      <c r="H423" s="14"/>
      <c r="I423" s="14"/>
      <c r="J423" s="14"/>
      <c r="K423" s="14"/>
      <c r="L423" s="14"/>
      <c r="M423" s="14"/>
      <c r="N423" s="14"/>
      <c r="O423" s="14"/>
      <c r="P423" s="14"/>
      <c r="Q423" s="14"/>
      <c r="R423" s="14"/>
      <c r="S423" s="14"/>
    </row>
    <row r="424" spans="1:19">
      <c r="A424" s="14"/>
      <c r="B424" s="14"/>
      <c r="C424" s="14"/>
      <c r="D424" s="14"/>
      <c r="E424" s="14"/>
      <c r="F424" s="14"/>
      <c r="G424" s="14"/>
      <c r="H424" s="14"/>
      <c r="I424" s="14"/>
      <c r="J424" s="14"/>
      <c r="K424" s="14"/>
      <c r="L424" s="14"/>
      <c r="M424" s="14"/>
      <c r="N424" s="14"/>
      <c r="O424" s="14"/>
      <c r="P424" s="14"/>
      <c r="Q424" s="14"/>
      <c r="R424" s="14"/>
      <c r="S424" s="14"/>
    </row>
    <row r="425" spans="1:19">
      <c r="A425" s="14"/>
      <c r="B425" s="14"/>
      <c r="C425" s="14"/>
      <c r="D425" s="14"/>
      <c r="E425" s="14"/>
      <c r="F425" s="14"/>
      <c r="G425" s="14"/>
      <c r="H425" s="14"/>
      <c r="I425" s="14"/>
      <c r="J425" s="14"/>
      <c r="K425" s="14"/>
      <c r="L425" s="14"/>
      <c r="M425" s="14"/>
      <c r="N425" s="14"/>
      <c r="O425" s="14"/>
      <c r="P425" s="14"/>
      <c r="Q425" s="14"/>
      <c r="R425" s="14"/>
      <c r="S425" s="14"/>
    </row>
    <row r="426" spans="1:19">
      <c r="A426" s="14"/>
      <c r="B426" s="14"/>
      <c r="C426" s="14"/>
      <c r="D426" s="14"/>
      <c r="E426" s="14"/>
      <c r="F426" s="14"/>
      <c r="G426" s="14"/>
      <c r="H426" s="14"/>
      <c r="I426" s="14"/>
      <c r="J426" s="14"/>
      <c r="K426" s="14"/>
      <c r="L426" s="14"/>
      <c r="M426" s="14"/>
      <c r="N426" s="14"/>
      <c r="O426" s="14"/>
      <c r="P426" s="14"/>
      <c r="Q426" s="14"/>
      <c r="R426" s="14"/>
      <c r="S426" s="14"/>
    </row>
    <row r="427" spans="1:19">
      <c r="A427" s="14"/>
      <c r="B427" s="14"/>
      <c r="C427" s="14"/>
      <c r="D427" s="14"/>
      <c r="E427" s="14"/>
      <c r="F427" s="14"/>
      <c r="G427" s="14"/>
      <c r="H427" s="14"/>
      <c r="I427" s="14"/>
      <c r="J427" s="14"/>
      <c r="K427" s="14"/>
      <c r="L427" s="14"/>
      <c r="M427" s="14"/>
      <c r="N427" s="14"/>
      <c r="O427" s="14"/>
      <c r="P427" s="14"/>
      <c r="Q427" s="14"/>
      <c r="R427" s="14"/>
      <c r="S427" s="14"/>
    </row>
    <row r="428" spans="1:19">
      <c r="A428" s="14"/>
      <c r="B428" s="14"/>
      <c r="C428" s="14"/>
      <c r="D428" s="14"/>
      <c r="E428" s="14"/>
      <c r="F428" s="14"/>
      <c r="G428" s="14"/>
      <c r="H428" s="14"/>
      <c r="I428" s="14"/>
      <c r="J428" s="14"/>
      <c r="K428" s="14"/>
      <c r="L428" s="14"/>
      <c r="M428" s="14"/>
      <c r="N428" s="14"/>
      <c r="O428" s="14"/>
      <c r="P428" s="14"/>
      <c r="Q428" s="14"/>
      <c r="R428" s="14"/>
      <c r="S428" s="14"/>
    </row>
    <row r="429" spans="1:19">
      <c r="A429" s="14"/>
      <c r="B429" s="14"/>
      <c r="C429" s="14"/>
      <c r="D429" s="14"/>
      <c r="E429" s="14"/>
      <c r="F429" s="14"/>
      <c r="G429" s="14"/>
      <c r="H429" s="14"/>
      <c r="I429" s="14"/>
      <c r="J429" s="14"/>
      <c r="K429" s="14"/>
      <c r="L429" s="14"/>
      <c r="M429" s="14"/>
      <c r="N429" s="14"/>
      <c r="O429" s="14"/>
      <c r="P429" s="14"/>
      <c r="Q429" s="14"/>
      <c r="R429" s="14"/>
      <c r="S429" s="14"/>
    </row>
    <row r="430" spans="1:19">
      <c r="A430" s="14"/>
      <c r="B430" s="14"/>
      <c r="C430" s="14"/>
      <c r="D430" s="14"/>
      <c r="E430" s="14"/>
      <c r="F430" s="14"/>
      <c r="G430" s="14"/>
      <c r="H430" s="14"/>
      <c r="I430" s="14"/>
      <c r="J430" s="14"/>
      <c r="K430" s="14"/>
      <c r="L430" s="14"/>
      <c r="M430" s="14"/>
      <c r="N430" s="14"/>
      <c r="O430" s="14"/>
      <c r="P430" s="14"/>
      <c r="Q430" s="14"/>
      <c r="R430" s="14"/>
      <c r="S430" s="14"/>
    </row>
    <row r="431" spans="1:19">
      <c r="A431" s="14"/>
      <c r="B431" s="14"/>
      <c r="C431" s="14"/>
      <c r="D431" s="14"/>
      <c r="E431" s="14"/>
      <c r="F431" s="14"/>
      <c r="G431" s="14"/>
      <c r="H431" s="14"/>
      <c r="I431" s="14"/>
      <c r="J431" s="14"/>
      <c r="K431" s="14"/>
      <c r="L431" s="14"/>
      <c r="M431" s="14"/>
      <c r="N431" s="14"/>
      <c r="O431" s="14"/>
      <c r="P431" s="14"/>
      <c r="Q431" s="14"/>
      <c r="R431" s="14"/>
      <c r="S431" s="14"/>
    </row>
    <row r="432" spans="1:19">
      <c r="A432" s="14"/>
      <c r="B432" s="14"/>
      <c r="C432" s="14"/>
      <c r="D432" s="14"/>
      <c r="E432" s="14"/>
      <c r="F432" s="14"/>
      <c r="G432" s="14"/>
      <c r="H432" s="14"/>
      <c r="I432" s="14"/>
      <c r="J432" s="14"/>
      <c r="K432" s="14"/>
      <c r="L432" s="14"/>
      <c r="M432" s="14"/>
      <c r="N432" s="14"/>
      <c r="O432" s="14"/>
      <c r="P432" s="14"/>
      <c r="Q432" s="14"/>
      <c r="R432" s="14"/>
      <c r="S432" s="14"/>
    </row>
    <row r="433" spans="1:19">
      <c r="A433" s="14"/>
      <c r="B433" s="14"/>
      <c r="C433" s="14"/>
      <c r="D433" s="14"/>
      <c r="E433" s="14"/>
      <c r="F433" s="14"/>
      <c r="G433" s="14"/>
      <c r="H433" s="14"/>
      <c r="I433" s="14"/>
      <c r="J433" s="14"/>
      <c r="K433" s="14"/>
      <c r="L433" s="14"/>
      <c r="M433" s="14"/>
      <c r="N433" s="14"/>
      <c r="O433" s="14"/>
      <c r="P433" s="14"/>
      <c r="Q433" s="14"/>
      <c r="R433" s="14"/>
      <c r="S433" s="14"/>
    </row>
    <row r="434" spans="1:19">
      <c r="A434" s="14"/>
      <c r="B434" s="14"/>
      <c r="C434" s="14"/>
      <c r="D434" s="14"/>
      <c r="E434" s="14"/>
      <c r="F434" s="14"/>
      <c r="G434" s="14"/>
      <c r="H434" s="14"/>
      <c r="I434" s="14"/>
      <c r="J434" s="14"/>
      <c r="K434" s="14"/>
      <c r="L434" s="14"/>
      <c r="M434" s="14"/>
      <c r="N434" s="14"/>
      <c r="O434" s="14"/>
      <c r="P434" s="14"/>
      <c r="Q434" s="14"/>
      <c r="R434" s="14"/>
      <c r="S434" s="14"/>
    </row>
    <row r="435" spans="1:19">
      <c r="A435" s="14"/>
      <c r="B435" s="14"/>
      <c r="C435" s="14"/>
      <c r="D435" s="14"/>
      <c r="E435" s="14"/>
      <c r="F435" s="14"/>
      <c r="G435" s="14"/>
      <c r="H435" s="14"/>
      <c r="I435" s="14"/>
      <c r="J435" s="14"/>
      <c r="K435" s="14"/>
      <c r="L435" s="14"/>
      <c r="M435" s="14"/>
      <c r="N435" s="14"/>
      <c r="O435" s="14"/>
      <c r="P435" s="14"/>
      <c r="Q435" s="14"/>
      <c r="R435" s="14"/>
      <c r="S435" s="14"/>
    </row>
    <row r="436" spans="1:19">
      <c r="A436" s="14"/>
      <c r="B436" s="14"/>
      <c r="C436" s="14"/>
      <c r="D436" s="14"/>
      <c r="E436" s="14"/>
      <c r="F436" s="14"/>
      <c r="G436" s="14"/>
      <c r="H436" s="14"/>
      <c r="I436" s="14"/>
      <c r="J436" s="14"/>
      <c r="K436" s="14"/>
      <c r="L436" s="14"/>
      <c r="M436" s="14"/>
      <c r="N436" s="14"/>
      <c r="O436" s="14"/>
      <c r="P436" s="14"/>
      <c r="Q436" s="14"/>
      <c r="R436" s="14"/>
      <c r="S436" s="14"/>
    </row>
    <row r="437" spans="1:19">
      <c r="A437" s="14"/>
      <c r="B437" s="14"/>
      <c r="C437" s="14"/>
      <c r="D437" s="14"/>
      <c r="E437" s="14"/>
      <c r="F437" s="14"/>
      <c r="G437" s="14"/>
      <c r="H437" s="14"/>
      <c r="I437" s="14"/>
      <c r="J437" s="14"/>
      <c r="K437" s="14"/>
      <c r="L437" s="14"/>
      <c r="M437" s="14"/>
      <c r="N437" s="14"/>
      <c r="O437" s="14"/>
      <c r="P437" s="14"/>
      <c r="Q437" s="14"/>
      <c r="R437" s="14"/>
      <c r="S437" s="14"/>
    </row>
    <row r="438" spans="1:19">
      <c r="A438" s="14"/>
      <c r="B438" s="14"/>
      <c r="C438" s="14"/>
      <c r="D438" s="14"/>
      <c r="E438" s="14"/>
      <c r="F438" s="14"/>
      <c r="G438" s="14"/>
      <c r="H438" s="14"/>
      <c r="I438" s="14"/>
      <c r="J438" s="14"/>
      <c r="K438" s="14"/>
      <c r="L438" s="14"/>
      <c r="M438" s="14"/>
      <c r="N438" s="14"/>
      <c r="O438" s="14"/>
      <c r="P438" s="14"/>
      <c r="Q438" s="14"/>
      <c r="R438" s="14"/>
      <c r="S438" s="14"/>
    </row>
    <row r="439" spans="1:19">
      <c r="A439" s="14"/>
      <c r="B439" s="14"/>
      <c r="C439" s="14"/>
      <c r="D439" s="14"/>
      <c r="E439" s="14"/>
      <c r="F439" s="14"/>
      <c r="G439" s="14"/>
      <c r="H439" s="14"/>
      <c r="I439" s="14"/>
      <c r="J439" s="14"/>
      <c r="K439" s="14"/>
      <c r="L439" s="14"/>
      <c r="M439" s="14"/>
      <c r="N439" s="14"/>
      <c r="O439" s="14"/>
      <c r="P439" s="14"/>
      <c r="Q439" s="14"/>
      <c r="R439" s="14"/>
      <c r="S439" s="14"/>
    </row>
    <row r="440" spans="1:19">
      <c r="A440" s="14"/>
      <c r="B440" s="14"/>
      <c r="C440" s="14"/>
      <c r="D440" s="14"/>
      <c r="E440" s="14"/>
      <c r="F440" s="14"/>
      <c r="G440" s="14"/>
      <c r="H440" s="14"/>
      <c r="I440" s="14"/>
      <c r="J440" s="14"/>
      <c r="K440" s="14"/>
      <c r="L440" s="14"/>
      <c r="M440" s="14"/>
      <c r="N440" s="14"/>
      <c r="O440" s="14"/>
      <c r="P440" s="14"/>
      <c r="Q440" s="14"/>
      <c r="R440" s="14"/>
      <c r="S440" s="14"/>
    </row>
    <row r="441" spans="1:19">
      <c r="A441" s="14"/>
      <c r="B441" s="14"/>
      <c r="C441" s="14"/>
      <c r="D441" s="14"/>
      <c r="E441" s="14"/>
      <c r="F441" s="14"/>
      <c r="G441" s="14"/>
      <c r="H441" s="14"/>
      <c r="I441" s="14"/>
      <c r="J441" s="14"/>
      <c r="K441" s="14"/>
      <c r="L441" s="14"/>
      <c r="M441" s="14"/>
      <c r="N441" s="14"/>
      <c r="O441" s="14"/>
      <c r="P441" s="14"/>
      <c r="Q441" s="14"/>
      <c r="R441" s="14"/>
      <c r="S441" s="14"/>
    </row>
    <row r="442" spans="1:19">
      <c r="A442" s="14"/>
      <c r="B442" s="14"/>
      <c r="C442" s="14"/>
      <c r="D442" s="14"/>
      <c r="E442" s="14"/>
      <c r="F442" s="14"/>
      <c r="G442" s="14"/>
      <c r="H442" s="14"/>
      <c r="I442" s="14"/>
      <c r="J442" s="14"/>
      <c r="K442" s="14"/>
      <c r="L442" s="14"/>
      <c r="M442" s="14"/>
      <c r="N442" s="14"/>
      <c r="O442" s="14"/>
      <c r="P442" s="14"/>
      <c r="Q442" s="14"/>
      <c r="R442" s="14"/>
      <c r="S442" s="14"/>
    </row>
    <row r="443" spans="1:19">
      <c r="A443" s="14"/>
      <c r="B443" s="14"/>
      <c r="C443" s="14"/>
      <c r="D443" s="14"/>
      <c r="E443" s="14"/>
      <c r="F443" s="14"/>
      <c r="G443" s="14"/>
      <c r="H443" s="14"/>
      <c r="I443" s="14"/>
      <c r="J443" s="14"/>
      <c r="K443" s="14"/>
      <c r="L443" s="14"/>
      <c r="M443" s="14"/>
      <c r="N443" s="14"/>
      <c r="O443" s="14"/>
      <c r="P443" s="14"/>
      <c r="Q443" s="14"/>
      <c r="R443" s="14"/>
      <c r="S443" s="14"/>
    </row>
    <row r="444" spans="1:19">
      <c r="A444" s="14"/>
      <c r="B444" s="14"/>
      <c r="C444" s="14"/>
      <c r="D444" s="14"/>
      <c r="E444" s="14"/>
      <c r="F444" s="14"/>
      <c r="G444" s="14"/>
      <c r="H444" s="14"/>
      <c r="I444" s="14"/>
      <c r="J444" s="14"/>
      <c r="K444" s="14"/>
      <c r="L444" s="14"/>
      <c r="M444" s="14"/>
      <c r="N444" s="14"/>
      <c r="O444" s="14"/>
      <c r="P444" s="14"/>
      <c r="Q444" s="14"/>
      <c r="R444" s="14"/>
      <c r="S444" s="14"/>
    </row>
    <row r="445" spans="1:19">
      <c r="A445" s="14"/>
      <c r="B445" s="14"/>
      <c r="C445" s="14"/>
      <c r="D445" s="14"/>
      <c r="E445" s="14"/>
      <c r="F445" s="14"/>
      <c r="G445" s="14"/>
      <c r="H445" s="14"/>
      <c r="I445" s="14"/>
      <c r="J445" s="14"/>
      <c r="K445" s="14"/>
      <c r="L445" s="14"/>
      <c r="M445" s="14"/>
      <c r="N445" s="14"/>
      <c r="O445" s="14"/>
      <c r="P445" s="14"/>
      <c r="Q445" s="14"/>
      <c r="R445" s="14"/>
      <c r="S445" s="14"/>
    </row>
    <row r="446" spans="1:19">
      <c r="A446" s="14"/>
      <c r="B446" s="14"/>
      <c r="C446" s="14"/>
      <c r="D446" s="14"/>
      <c r="E446" s="14"/>
      <c r="F446" s="14"/>
      <c r="G446" s="14"/>
      <c r="H446" s="14"/>
      <c r="I446" s="14"/>
      <c r="J446" s="14"/>
      <c r="K446" s="14"/>
      <c r="L446" s="14"/>
      <c r="M446" s="14"/>
      <c r="N446" s="14"/>
      <c r="O446" s="14"/>
      <c r="P446" s="14"/>
      <c r="Q446" s="14"/>
      <c r="R446" s="14"/>
      <c r="S446" s="14"/>
    </row>
    <row r="447" spans="1:19">
      <c r="A447" s="14"/>
      <c r="B447" s="14"/>
      <c r="C447" s="14"/>
      <c r="D447" s="14"/>
      <c r="E447" s="14"/>
      <c r="F447" s="14"/>
      <c r="G447" s="14"/>
      <c r="H447" s="14"/>
      <c r="I447" s="14"/>
      <c r="J447" s="14"/>
      <c r="K447" s="14"/>
      <c r="L447" s="14"/>
      <c r="M447" s="14"/>
      <c r="N447" s="14"/>
      <c r="O447" s="14"/>
      <c r="P447" s="14"/>
      <c r="Q447" s="14"/>
      <c r="R447" s="14"/>
      <c r="S447" s="14"/>
    </row>
    <row r="448" spans="1:19">
      <c r="A448" s="14"/>
      <c r="B448" s="14"/>
      <c r="C448" s="14"/>
      <c r="D448" s="14"/>
      <c r="E448" s="14"/>
      <c r="F448" s="14"/>
      <c r="G448" s="14"/>
      <c r="H448" s="14"/>
      <c r="I448" s="14"/>
      <c r="J448" s="14"/>
      <c r="K448" s="14"/>
      <c r="L448" s="14"/>
      <c r="M448" s="14"/>
      <c r="N448" s="14"/>
      <c r="O448" s="14"/>
      <c r="P448" s="14"/>
      <c r="Q448" s="14"/>
      <c r="R448" s="14"/>
      <c r="S448" s="14"/>
    </row>
    <row r="449" spans="1:19">
      <c r="A449" s="14"/>
      <c r="B449" s="14"/>
      <c r="C449" s="14"/>
      <c r="D449" s="14"/>
      <c r="E449" s="14"/>
      <c r="F449" s="14"/>
      <c r="G449" s="14"/>
      <c r="H449" s="14"/>
      <c r="I449" s="14"/>
      <c r="J449" s="14"/>
      <c r="K449" s="14"/>
      <c r="L449" s="14"/>
      <c r="M449" s="14"/>
      <c r="N449" s="14"/>
      <c r="O449" s="14"/>
      <c r="P449" s="14"/>
      <c r="Q449" s="14"/>
      <c r="R449" s="14"/>
      <c r="S449" s="14"/>
    </row>
    <row r="450" spans="1:19">
      <c r="A450" s="14"/>
      <c r="B450" s="14"/>
      <c r="C450" s="14"/>
      <c r="D450" s="14"/>
      <c r="E450" s="14"/>
      <c r="F450" s="14"/>
      <c r="G450" s="14"/>
      <c r="H450" s="14"/>
      <c r="I450" s="14"/>
      <c r="J450" s="14"/>
      <c r="K450" s="14"/>
      <c r="L450" s="14"/>
      <c r="M450" s="14"/>
      <c r="N450" s="14"/>
      <c r="O450" s="14"/>
      <c r="P450" s="14"/>
      <c r="Q450" s="14"/>
      <c r="R450" s="14"/>
      <c r="S450" s="14"/>
    </row>
    <row r="451" spans="1:19">
      <c r="A451" s="14"/>
      <c r="B451" s="14"/>
      <c r="C451" s="14"/>
      <c r="D451" s="14"/>
      <c r="E451" s="14"/>
      <c r="F451" s="14"/>
      <c r="G451" s="14"/>
      <c r="H451" s="14"/>
      <c r="I451" s="14"/>
      <c r="J451" s="14"/>
      <c r="K451" s="14"/>
      <c r="L451" s="14"/>
      <c r="M451" s="14"/>
      <c r="N451" s="14"/>
      <c r="O451" s="14"/>
      <c r="P451" s="14"/>
      <c r="Q451" s="14"/>
      <c r="R451" s="14"/>
      <c r="S451" s="14"/>
    </row>
    <row r="452" spans="1:19">
      <c r="A452" s="14"/>
      <c r="B452" s="14"/>
      <c r="C452" s="14"/>
      <c r="D452" s="14"/>
      <c r="E452" s="14"/>
      <c r="F452" s="14"/>
      <c r="G452" s="14"/>
      <c r="H452" s="14"/>
      <c r="I452" s="14"/>
      <c r="J452" s="14"/>
      <c r="K452" s="14"/>
      <c r="L452" s="14"/>
      <c r="M452" s="14"/>
      <c r="N452" s="14"/>
      <c r="O452" s="14"/>
      <c r="P452" s="14"/>
      <c r="Q452" s="14"/>
      <c r="R452" s="14"/>
      <c r="S452" s="14"/>
    </row>
    <row r="453" spans="1:19">
      <c r="A453" s="14"/>
      <c r="B453" s="14"/>
      <c r="C453" s="14"/>
      <c r="D453" s="14"/>
      <c r="E453" s="14"/>
      <c r="F453" s="14"/>
      <c r="G453" s="14"/>
      <c r="H453" s="14"/>
      <c r="I453" s="14"/>
      <c r="J453" s="14"/>
      <c r="K453" s="14"/>
      <c r="L453" s="14"/>
      <c r="M453" s="14"/>
      <c r="N453" s="14"/>
      <c r="O453" s="14"/>
      <c r="P453" s="14"/>
      <c r="Q453" s="14"/>
      <c r="R453" s="14"/>
      <c r="S453" s="14"/>
    </row>
    <row r="454" spans="1:19">
      <c r="A454" s="14"/>
      <c r="B454" s="14"/>
      <c r="C454" s="14"/>
      <c r="D454" s="14"/>
      <c r="E454" s="14"/>
      <c r="F454" s="14"/>
      <c r="G454" s="14"/>
      <c r="H454" s="14"/>
      <c r="I454" s="14"/>
      <c r="J454" s="14"/>
      <c r="K454" s="14"/>
      <c r="L454" s="14"/>
      <c r="M454" s="14"/>
      <c r="N454" s="14"/>
      <c r="O454" s="14"/>
      <c r="P454" s="14"/>
      <c r="Q454" s="14"/>
      <c r="R454" s="14"/>
      <c r="S454" s="14"/>
    </row>
    <row r="455" spans="1:19">
      <c r="A455" s="14"/>
      <c r="B455" s="14"/>
      <c r="C455" s="14"/>
      <c r="D455" s="14"/>
      <c r="E455" s="14"/>
      <c r="F455" s="14"/>
      <c r="G455" s="14"/>
      <c r="H455" s="14"/>
      <c r="I455" s="14"/>
      <c r="J455" s="14"/>
      <c r="K455" s="14"/>
      <c r="L455" s="14"/>
      <c r="M455" s="14"/>
      <c r="N455" s="14"/>
      <c r="O455" s="14"/>
      <c r="P455" s="14"/>
      <c r="Q455" s="14"/>
      <c r="R455" s="14"/>
      <c r="S455" s="14"/>
    </row>
    <row r="456" spans="1:19">
      <c r="A456" s="14"/>
      <c r="B456" s="14"/>
      <c r="C456" s="14"/>
      <c r="D456" s="14"/>
      <c r="E456" s="14"/>
      <c r="F456" s="14"/>
      <c r="G456" s="14"/>
      <c r="H456" s="14"/>
      <c r="I456" s="14"/>
      <c r="J456" s="14"/>
      <c r="K456" s="14"/>
      <c r="L456" s="14"/>
      <c r="M456" s="14"/>
      <c r="N456" s="14"/>
      <c r="O456" s="14"/>
      <c r="P456" s="14"/>
      <c r="Q456" s="14"/>
      <c r="R456" s="14"/>
      <c r="S456" s="14"/>
    </row>
    <row r="457" spans="1:19">
      <c r="A457" s="14"/>
      <c r="B457" s="14"/>
      <c r="C457" s="14"/>
      <c r="D457" s="14"/>
      <c r="E457" s="14"/>
      <c r="F457" s="14"/>
      <c r="G457" s="14"/>
      <c r="H457" s="14"/>
      <c r="I457" s="14"/>
      <c r="J457" s="14"/>
      <c r="K457" s="14"/>
      <c r="L457" s="14"/>
      <c r="M457" s="14"/>
      <c r="N457" s="14"/>
      <c r="O457" s="14"/>
      <c r="P457" s="14"/>
      <c r="Q457" s="14"/>
      <c r="R457" s="14"/>
      <c r="S457" s="14"/>
    </row>
    <row r="458" spans="1:19">
      <c r="A458" s="14"/>
      <c r="B458" s="14"/>
      <c r="C458" s="14"/>
      <c r="D458" s="14"/>
      <c r="E458" s="14"/>
      <c r="F458" s="14"/>
      <c r="G458" s="14"/>
      <c r="H458" s="14"/>
      <c r="I458" s="14"/>
      <c r="J458" s="14"/>
      <c r="K458" s="14"/>
      <c r="L458" s="14"/>
      <c r="M458" s="14"/>
      <c r="N458" s="14"/>
      <c r="O458" s="14"/>
      <c r="P458" s="14"/>
      <c r="Q458" s="14"/>
      <c r="R458" s="14"/>
      <c r="S458" s="14"/>
    </row>
    <row r="459" spans="1:19">
      <c r="A459" s="14"/>
      <c r="B459" s="14"/>
      <c r="C459" s="14"/>
      <c r="D459" s="14"/>
      <c r="E459" s="14"/>
      <c r="F459" s="14"/>
      <c r="G459" s="14"/>
      <c r="H459" s="14"/>
      <c r="I459" s="14"/>
      <c r="J459" s="14"/>
      <c r="K459" s="14"/>
      <c r="L459" s="14"/>
      <c r="M459" s="14"/>
      <c r="N459" s="14"/>
      <c r="O459" s="14"/>
      <c r="P459" s="14"/>
      <c r="Q459" s="14"/>
      <c r="R459" s="14"/>
      <c r="S459" s="14"/>
    </row>
    <row r="460" spans="1:19">
      <c r="A460" s="14"/>
      <c r="B460" s="14"/>
      <c r="C460" s="14"/>
      <c r="D460" s="14"/>
      <c r="E460" s="14"/>
      <c r="F460" s="14"/>
      <c r="G460" s="14"/>
      <c r="H460" s="14"/>
      <c r="I460" s="14"/>
      <c r="J460" s="14"/>
      <c r="K460" s="14"/>
      <c r="L460" s="14"/>
      <c r="M460" s="14"/>
      <c r="N460" s="14"/>
      <c r="O460" s="14"/>
      <c r="P460" s="14"/>
      <c r="Q460" s="14"/>
      <c r="R460" s="14"/>
      <c r="S460" s="14"/>
    </row>
    <row r="461" spans="1:19">
      <c r="A461" s="14"/>
      <c r="B461" s="14"/>
      <c r="C461" s="14"/>
      <c r="D461" s="14"/>
      <c r="E461" s="14"/>
      <c r="F461" s="14"/>
      <c r="G461" s="14"/>
      <c r="H461" s="14"/>
      <c r="I461" s="14"/>
      <c r="J461" s="14"/>
      <c r="K461" s="14"/>
      <c r="L461" s="14"/>
      <c r="M461" s="14"/>
      <c r="N461" s="14"/>
      <c r="O461" s="14"/>
      <c r="P461" s="14"/>
      <c r="Q461" s="14"/>
      <c r="R461" s="14"/>
      <c r="S461" s="14"/>
    </row>
    <row r="462" spans="1:19">
      <c r="A462" s="14"/>
      <c r="B462" s="14"/>
      <c r="C462" s="14"/>
      <c r="D462" s="14"/>
      <c r="E462" s="14"/>
      <c r="F462" s="14"/>
      <c r="G462" s="14"/>
      <c r="H462" s="14"/>
      <c r="I462" s="14"/>
      <c r="J462" s="14"/>
      <c r="K462" s="14"/>
      <c r="L462" s="14"/>
      <c r="M462" s="14"/>
      <c r="N462" s="14"/>
      <c r="O462" s="14"/>
      <c r="P462" s="14"/>
      <c r="Q462" s="14"/>
      <c r="R462" s="14"/>
      <c r="S462" s="14"/>
    </row>
    <row r="463" spans="1:19">
      <c r="A463" s="14"/>
      <c r="B463" s="14"/>
      <c r="C463" s="14"/>
      <c r="D463" s="14"/>
      <c r="E463" s="14"/>
      <c r="F463" s="14"/>
      <c r="G463" s="14"/>
      <c r="H463" s="14"/>
      <c r="I463" s="14"/>
      <c r="J463" s="14"/>
      <c r="K463" s="14"/>
      <c r="L463" s="14"/>
      <c r="M463" s="14"/>
      <c r="N463" s="14"/>
      <c r="O463" s="14"/>
      <c r="P463" s="14"/>
      <c r="Q463" s="14"/>
      <c r="R463" s="14"/>
      <c r="S463" s="14"/>
    </row>
    <row r="464" spans="1:19">
      <c r="A464" s="14"/>
      <c r="B464" s="14"/>
      <c r="C464" s="14"/>
      <c r="D464" s="14"/>
      <c r="E464" s="14"/>
      <c r="F464" s="14"/>
      <c r="G464" s="14"/>
      <c r="H464" s="14"/>
      <c r="I464" s="14"/>
      <c r="J464" s="14"/>
      <c r="K464" s="14"/>
      <c r="L464" s="14"/>
      <c r="M464" s="14"/>
      <c r="N464" s="14"/>
      <c r="O464" s="14"/>
      <c r="P464" s="14"/>
      <c r="Q464" s="14"/>
      <c r="R464" s="14"/>
      <c r="S464" s="14"/>
    </row>
    <row r="465" spans="1:19">
      <c r="A465" s="14"/>
      <c r="B465" s="14"/>
      <c r="C465" s="14"/>
      <c r="D465" s="14"/>
      <c r="E465" s="14"/>
      <c r="F465" s="14"/>
      <c r="G465" s="14"/>
      <c r="H465" s="14"/>
      <c r="I465" s="14"/>
      <c r="J465" s="14"/>
      <c r="K465" s="14"/>
      <c r="L465" s="14"/>
      <c r="M465" s="14"/>
      <c r="N465" s="14"/>
      <c r="O465" s="14"/>
      <c r="P465" s="14"/>
      <c r="Q465" s="14"/>
      <c r="R465" s="14"/>
      <c r="S465" s="14"/>
    </row>
    <row r="466" spans="1:19">
      <c r="A466" s="14"/>
      <c r="B466" s="14"/>
      <c r="C466" s="14"/>
      <c r="D466" s="14"/>
      <c r="E466" s="14"/>
      <c r="F466" s="14"/>
      <c r="G466" s="14"/>
      <c r="H466" s="14"/>
      <c r="I466" s="14"/>
      <c r="J466" s="14"/>
      <c r="K466" s="14"/>
      <c r="L466" s="14"/>
      <c r="M466" s="14"/>
      <c r="N466" s="14"/>
      <c r="O466" s="14"/>
      <c r="P466" s="14"/>
      <c r="Q466" s="14"/>
      <c r="R466" s="14"/>
      <c r="S466" s="14"/>
    </row>
    <row r="467" spans="1:19">
      <c r="A467" s="14"/>
      <c r="B467" s="14"/>
      <c r="C467" s="14"/>
      <c r="D467" s="14"/>
      <c r="E467" s="14"/>
      <c r="F467" s="14"/>
      <c r="G467" s="14"/>
      <c r="H467" s="14"/>
      <c r="I467" s="14"/>
      <c r="J467" s="14"/>
      <c r="K467" s="14"/>
      <c r="L467" s="14"/>
      <c r="M467" s="14"/>
      <c r="N467" s="14"/>
      <c r="O467" s="14"/>
      <c r="P467" s="14"/>
      <c r="Q467" s="14"/>
      <c r="R467" s="14"/>
      <c r="S467" s="14"/>
    </row>
    <row r="468" spans="1:19">
      <c r="A468" s="14"/>
      <c r="B468" s="14"/>
      <c r="C468" s="14"/>
      <c r="D468" s="14"/>
      <c r="E468" s="14"/>
      <c r="F468" s="14"/>
      <c r="G468" s="14"/>
      <c r="H468" s="14"/>
      <c r="I468" s="14"/>
      <c r="J468" s="14"/>
      <c r="K468" s="14"/>
      <c r="L468" s="14"/>
      <c r="M468" s="14"/>
      <c r="N468" s="14"/>
      <c r="O468" s="14"/>
      <c r="P468" s="14"/>
      <c r="Q468" s="14"/>
      <c r="R468" s="14"/>
      <c r="S468" s="14"/>
    </row>
    <row r="469" spans="1:19">
      <c r="A469" s="14"/>
      <c r="B469" s="14"/>
      <c r="C469" s="14"/>
      <c r="D469" s="14"/>
      <c r="E469" s="14"/>
      <c r="F469" s="14"/>
      <c r="G469" s="14"/>
      <c r="H469" s="14"/>
      <c r="I469" s="14"/>
      <c r="J469" s="14"/>
      <c r="K469" s="14"/>
      <c r="L469" s="14"/>
      <c r="M469" s="14"/>
      <c r="N469" s="14"/>
      <c r="O469" s="14"/>
      <c r="P469" s="14"/>
      <c r="Q469" s="14"/>
      <c r="R469" s="14"/>
      <c r="S469" s="14"/>
    </row>
    <row r="470" spans="1:19">
      <c r="A470" s="14"/>
      <c r="B470" s="14"/>
      <c r="C470" s="14"/>
      <c r="D470" s="14"/>
      <c r="E470" s="14"/>
      <c r="F470" s="14"/>
      <c r="G470" s="14"/>
      <c r="H470" s="14"/>
      <c r="I470" s="14"/>
      <c r="J470" s="14"/>
      <c r="K470" s="14"/>
      <c r="L470" s="14"/>
      <c r="M470" s="14"/>
      <c r="N470" s="14"/>
      <c r="O470" s="14"/>
      <c r="P470" s="14"/>
      <c r="Q470" s="14"/>
      <c r="R470" s="14"/>
      <c r="S470" s="14"/>
    </row>
    <row r="471" spans="1:19">
      <c r="A471" s="14"/>
      <c r="B471" s="14"/>
      <c r="C471" s="14"/>
      <c r="D471" s="14"/>
      <c r="E471" s="14"/>
      <c r="F471" s="14"/>
      <c r="G471" s="14"/>
      <c r="H471" s="14"/>
      <c r="I471" s="14"/>
      <c r="J471" s="14"/>
      <c r="K471" s="14"/>
      <c r="L471" s="14"/>
      <c r="M471" s="14"/>
      <c r="N471" s="14"/>
      <c r="O471" s="14"/>
      <c r="P471" s="14"/>
      <c r="Q471" s="14"/>
      <c r="R471" s="14"/>
      <c r="S471" s="14"/>
    </row>
    <row r="472" spans="1:19">
      <c r="A472" s="14"/>
      <c r="B472" s="14"/>
      <c r="C472" s="14"/>
      <c r="D472" s="14"/>
      <c r="E472" s="14"/>
      <c r="F472" s="14"/>
      <c r="G472" s="14"/>
      <c r="H472" s="14"/>
      <c r="I472" s="14"/>
      <c r="J472" s="14"/>
      <c r="K472" s="14"/>
      <c r="L472" s="14"/>
      <c r="M472" s="14"/>
      <c r="N472" s="14"/>
      <c r="O472" s="14"/>
      <c r="P472" s="14"/>
      <c r="Q472" s="14"/>
      <c r="R472" s="14"/>
      <c r="S472" s="14"/>
    </row>
    <row r="473" spans="1:19">
      <c r="A473" s="14"/>
      <c r="B473" s="14"/>
      <c r="C473" s="14"/>
      <c r="D473" s="14"/>
      <c r="E473" s="14"/>
      <c r="F473" s="14"/>
      <c r="G473" s="14"/>
      <c r="H473" s="14"/>
      <c r="I473" s="14"/>
      <c r="J473" s="14"/>
      <c r="K473" s="14"/>
      <c r="L473" s="14"/>
      <c r="M473" s="14"/>
      <c r="N473" s="14"/>
      <c r="O473" s="14"/>
      <c r="P473" s="14"/>
      <c r="Q473" s="14"/>
      <c r="R473" s="14"/>
      <c r="S473" s="14"/>
    </row>
    <row r="474" spans="1:19">
      <c r="A474" s="14"/>
      <c r="B474" s="14"/>
      <c r="C474" s="14"/>
      <c r="D474" s="14"/>
      <c r="E474" s="14"/>
      <c r="F474" s="14"/>
      <c r="G474" s="14"/>
      <c r="H474" s="14"/>
      <c r="I474" s="14"/>
      <c r="J474" s="14"/>
      <c r="K474" s="14"/>
      <c r="L474" s="14"/>
      <c r="M474" s="14"/>
      <c r="N474" s="14"/>
      <c r="O474" s="14"/>
      <c r="P474" s="14"/>
      <c r="Q474" s="14"/>
      <c r="R474" s="14"/>
      <c r="S474" s="14"/>
    </row>
    <row r="475" spans="1:19">
      <c r="A475" s="14"/>
      <c r="B475" s="14"/>
      <c r="C475" s="14"/>
      <c r="D475" s="14"/>
      <c r="E475" s="14"/>
      <c r="F475" s="14"/>
      <c r="G475" s="14"/>
      <c r="H475" s="14"/>
      <c r="I475" s="14"/>
      <c r="J475" s="14"/>
      <c r="K475" s="14"/>
      <c r="L475" s="14"/>
      <c r="M475" s="14"/>
      <c r="N475" s="14"/>
      <c r="O475" s="14"/>
      <c r="P475" s="14"/>
      <c r="Q475" s="14"/>
      <c r="R475" s="14"/>
      <c r="S475" s="14"/>
    </row>
    <row r="476" spans="1:19">
      <c r="A476" s="14"/>
      <c r="B476" s="14"/>
      <c r="C476" s="14"/>
      <c r="D476" s="14"/>
      <c r="E476" s="14"/>
      <c r="F476" s="14"/>
      <c r="G476" s="14"/>
      <c r="H476" s="14"/>
      <c r="I476" s="14"/>
      <c r="J476" s="14"/>
      <c r="K476" s="14"/>
      <c r="L476" s="14"/>
      <c r="M476" s="14"/>
      <c r="N476" s="14"/>
      <c r="O476" s="14"/>
      <c r="P476" s="14"/>
      <c r="Q476" s="14"/>
      <c r="R476" s="14"/>
      <c r="S476" s="14"/>
    </row>
    <row r="477" spans="1:19">
      <c r="A477" s="14"/>
      <c r="B477" s="14"/>
      <c r="C477" s="14"/>
      <c r="D477" s="14"/>
      <c r="E477" s="14"/>
      <c r="F477" s="14"/>
      <c r="G477" s="14"/>
      <c r="H477" s="14"/>
      <c r="I477" s="14"/>
      <c r="J477" s="14"/>
      <c r="K477" s="14"/>
      <c r="L477" s="14"/>
      <c r="M477" s="14"/>
      <c r="N477" s="14"/>
      <c r="O477" s="14"/>
      <c r="P477" s="14"/>
      <c r="Q477" s="14"/>
      <c r="R477" s="14"/>
      <c r="S477" s="14"/>
    </row>
    <row r="478" spans="1:19">
      <c r="A478" s="14"/>
      <c r="B478" s="14"/>
      <c r="C478" s="14"/>
      <c r="D478" s="14"/>
      <c r="E478" s="14"/>
      <c r="F478" s="14"/>
      <c r="G478" s="14"/>
      <c r="H478" s="14"/>
      <c r="I478" s="14"/>
      <c r="J478" s="14"/>
      <c r="K478" s="14"/>
      <c r="L478" s="14"/>
      <c r="M478" s="14"/>
      <c r="N478" s="14"/>
      <c r="O478" s="14"/>
      <c r="P478" s="14"/>
      <c r="Q478" s="14"/>
      <c r="R478" s="14"/>
      <c r="S478" s="14"/>
    </row>
    <row r="479" spans="1:19">
      <c r="A479" s="14"/>
      <c r="B479" s="14"/>
      <c r="C479" s="14"/>
      <c r="D479" s="14"/>
      <c r="E479" s="14"/>
      <c r="F479" s="14"/>
      <c r="G479" s="14"/>
      <c r="H479" s="14"/>
      <c r="I479" s="14"/>
      <c r="J479" s="14"/>
      <c r="K479" s="14"/>
      <c r="L479" s="14"/>
      <c r="M479" s="14"/>
      <c r="N479" s="14"/>
      <c r="O479" s="14"/>
      <c r="P479" s="14"/>
      <c r="Q479" s="14"/>
      <c r="R479" s="14"/>
      <c r="S479" s="14"/>
    </row>
    <row r="480" spans="1:19">
      <c r="A480" s="14"/>
      <c r="B480" s="14"/>
      <c r="C480" s="14"/>
      <c r="D480" s="14"/>
      <c r="E480" s="14"/>
      <c r="F480" s="14"/>
      <c r="G480" s="14"/>
      <c r="H480" s="14"/>
      <c r="I480" s="14"/>
      <c r="J480" s="14"/>
      <c r="K480" s="14"/>
      <c r="L480" s="14"/>
      <c r="M480" s="14"/>
      <c r="N480" s="14"/>
      <c r="O480" s="14"/>
      <c r="P480" s="14"/>
      <c r="Q480" s="14"/>
      <c r="R480" s="14"/>
      <c r="S480" s="14"/>
    </row>
    <row r="481" spans="1:19">
      <c r="A481" s="14"/>
      <c r="B481" s="14"/>
      <c r="C481" s="14"/>
      <c r="D481" s="14"/>
      <c r="E481" s="14"/>
      <c r="F481" s="14"/>
      <c r="G481" s="14"/>
      <c r="H481" s="14"/>
      <c r="I481" s="14"/>
      <c r="J481" s="14"/>
      <c r="K481" s="14"/>
      <c r="L481" s="14"/>
      <c r="M481" s="14"/>
      <c r="N481" s="14"/>
      <c r="O481" s="14"/>
      <c r="P481" s="14"/>
      <c r="Q481" s="14"/>
      <c r="R481" s="14"/>
      <c r="S481" s="14"/>
    </row>
    <row r="482" spans="1:19">
      <c r="A482" s="14"/>
      <c r="B482" s="14"/>
      <c r="C482" s="14"/>
      <c r="D482" s="14"/>
      <c r="E482" s="14"/>
      <c r="F482" s="14"/>
      <c r="G482" s="14"/>
      <c r="H482" s="14"/>
      <c r="I482" s="14"/>
      <c r="J482" s="14"/>
      <c r="K482" s="14"/>
      <c r="L482" s="14"/>
      <c r="M482" s="14"/>
      <c r="N482" s="14"/>
      <c r="O482" s="14"/>
      <c r="P482" s="14"/>
      <c r="Q482" s="14"/>
      <c r="R482" s="14"/>
      <c r="S482" s="14"/>
    </row>
    <row r="483" spans="1:19">
      <c r="A483" s="14"/>
      <c r="B483" s="14"/>
      <c r="C483" s="14"/>
      <c r="D483" s="14"/>
      <c r="E483" s="14"/>
      <c r="F483" s="14"/>
      <c r="G483" s="14"/>
      <c r="H483" s="14"/>
      <c r="I483" s="14"/>
      <c r="J483" s="14"/>
      <c r="K483" s="14"/>
      <c r="L483" s="14"/>
      <c r="M483" s="14"/>
      <c r="N483" s="14"/>
      <c r="O483" s="14"/>
      <c r="P483" s="14"/>
      <c r="Q483" s="14"/>
      <c r="R483" s="14"/>
      <c r="S483" s="14"/>
    </row>
    <row r="484" spans="1:19">
      <c r="A484" s="14"/>
      <c r="B484" s="14"/>
      <c r="C484" s="14"/>
      <c r="D484" s="14"/>
      <c r="E484" s="14"/>
      <c r="F484" s="14"/>
      <c r="G484" s="14"/>
      <c r="H484" s="14"/>
      <c r="I484" s="14"/>
      <c r="J484" s="14"/>
      <c r="K484" s="14"/>
      <c r="L484" s="14"/>
      <c r="M484" s="14"/>
      <c r="N484" s="14"/>
      <c r="O484" s="14"/>
      <c r="P484" s="14"/>
      <c r="Q484" s="14"/>
      <c r="R484" s="14"/>
      <c r="S484" s="14"/>
    </row>
    <row r="485" spans="1:19">
      <c r="A485" s="14"/>
      <c r="B485" s="14"/>
      <c r="C485" s="14"/>
      <c r="D485" s="14"/>
      <c r="E485" s="14"/>
      <c r="F485" s="14"/>
      <c r="G485" s="14"/>
      <c r="H485" s="14"/>
      <c r="I485" s="14"/>
      <c r="J485" s="14"/>
      <c r="K485" s="14"/>
      <c r="L485" s="14"/>
      <c r="M485" s="14"/>
      <c r="N485" s="14"/>
      <c r="O485" s="14"/>
      <c r="P485" s="14"/>
      <c r="Q485" s="14"/>
      <c r="R485" s="14"/>
      <c r="S485" s="14"/>
    </row>
    <row r="486" spans="1:19">
      <c r="A486" s="14"/>
      <c r="B486" s="14"/>
      <c r="C486" s="14"/>
      <c r="D486" s="14"/>
      <c r="E486" s="14"/>
      <c r="F486" s="14"/>
      <c r="G486" s="14"/>
      <c r="H486" s="14"/>
      <c r="I486" s="14"/>
      <c r="J486" s="14"/>
      <c r="K486" s="14"/>
      <c r="L486" s="14"/>
      <c r="M486" s="14"/>
      <c r="N486" s="14"/>
      <c r="O486" s="14"/>
      <c r="P486" s="14"/>
      <c r="Q486" s="14"/>
      <c r="R486" s="14"/>
      <c r="S486" s="14"/>
    </row>
    <row r="487" spans="1:19">
      <c r="A487" s="14"/>
      <c r="B487" s="14"/>
      <c r="C487" s="14"/>
      <c r="D487" s="14"/>
      <c r="E487" s="14"/>
      <c r="F487" s="14"/>
      <c r="G487" s="14"/>
      <c r="H487" s="14"/>
      <c r="I487" s="14"/>
      <c r="J487" s="14"/>
      <c r="K487" s="14"/>
      <c r="L487" s="14"/>
      <c r="M487" s="14"/>
      <c r="N487" s="14"/>
      <c r="O487" s="14"/>
      <c r="P487" s="14"/>
      <c r="Q487" s="14"/>
      <c r="R487" s="14"/>
      <c r="S487" s="14"/>
    </row>
    <row r="488" spans="1:19">
      <c r="A488" s="14"/>
      <c r="B488" s="14"/>
      <c r="C488" s="14"/>
      <c r="D488" s="14"/>
      <c r="E488" s="14"/>
      <c r="F488" s="14"/>
      <c r="G488" s="14"/>
      <c r="H488" s="14"/>
      <c r="I488" s="14"/>
      <c r="J488" s="14"/>
      <c r="K488" s="14"/>
      <c r="L488" s="14"/>
      <c r="M488" s="14"/>
      <c r="N488" s="14"/>
      <c r="O488" s="14"/>
      <c r="P488" s="14"/>
      <c r="Q488" s="14"/>
      <c r="R488" s="14"/>
      <c r="S488" s="14"/>
    </row>
    <row r="489" spans="1:19">
      <c r="A489" s="14"/>
      <c r="B489" s="14"/>
      <c r="C489" s="14"/>
      <c r="D489" s="14"/>
      <c r="E489" s="14"/>
      <c r="F489" s="14"/>
      <c r="G489" s="14"/>
      <c r="H489" s="14"/>
      <c r="I489" s="14"/>
      <c r="J489" s="14"/>
      <c r="K489" s="14"/>
      <c r="L489" s="14"/>
      <c r="M489" s="14"/>
      <c r="N489" s="14"/>
      <c r="O489" s="14"/>
      <c r="P489" s="14"/>
      <c r="Q489" s="14"/>
      <c r="R489" s="14"/>
      <c r="S489" s="14"/>
    </row>
    <row r="490" spans="1:19">
      <c r="A490" s="14"/>
      <c r="B490" s="14"/>
      <c r="C490" s="14"/>
      <c r="D490" s="14"/>
      <c r="E490" s="14"/>
      <c r="F490" s="14"/>
      <c r="G490" s="14"/>
      <c r="H490" s="14"/>
      <c r="I490" s="14"/>
      <c r="J490" s="14"/>
      <c r="K490" s="14"/>
      <c r="L490" s="14"/>
      <c r="M490" s="14"/>
      <c r="N490" s="14"/>
      <c r="O490" s="14"/>
      <c r="P490" s="14"/>
      <c r="Q490" s="14"/>
      <c r="R490" s="14"/>
      <c r="S490" s="14"/>
    </row>
    <row r="491" spans="1:19">
      <c r="A491" s="14"/>
      <c r="B491" s="14"/>
      <c r="C491" s="14"/>
      <c r="D491" s="14"/>
      <c r="E491" s="14"/>
      <c r="F491" s="14"/>
      <c r="G491" s="14"/>
      <c r="H491" s="14"/>
      <c r="I491" s="14"/>
      <c r="J491" s="14"/>
      <c r="K491" s="14"/>
      <c r="L491" s="14"/>
      <c r="M491" s="14"/>
      <c r="N491" s="14"/>
      <c r="O491" s="14"/>
      <c r="P491" s="14"/>
      <c r="Q491" s="14"/>
      <c r="R491" s="14"/>
      <c r="S491" s="14"/>
    </row>
    <row r="492" spans="1:19">
      <c r="A492" s="14"/>
      <c r="B492" s="14"/>
      <c r="C492" s="14"/>
      <c r="D492" s="14"/>
      <c r="E492" s="14"/>
      <c r="F492" s="14"/>
      <c r="G492" s="14"/>
      <c r="H492" s="14"/>
      <c r="I492" s="14"/>
      <c r="J492" s="14"/>
      <c r="K492" s="14"/>
      <c r="L492" s="14"/>
      <c r="M492" s="14"/>
      <c r="N492" s="14"/>
      <c r="O492" s="14"/>
      <c r="P492" s="14"/>
      <c r="Q492" s="14"/>
      <c r="R492" s="14"/>
      <c r="S492" s="14"/>
    </row>
    <row r="493" spans="1:19">
      <c r="A493" s="14"/>
      <c r="B493" s="14"/>
      <c r="C493" s="14"/>
      <c r="D493" s="14"/>
      <c r="E493" s="14"/>
      <c r="F493" s="14"/>
      <c r="G493" s="14"/>
      <c r="H493" s="14"/>
      <c r="I493" s="14"/>
      <c r="J493" s="14"/>
      <c r="K493" s="14"/>
      <c r="L493" s="14"/>
      <c r="M493" s="14"/>
      <c r="N493" s="14"/>
      <c r="O493" s="14"/>
      <c r="P493" s="14"/>
      <c r="Q493" s="14"/>
      <c r="R493" s="14"/>
      <c r="S493" s="14"/>
    </row>
    <row r="494" spans="1:19">
      <c r="A494" s="14"/>
      <c r="B494" s="14"/>
      <c r="C494" s="14"/>
      <c r="D494" s="14"/>
      <c r="E494" s="14"/>
      <c r="F494" s="14"/>
      <c r="G494" s="14"/>
      <c r="H494" s="14"/>
      <c r="I494" s="14"/>
      <c r="J494" s="14"/>
      <c r="K494" s="14"/>
      <c r="L494" s="14"/>
      <c r="M494" s="14"/>
      <c r="N494" s="14"/>
      <c r="O494" s="14"/>
      <c r="P494" s="14"/>
      <c r="Q494" s="14"/>
      <c r="R494" s="14"/>
      <c r="S494" s="14"/>
    </row>
    <row r="495" spans="1:19">
      <c r="A495" s="14"/>
      <c r="B495" s="14"/>
      <c r="C495" s="14"/>
      <c r="D495" s="14"/>
      <c r="E495" s="14"/>
      <c r="F495" s="14"/>
      <c r="G495" s="14"/>
      <c r="H495" s="14"/>
      <c r="I495" s="14"/>
      <c r="J495" s="14"/>
      <c r="K495" s="14"/>
      <c r="L495" s="14"/>
      <c r="M495" s="14"/>
      <c r="N495" s="14"/>
      <c r="O495" s="14"/>
      <c r="P495" s="14"/>
      <c r="Q495" s="14"/>
      <c r="R495" s="14"/>
      <c r="S495" s="14"/>
    </row>
    <row r="496" spans="1:19">
      <c r="A496" s="14"/>
      <c r="B496" s="14"/>
      <c r="C496" s="14"/>
      <c r="D496" s="14"/>
      <c r="E496" s="14"/>
      <c r="F496" s="14"/>
      <c r="G496" s="14"/>
      <c r="H496" s="14"/>
      <c r="I496" s="14"/>
      <c r="J496" s="14"/>
      <c r="K496" s="14"/>
      <c r="L496" s="14"/>
      <c r="M496" s="14"/>
      <c r="N496" s="14"/>
      <c r="O496" s="14"/>
      <c r="P496" s="14"/>
      <c r="Q496" s="14"/>
      <c r="R496" s="14"/>
      <c r="S496" s="14"/>
    </row>
    <row r="497" spans="1:19">
      <c r="A497" s="14"/>
      <c r="B497" s="14"/>
      <c r="C497" s="14"/>
      <c r="D497" s="14"/>
      <c r="E497" s="14"/>
      <c r="F497" s="14"/>
      <c r="G497" s="14"/>
      <c r="H497" s="14"/>
      <c r="I497" s="14"/>
      <c r="J497" s="14"/>
      <c r="K497" s="14"/>
      <c r="L497" s="14"/>
      <c r="M497" s="14"/>
      <c r="N497" s="14"/>
      <c r="O497" s="14"/>
      <c r="P497" s="14"/>
      <c r="Q497" s="14"/>
      <c r="R497" s="14"/>
      <c r="S497" s="14"/>
    </row>
    <row r="498" spans="1:19">
      <c r="A498" s="14"/>
      <c r="B498" s="14"/>
      <c r="C498" s="14"/>
      <c r="D498" s="14"/>
      <c r="E498" s="14"/>
      <c r="F498" s="14"/>
      <c r="G498" s="14"/>
      <c r="H498" s="14"/>
      <c r="I498" s="14"/>
      <c r="J498" s="14"/>
      <c r="K498" s="14"/>
      <c r="L498" s="14"/>
      <c r="M498" s="14"/>
      <c r="N498" s="14"/>
      <c r="O498" s="14"/>
      <c r="P498" s="14"/>
      <c r="Q498" s="14"/>
      <c r="R498" s="14"/>
      <c r="S498" s="14"/>
    </row>
    <row r="499" spans="1:19">
      <c r="A499" s="14"/>
      <c r="B499" s="14"/>
      <c r="C499" s="14"/>
      <c r="D499" s="14"/>
      <c r="E499" s="14"/>
      <c r="F499" s="14"/>
      <c r="G499" s="14"/>
      <c r="H499" s="14"/>
      <c r="I499" s="14"/>
      <c r="J499" s="14"/>
      <c r="K499" s="14"/>
      <c r="L499" s="14"/>
      <c r="M499" s="14"/>
      <c r="N499" s="14"/>
      <c r="O499" s="14"/>
      <c r="P499" s="14"/>
      <c r="Q499" s="14"/>
      <c r="R499" s="14"/>
      <c r="S499" s="14"/>
    </row>
    <row r="500" spans="1:19">
      <c r="A500" s="14"/>
      <c r="B500" s="14"/>
      <c r="C500" s="14"/>
      <c r="D500" s="14"/>
      <c r="E500" s="14"/>
      <c r="F500" s="14"/>
      <c r="G500" s="14"/>
      <c r="H500" s="14"/>
      <c r="I500" s="14"/>
      <c r="J500" s="14"/>
      <c r="K500" s="14"/>
      <c r="L500" s="14"/>
      <c r="M500" s="14"/>
      <c r="N500" s="14"/>
      <c r="O500" s="14"/>
      <c r="P500" s="14"/>
      <c r="Q500" s="14"/>
      <c r="R500" s="14"/>
      <c r="S500"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14B0-FBBF-4F39-8AF8-82C4C23AC187}">
  <dimension ref="A1:X2708"/>
  <sheetViews>
    <sheetView workbookViewId="0">
      <selection activeCell="C1" sqref="C1"/>
    </sheetView>
  </sheetViews>
  <sheetFormatPr defaultColWidth="9.81640625" defaultRowHeight="14.5"/>
  <cols>
    <col min="1" max="1" width="5.453125" bestFit="1" customWidth="1"/>
    <col min="2" max="6" width="13.1796875" customWidth="1"/>
    <col min="7" max="7" width="15.81640625" bestFit="1" customWidth="1"/>
    <col min="8" max="8" width="15" bestFit="1" customWidth="1"/>
    <col min="9" max="9" width="15.81640625" customWidth="1"/>
    <col min="10" max="10" width="16.6328125" customWidth="1"/>
    <col min="11" max="11" width="18.453125" customWidth="1"/>
    <col min="12" max="12" width="21.453125" bestFit="1" customWidth="1"/>
    <col min="13" max="13" width="10.453125" style="10" customWidth="1"/>
    <col min="14" max="14" width="13.36328125" customWidth="1"/>
    <col min="15" max="15" width="12.08984375" customWidth="1"/>
    <col min="16" max="16" width="11.6328125" customWidth="1"/>
    <col min="17" max="17" width="15.453125" customWidth="1"/>
    <col min="18" max="18" width="10.453125" customWidth="1"/>
    <col min="19" max="19" width="14.453125" customWidth="1"/>
    <col min="20" max="20" width="16.6328125" customWidth="1"/>
    <col min="21" max="21" width="7.08984375" customWidth="1"/>
    <col min="22" max="22" width="9.81640625" style="10"/>
  </cols>
  <sheetData>
    <row r="1" spans="1:24" ht="21.65" customHeight="1">
      <c r="A1" s="1" t="s">
        <v>53</v>
      </c>
      <c r="B1" s="1" t="s">
        <v>54</v>
      </c>
      <c r="C1" s="1" t="s">
        <v>70</v>
      </c>
      <c r="D1" s="1" t="s">
        <v>69</v>
      </c>
      <c r="E1" s="1" t="s">
        <v>74</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6">
      <c r="A2" s="2">
        <v>3392</v>
      </c>
      <c r="B2" s="3">
        <v>46023</v>
      </c>
      <c r="C2" s="3" t="str">
        <f>"Q"&amp;ROUNDUP(MONTH(SalesDataTable3[[#This Row],[Order Date]])/3,0)</f>
        <v>Q1</v>
      </c>
      <c r="D2" s="4">
        <f>YEAR(SalesDataTable3[[#This Row],[Order Date]])</f>
        <v>2026</v>
      </c>
      <c r="E2" s="4">
        <f>MONTH(SalesDataTable3[[#This Row],[Order Date]])</f>
        <v>1</v>
      </c>
      <c r="F2" s="4" t="str">
        <f>TEXT(SalesDataTable3[[#This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YEAR(SalesDataTable3[[#This Row],[Order Date]])</f>
        <v>2026</v>
      </c>
      <c r="V2" s="8" t="str">
        <f>"Q"&amp;ROUNDUP(MONTH(SalesDataTable3[[#This Row],[Order Date]])/3,0)</f>
        <v>Q1</v>
      </c>
      <c r="W2" s="9">
        <f>MONTH(SalesDataTable3[[#This Row],[Order Date]])</f>
        <v>1</v>
      </c>
      <c r="X2" s="8" t="str">
        <f>TEXT(SalesDataTable3[[#This Row],[Order Date]],"mmm")</f>
        <v>Jan</v>
      </c>
    </row>
    <row r="3" spans="1:24" ht="16">
      <c r="A3" s="2">
        <v>4836</v>
      </c>
      <c r="B3" s="3">
        <v>46024</v>
      </c>
      <c r="C3" s="3" t="str">
        <f>"Q"&amp;ROUNDUP(MONTH(SalesDataTable3[[#This Row],[Order Date]])/3,0)</f>
        <v>Q1</v>
      </c>
      <c r="D3" s="4">
        <f>YEAR(SalesDataTable3[[#This Row],[Order Date]])</f>
        <v>2026</v>
      </c>
      <c r="E3" s="4">
        <f>MONTH(SalesDataTable3[[#This Row],[Order Date]])</f>
        <v>1</v>
      </c>
      <c r="F3" s="4" t="str">
        <f>TEXT(SalesDataTable3[[#This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YEAR(SalesDataTable3[[#This Row],[Order Date]])</f>
        <v>2026</v>
      </c>
      <c r="V3" s="8" t="str">
        <f>"Q"&amp;ROUNDUP(MONTH(SalesDataTable3[[#This Row],[Order Date]])/3,0)</f>
        <v>Q1</v>
      </c>
      <c r="W3" s="9">
        <f>MONTH(SalesDataTable3[[#This Row],[Order Date]])</f>
        <v>1</v>
      </c>
      <c r="X3" s="8" t="str">
        <f>TEXT(SalesDataTable3[[#This Row],[Order Date]],"mmm")</f>
        <v>Jan</v>
      </c>
    </row>
    <row r="4" spans="1:24" ht="16">
      <c r="A4" s="2">
        <v>163</v>
      </c>
      <c r="B4" s="3">
        <v>46025</v>
      </c>
      <c r="C4" s="3" t="str">
        <f>"Q"&amp;ROUNDUP(MONTH(SalesDataTable3[[#This Row],[Order Date]])/3,0)</f>
        <v>Q1</v>
      </c>
      <c r="D4" s="4">
        <f>YEAR(SalesDataTable3[[#This Row],[Order Date]])</f>
        <v>2026</v>
      </c>
      <c r="E4" s="4">
        <f>MONTH(SalesDataTable3[[#This Row],[Order Date]])</f>
        <v>1</v>
      </c>
      <c r="F4" s="4" t="str">
        <f>TEXT(SalesDataTable3[[#This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YEAR(SalesDataTable3[[#This Row],[Order Date]])</f>
        <v>2026</v>
      </c>
      <c r="V4" s="8" t="str">
        <f>"Q"&amp;ROUNDUP(MONTH(SalesDataTable3[[#This Row],[Order Date]])/3,0)</f>
        <v>Q1</v>
      </c>
      <c r="W4" s="9">
        <f>MONTH(SalesDataTable3[[#This Row],[Order Date]])</f>
        <v>1</v>
      </c>
      <c r="X4" s="8" t="str">
        <f>TEXT(SalesDataTable3[[#This Row],[Order Date]],"mmm")</f>
        <v>Jan</v>
      </c>
    </row>
    <row r="5" spans="1:24" ht="16">
      <c r="A5" s="2">
        <v>542</v>
      </c>
      <c r="B5" s="3">
        <v>46025</v>
      </c>
      <c r="C5" s="3" t="str">
        <f>"Q"&amp;ROUNDUP(MONTH(SalesDataTable3[[#This Row],[Order Date]])/3,0)</f>
        <v>Q1</v>
      </c>
      <c r="D5" s="4">
        <f>YEAR(SalesDataTable3[[#This Row],[Order Date]])</f>
        <v>2026</v>
      </c>
      <c r="E5" s="4">
        <f>MONTH(SalesDataTable3[[#This Row],[Order Date]])</f>
        <v>1</v>
      </c>
      <c r="F5" s="4" t="str">
        <f>TEXT(SalesDataTable3[[#This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YEAR(SalesDataTable3[[#This Row],[Order Date]])</f>
        <v>2026</v>
      </c>
      <c r="V5" s="8" t="str">
        <f>"Q"&amp;ROUNDUP(MONTH(SalesDataTable3[[#This Row],[Order Date]])/3,0)</f>
        <v>Q1</v>
      </c>
      <c r="W5" s="9">
        <f>MONTH(SalesDataTable3[[#This Row],[Order Date]])</f>
        <v>1</v>
      </c>
      <c r="X5" s="8" t="str">
        <f>TEXT(SalesDataTable3[[#This Row],[Order Date]],"mmm")</f>
        <v>Jan</v>
      </c>
    </row>
    <row r="6" spans="1:24" ht="16">
      <c r="A6" s="2">
        <v>2002</v>
      </c>
      <c r="B6" s="3">
        <v>46025</v>
      </c>
      <c r="C6" s="3" t="str">
        <f>"Q"&amp;ROUNDUP(MONTH(SalesDataTable3[[#This Row],[Order Date]])/3,0)</f>
        <v>Q1</v>
      </c>
      <c r="D6" s="4">
        <f>YEAR(SalesDataTable3[[#This Row],[Order Date]])</f>
        <v>2026</v>
      </c>
      <c r="E6" s="4">
        <f>MONTH(SalesDataTable3[[#This Row],[Order Date]])</f>
        <v>1</v>
      </c>
      <c r="F6" s="4" t="str">
        <f>TEXT(SalesDataTable3[[#This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YEAR(SalesDataTable3[[#This Row],[Order Date]])</f>
        <v>2026</v>
      </c>
      <c r="V6" s="8" t="str">
        <f>"Q"&amp;ROUNDUP(MONTH(SalesDataTable3[[#This Row],[Order Date]])/3,0)</f>
        <v>Q1</v>
      </c>
      <c r="W6" s="9">
        <f>MONTH(SalesDataTable3[[#This Row],[Order Date]])</f>
        <v>1</v>
      </c>
      <c r="X6" s="8" t="str">
        <f>TEXT(SalesDataTable3[[#This Row],[Order Date]],"mmm")</f>
        <v>Jan</v>
      </c>
    </row>
    <row r="7" spans="1:24" ht="16">
      <c r="A7" s="2">
        <v>2005</v>
      </c>
      <c r="B7" s="3">
        <v>46025</v>
      </c>
      <c r="C7" s="3" t="str">
        <f>"Q"&amp;ROUNDUP(MONTH(SalesDataTable3[[#This Row],[Order Date]])/3,0)</f>
        <v>Q1</v>
      </c>
      <c r="D7" s="4">
        <f>YEAR(SalesDataTable3[[#This Row],[Order Date]])</f>
        <v>2026</v>
      </c>
      <c r="E7" s="4">
        <f>MONTH(SalesDataTable3[[#This Row],[Order Date]])</f>
        <v>1</v>
      </c>
      <c r="F7" s="4" t="str">
        <f>TEXT(SalesDataTable3[[#This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YEAR(SalesDataTable3[[#This Row],[Order Date]])</f>
        <v>2026</v>
      </c>
      <c r="V7" s="8" t="str">
        <f>"Q"&amp;ROUNDUP(MONTH(SalesDataTable3[[#This Row],[Order Date]])/3,0)</f>
        <v>Q1</v>
      </c>
      <c r="W7" s="9">
        <f>MONTH(SalesDataTable3[[#This Row],[Order Date]])</f>
        <v>1</v>
      </c>
      <c r="X7" s="8" t="str">
        <f>TEXT(SalesDataTable3[[#This Row],[Order Date]],"mmm")</f>
        <v>Jan</v>
      </c>
    </row>
    <row r="8" spans="1:24" ht="16">
      <c r="A8" s="2">
        <v>2937</v>
      </c>
      <c r="B8" s="3">
        <v>46025</v>
      </c>
      <c r="C8" s="3" t="str">
        <f>"Q"&amp;ROUNDUP(MONTH(SalesDataTable3[[#This Row],[Order Date]])/3,0)</f>
        <v>Q1</v>
      </c>
      <c r="D8" s="4">
        <f>YEAR(SalesDataTable3[[#This Row],[Order Date]])</f>
        <v>2026</v>
      </c>
      <c r="E8" s="4">
        <f>MONTH(SalesDataTable3[[#This Row],[Order Date]])</f>
        <v>1</v>
      </c>
      <c r="F8" s="4" t="str">
        <f>TEXT(SalesDataTable3[[#This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YEAR(SalesDataTable3[[#This Row],[Order Date]])</f>
        <v>2026</v>
      </c>
      <c r="V8" s="8" t="str">
        <f>"Q"&amp;ROUNDUP(MONTH(SalesDataTable3[[#This Row],[Order Date]])/3,0)</f>
        <v>Q1</v>
      </c>
      <c r="W8" s="9">
        <f>MONTH(SalesDataTable3[[#This Row],[Order Date]])</f>
        <v>1</v>
      </c>
      <c r="X8" s="8" t="str">
        <f>TEXT(SalesDataTable3[[#This Row],[Order Date]],"mmm")</f>
        <v>Jan</v>
      </c>
    </row>
    <row r="9" spans="1:24" ht="16">
      <c r="A9" s="2">
        <v>3326</v>
      </c>
      <c r="B9" s="3">
        <v>46025</v>
      </c>
      <c r="C9" s="3" t="str">
        <f>"Q"&amp;ROUNDUP(MONTH(SalesDataTable3[[#This Row],[Order Date]])/3,0)</f>
        <v>Q1</v>
      </c>
      <c r="D9" s="4">
        <f>YEAR(SalesDataTable3[[#This Row],[Order Date]])</f>
        <v>2026</v>
      </c>
      <c r="E9" s="4">
        <f>MONTH(SalesDataTable3[[#This Row],[Order Date]])</f>
        <v>1</v>
      </c>
      <c r="F9" s="4" t="str">
        <f>TEXT(SalesDataTable3[[#This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YEAR(SalesDataTable3[[#This Row],[Order Date]])</f>
        <v>2026</v>
      </c>
      <c r="V9" s="8" t="str">
        <f>"Q"&amp;ROUNDUP(MONTH(SalesDataTable3[[#This Row],[Order Date]])/3,0)</f>
        <v>Q1</v>
      </c>
      <c r="W9" s="9">
        <f>MONTH(SalesDataTable3[[#This Row],[Order Date]])</f>
        <v>1</v>
      </c>
      <c r="X9" s="8" t="str">
        <f>TEXT(SalesDataTable3[[#This Row],[Order Date]],"mmm")</f>
        <v>Jan</v>
      </c>
    </row>
    <row r="10" spans="1:24" ht="16">
      <c r="A10" s="2">
        <v>3863</v>
      </c>
      <c r="B10" s="3">
        <v>46025</v>
      </c>
      <c r="C10" s="3" t="str">
        <f>"Q"&amp;ROUNDUP(MONTH(SalesDataTable3[[#This Row],[Order Date]])/3,0)</f>
        <v>Q1</v>
      </c>
      <c r="D10" s="4">
        <f>YEAR(SalesDataTable3[[#This Row],[Order Date]])</f>
        <v>2026</v>
      </c>
      <c r="E10" s="4">
        <f>MONTH(SalesDataTable3[[#This Row],[Order Date]])</f>
        <v>1</v>
      </c>
      <c r="F10" s="4" t="str">
        <f>TEXT(SalesDataTable3[[#This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YEAR(SalesDataTable3[[#This Row],[Order Date]])</f>
        <v>2026</v>
      </c>
      <c r="V10" s="8" t="str">
        <f>"Q"&amp;ROUNDUP(MONTH(SalesDataTable3[[#This Row],[Order Date]])/3,0)</f>
        <v>Q1</v>
      </c>
      <c r="W10" s="9">
        <f>MONTH(SalesDataTable3[[#This Row],[Order Date]])</f>
        <v>1</v>
      </c>
      <c r="X10" s="8" t="str">
        <f>TEXT(SalesDataTable3[[#This Row],[Order Date]],"mmm")</f>
        <v>Jan</v>
      </c>
    </row>
    <row r="11" spans="1:24" ht="16">
      <c r="A11" s="2">
        <v>4910</v>
      </c>
      <c r="B11" s="3">
        <v>46025</v>
      </c>
      <c r="C11" s="3" t="str">
        <f>"Q"&amp;ROUNDUP(MONTH(SalesDataTable3[[#This Row],[Order Date]])/3,0)</f>
        <v>Q1</v>
      </c>
      <c r="D11" s="4">
        <f>YEAR(SalesDataTable3[[#This Row],[Order Date]])</f>
        <v>2026</v>
      </c>
      <c r="E11" s="4">
        <f>MONTH(SalesDataTable3[[#This Row],[Order Date]])</f>
        <v>1</v>
      </c>
      <c r="F11" s="4" t="str">
        <f>TEXT(SalesDataTable3[[#This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YEAR(SalesDataTable3[[#This Row],[Order Date]])</f>
        <v>2026</v>
      </c>
      <c r="V11" s="8" t="str">
        <f>"Q"&amp;ROUNDUP(MONTH(SalesDataTable3[[#This Row],[Order Date]])/3,0)</f>
        <v>Q1</v>
      </c>
      <c r="W11" s="9">
        <f>MONTH(SalesDataTable3[[#This Row],[Order Date]])</f>
        <v>1</v>
      </c>
      <c r="X11" s="8" t="str">
        <f>TEXT(SalesDataTable3[[#This Row],[Order Date]],"mmm")</f>
        <v>Jan</v>
      </c>
    </row>
    <row r="12" spans="1:24" ht="16">
      <c r="A12" s="2">
        <v>5188</v>
      </c>
      <c r="B12" s="3">
        <v>46025</v>
      </c>
      <c r="C12" s="3" t="str">
        <f>"Q"&amp;ROUNDUP(MONTH(SalesDataTable3[[#This Row],[Order Date]])/3,0)</f>
        <v>Q1</v>
      </c>
      <c r="D12" s="4">
        <f>YEAR(SalesDataTable3[[#This Row],[Order Date]])</f>
        <v>2026</v>
      </c>
      <c r="E12" s="4">
        <f>MONTH(SalesDataTable3[[#This Row],[Order Date]])</f>
        <v>1</v>
      </c>
      <c r="F12" s="4" t="str">
        <f>TEXT(SalesDataTable3[[#This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YEAR(SalesDataTable3[[#This Row],[Order Date]])</f>
        <v>2026</v>
      </c>
      <c r="V12" s="8" t="str">
        <f>"Q"&amp;ROUNDUP(MONTH(SalesDataTable3[[#This Row],[Order Date]])/3,0)</f>
        <v>Q1</v>
      </c>
      <c r="W12" s="9">
        <f>MONTH(SalesDataTable3[[#This Row],[Order Date]])</f>
        <v>1</v>
      </c>
      <c r="X12" s="8" t="str">
        <f>TEXT(SalesDataTable3[[#This Row],[Order Date]],"mmm")</f>
        <v>Jan</v>
      </c>
    </row>
    <row r="13" spans="1:24" ht="16">
      <c r="A13" s="2">
        <v>845</v>
      </c>
      <c r="B13" s="3">
        <v>46026</v>
      </c>
      <c r="C13" s="3" t="str">
        <f>"Q"&amp;ROUNDUP(MONTH(SalesDataTable3[[#This Row],[Order Date]])/3,0)</f>
        <v>Q1</v>
      </c>
      <c r="D13" s="4">
        <f>YEAR(SalesDataTable3[[#This Row],[Order Date]])</f>
        <v>2026</v>
      </c>
      <c r="E13" s="4">
        <f>MONTH(SalesDataTable3[[#This Row],[Order Date]])</f>
        <v>1</v>
      </c>
      <c r="F13" s="4" t="str">
        <f>TEXT(SalesDataTable3[[#This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YEAR(SalesDataTable3[[#This Row],[Order Date]])</f>
        <v>2026</v>
      </c>
      <c r="V13" s="8" t="str">
        <f>"Q"&amp;ROUNDUP(MONTH(SalesDataTable3[[#This Row],[Order Date]])/3,0)</f>
        <v>Q1</v>
      </c>
      <c r="W13" s="9">
        <f>MONTH(SalesDataTable3[[#This Row],[Order Date]])</f>
        <v>1</v>
      </c>
      <c r="X13" s="8" t="str">
        <f>TEXT(SalesDataTable3[[#This Row],[Order Date]],"mmm")</f>
        <v>Jan</v>
      </c>
    </row>
    <row r="14" spans="1:24" ht="16">
      <c r="A14" s="2">
        <v>1077</v>
      </c>
      <c r="B14" s="3">
        <v>46026</v>
      </c>
      <c r="C14" s="3" t="str">
        <f>"Q"&amp;ROUNDUP(MONTH(SalesDataTable3[[#This Row],[Order Date]])/3,0)</f>
        <v>Q1</v>
      </c>
      <c r="D14" s="4">
        <f>YEAR(SalesDataTable3[[#This Row],[Order Date]])</f>
        <v>2026</v>
      </c>
      <c r="E14" s="4">
        <f>MONTH(SalesDataTable3[[#This Row],[Order Date]])</f>
        <v>1</v>
      </c>
      <c r="F14" s="4" t="str">
        <f>TEXT(SalesDataTable3[[#This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YEAR(SalesDataTable3[[#This Row],[Order Date]])</f>
        <v>2026</v>
      </c>
      <c r="V14" s="8" t="str">
        <f>"Q"&amp;ROUNDUP(MONTH(SalesDataTable3[[#This Row],[Order Date]])/3,0)</f>
        <v>Q1</v>
      </c>
      <c r="W14" s="9">
        <f>MONTH(SalesDataTable3[[#This Row],[Order Date]])</f>
        <v>1</v>
      </c>
      <c r="X14" s="8" t="str">
        <f>TEXT(SalesDataTable3[[#This Row],[Order Date]],"mmm")</f>
        <v>Jan</v>
      </c>
    </row>
    <row r="15" spans="1:24" ht="16">
      <c r="A15" s="2">
        <v>1237</v>
      </c>
      <c r="B15" s="3">
        <v>46026</v>
      </c>
      <c r="C15" s="3" t="str">
        <f>"Q"&amp;ROUNDUP(MONTH(SalesDataTable3[[#This Row],[Order Date]])/3,0)</f>
        <v>Q1</v>
      </c>
      <c r="D15" s="4">
        <f>YEAR(SalesDataTable3[[#This Row],[Order Date]])</f>
        <v>2026</v>
      </c>
      <c r="E15" s="4">
        <f>MONTH(SalesDataTable3[[#This Row],[Order Date]])</f>
        <v>1</v>
      </c>
      <c r="F15" s="4" t="str">
        <f>TEXT(SalesDataTable3[[#This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YEAR(SalesDataTable3[[#This Row],[Order Date]])</f>
        <v>2026</v>
      </c>
      <c r="V15" s="8" t="str">
        <f>"Q"&amp;ROUNDUP(MONTH(SalesDataTable3[[#This Row],[Order Date]])/3,0)</f>
        <v>Q1</v>
      </c>
      <c r="W15" s="9">
        <f>MONTH(SalesDataTable3[[#This Row],[Order Date]])</f>
        <v>1</v>
      </c>
      <c r="X15" s="8" t="str">
        <f>TEXT(SalesDataTable3[[#This Row],[Order Date]],"mmm")</f>
        <v>Jan</v>
      </c>
    </row>
    <row r="16" spans="1:24" ht="16">
      <c r="A16" s="2">
        <v>1908</v>
      </c>
      <c r="B16" s="3">
        <v>46026</v>
      </c>
      <c r="C16" s="3" t="str">
        <f>"Q"&amp;ROUNDUP(MONTH(SalesDataTable3[[#This Row],[Order Date]])/3,0)</f>
        <v>Q1</v>
      </c>
      <c r="D16" s="4">
        <f>YEAR(SalesDataTable3[[#This Row],[Order Date]])</f>
        <v>2026</v>
      </c>
      <c r="E16" s="4">
        <f>MONTH(SalesDataTable3[[#This Row],[Order Date]])</f>
        <v>1</v>
      </c>
      <c r="F16" s="4" t="str">
        <f>TEXT(SalesDataTable3[[#This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YEAR(SalesDataTable3[[#This Row],[Order Date]])</f>
        <v>2026</v>
      </c>
      <c r="V16" s="8" t="str">
        <f>"Q"&amp;ROUNDUP(MONTH(SalesDataTable3[[#This Row],[Order Date]])/3,0)</f>
        <v>Q1</v>
      </c>
      <c r="W16" s="9">
        <f>MONTH(SalesDataTable3[[#This Row],[Order Date]])</f>
        <v>1</v>
      </c>
      <c r="X16" s="8" t="str">
        <f>TEXT(SalesDataTable3[[#This Row],[Order Date]],"mmm")</f>
        <v>Jan</v>
      </c>
    </row>
    <row r="17" spans="1:24" ht="16">
      <c r="A17" s="2">
        <v>2245</v>
      </c>
      <c r="B17" s="3">
        <v>46026</v>
      </c>
      <c r="C17" s="3" t="str">
        <f>"Q"&amp;ROUNDUP(MONTH(SalesDataTable3[[#This Row],[Order Date]])/3,0)</f>
        <v>Q1</v>
      </c>
      <c r="D17" s="4">
        <f>YEAR(SalesDataTable3[[#This Row],[Order Date]])</f>
        <v>2026</v>
      </c>
      <c r="E17" s="4">
        <f>MONTH(SalesDataTable3[[#This Row],[Order Date]])</f>
        <v>1</v>
      </c>
      <c r="F17" s="4" t="str">
        <f>TEXT(SalesDataTable3[[#This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YEAR(SalesDataTable3[[#This Row],[Order Date]])</f>
        <v>2026</v>
      </c>
      <c r="V17" s="8" t="str">
        <f>"Q"&amp;ROUNDUP(MONTH(SalesDataTable3[[#This Row],[Order Date]])/3,0)</f>
        <v>Q1</v>
      </c>
      <c r="W17" s="9">
        <f>MONTH(SalesDataTable3[[#This Row],[Order Date]])</f>
        <v>1</v>
      </c>
      <c r="X17" s="8" t="str">
        <f>TEXT(SalesDataTable3[[#This Row],[Order Date]],"mmm")</f>
        <v>Jan</v>
      </c>
    </row>
    <row r="18" spans="1:24" ht="16">
      <c r="A18" s="2">
        <v>2928</v>
      </c>
      <c r="B18" s="3">
        <v>46026</v>
      </c>
      <c r="C18" s="3" t="str">
        <f>"Q"&amp;ROUNDUP(MONTH(SalesDataTable3[[#This Row],[Order Date]])/3,0)</f>
        <v>Q1</v>
      </c>
      <c r="D18" s="4">
        <f>YEAR(SalesDataTable3[[#This Row],[Order Date]])</f>
        <v>2026</v>
      </c>
      <c r="E18" s="4">
        <f>MONTH(SalesDataTable3[[#This Row],[Order Date]])</f>
        <v>1</v>
      </c>
      <c r="F18" s="4" t="str">
        <f>TEXT(SalesDataTable3[[#This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YEAR(SalesDataTable3[[#This Row],[Order Date]])</f>
        <v>2026</v>
      </c>
      <c r="V18" s="8" t="str">
        <f>"Q"&amp;ROUNDUP(MONTH(SalesDataTable3[[#This Row],[Order Date]])/3,0)</f>
        <v>Q1</v>
      </c>
      <c r="W18" s="9">
        <f>MONTH(SalesDataTable3[[#This Row],[Order Date]])</f>
        <v>1</v>
      </c>
      <c r="X18" s="8" t="str">
        <f>TEXT(SalesDataTable3[[#This Row],[Order Date]],"mmm")</f>
        <v>Jan</v>
      </c>
    </row>
    <row r="19" spans="1:24" ht="16">
      <c r="A19" s="2">
        <v>4249</v>
      </c>
      <c r="B19" s="3">
        <v>46026</v>
      </c>
      <c r="C19" s="3" t="str">
        <f>"Q"&amp;ROUNDUP(MONTH(SalesDataTable3[[#This Row],[Order Date]])/3,0)</f>
        <v>Q1</v>
      </c>
      <c r="D19" s="4">
        <f>YEAR(SalesDataTable3[[#This Row],[Order Date]])</f>
        <v>2026</v>
      </c>
      <c r="E19" s="4">
        <f>MONTH(SalesDataTable3[[#This Row],[Order Date]])</f>
        <v>1</v>
      </c>
      <c r="F19" s="4" t="str">
        <f>TEXT(SalesDataTable3[[#This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YEAR(SalesDataTable3[[#This Row],[Order Date]])</f>
        <v>2026</v>
      </c>
      <c r="V19" s="8" t="str">
        <f>"Q"&amp;ROUNDUP(MONTH(SalesDataTable3[[#This Row],[Order Date]])/3,0)</f>
        <v>Q1</v>
      </c>
      <c r="W19" s="9">
        <f>MONTH(SalesDataTable3[[#This Row],[Order Date]])</f>
        <v>1</v>
      </c>
      <c r="X19" s="8" t="str">
        <f>TEXT(SalesDataTable3[[#This Row],[Order Date]],"mmm")</f>
        <v>Jan</v>
      </c>
    </row>
    <row r="20" spans="1:24" ht="16">
      <c r="A20" s="2">
        <v>1734</v>
      </c>
      <c r="B20" s="3">
        <v>46027</v>
      </c>
      <c r="C20" s="3" t="str">
        <f>"Q"&amp;ROUNDUP(MONTH(SalesDataTable3[[#This Row],[Order Date]])/3,0)</f>
        <v>Q1</v>
      </c>
      <c r="D20" s="4">
        <f>YEAR(SalesDataTable3[[#This Row],[Order Date]])</f>
        <v>2026</v>
      </c>
      <c r="E20" s="4">
        <f>MONTH(SalesDataTable3[[#This Row],[Order Date]])</f>
        <v>1</v>
      </c>
      <c r="F20" s="4" t="str">
        <f>TEXT(SalesDataTable3[[#This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YEAR(SalesDataTable3[[#This Row],[Order Date]])</f>
        <v>2026</v>
      </c>
      <c r="V20" s="8" t="str">
        <f>"Q"&amp;ROUNDUP(MONTH(SalesDataTable3[[#This Row],[Order Date]])/3,0)</f>
        <v>Q1</v>
      </c>
      <c r="W20" s="9">
        <f>MONTH(SalesDataTable3[[#This Row],[Order Date]])</f>
        <v>1</v>
      </c>
      <c r="X20" s="8" t="str">
        <f>TEXT(SalesDataTable3[[#This Row],[Order Date]],"mmm")</f>
        <v>Jan</v>
      </c>
    </row>
    <row r="21" spans="1:24" ht="16">
      <c r="A21" s="2">
        <v>2331</v>
      </c>
      <c r="B21" s="3">
        <v>46027</v>
      </c>
      <c r="C21" s="3" t="str">
        <f>"Q"&amp;ROUNDUP(MONTH(SalesDataTable3[[#This Row],[Order Date]])/3,0)</f>
        <v>Q1</v>
      </c>
      <c r="D21" s="4">
        <f>YEAR(SalesDataTable3[[#This Row],[Order Date]])</f>
        <v>2026</v>
      </c>
      <c r="E21" s="4">
        <f>MONTH(SalesDataTable3[[#This Row],[Order Date]])</f>
        <v>1</v>
      </c>
      <c r="F21" s="4" t="str">
        <f>TEXT(SalesDataTable3[[#This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YEAR(SalesDataTable3[[#This Row],[Order Date]])</f>
        <v>2026</v>
      </c>
      <c r="V21" s="8" t="str">
        <f>"Q"&amp;ROUNDUP(MONTH(SalesDataTable3[[#This Row],[Order Date]])/3,0)</f>
        <v>Q1</v>
      </c>
      <c r="W21" s="9">
        <f>MONTH(SalesDataTable3[[#This Row],[Order Date]])</f>
        <v>1</v>
      </c>
      <c r="X21" s="8" t="str">
        <f>TEXT(SalesDataTable3[[#This Row],[Order Date]],"mmm")</f>
        <v>Jan</v>
      </c>
    </row>
    <row r="22" spans="1:24" ht="16">
      <c r="A22" s="2">
        <v>2475</v>
      </c>
      <c r="B22" s="3">
        <v>46027</v>
      </c>
      <c r="C22" s="3" t="str">
        <f>"Q"&amp;ROUNDUP(MONTH(SalesDataTable3[[#This Row],[Order Date]])/3,0)</f>
        <v>Q1</v>
      </c>
      <c r="D22" s="4">
        <f>YEAR(SalesDataTable3[[#This Row],[Order Date]])</f>
        <v>2026</v>
      </c>
      <c r="E22" s="4">
        <f>MONTH(SalesDataTable3[[#This Row],[Order Date]])</f>
        <v>1</v>
      </c>
      <c r="F22" s="4" t="str">
        <f>TEXT(SalesDataTable3[[#This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YEAR(SalesDataTable3[[#This Row],[Order Date]])</f>
        <v>2026</v>
      </c>
      <c r="V22" s="8" t="str">
        <f>"Q"&amp;ROUNDUP(MONTH(SalesDataTable3[[#This Row],[Order Date]])/3,0)</f>
        <v>Q1</v>
      </c>
      <c r="W22" s="9">
        <f>MONTH(SalesDataTable3[[#This Row],[Order Date]])</f>
        <v>1</v>
      </c>
      <c r="X22" s="8" t="str">
        <f>TEXT(SalesDataTable3[[#This Row],[Order Date]],"mmm")</f>
        <v>Jan</v>
      </c>
    </row>
    <row r="23" spans="1:24" ht="16">
      <c r="A23" s="2">
        <v>1433</v>
      </c>
      <c r="B23" s="3">
        <v>46028</v>
      </c>
      <c r="C23" s="3" t="str">
        <f>"Q"&amp;ROUNDUP(MONTH(SalesDataTable3[[#This Row],[Order Date]])/3,0)</f>
        <v>Q1</v>
      </c>
      <c r="D23" s="4">
        <f>YEAR(SalesDataTable3[[#This Row],[Order Date]])</f>
        <v>2026</v>
      </c>
      <c r="E23" s="4">
        <f>MONTH(SalesDataTable3[[#This Row],[Order Date]])</f>
        <v>1</v>
      </c>
      <c r="F23" s="4" t="str">
        <f>TEXT(SalesDataTable3[[#This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YEAR(SalesDataTable3[[#This Row],[Order Date]])</f>
        <v>2026</v>
      </c>
      <c r="V23" s="8" t="str">
        <f>"Q"&amp;ROUNDUP(MONTH(SalesDataTable3[[#This Row],[Order Date]])/3,0)</f>
        <v>Q1</v>
      </c>
      <c r="W23" s="9">
        <f>MONTH(SalesDataTable3[[#This Row],[Order Date]])</f>
        <v>1</v>
      </c>
      <c r="X23" s="8" t="str">
        <f>TEXT(SalesDataTable3[[#This Row],[Order Date]],"mmm")</f>
        <v>Jan</v>
      </c>
    </row>
    <row r="24" spans="1:24" ht="16">
      <c r="A24" s="2">
        <v>3624</v>
      </c>
      <c r="B24" s="3">
        <v>46028</v>
      </c>
      <c r="C24" s="3" t="str">
        <f>"Q"&amp;ROUNDUP(MONTH(SalesDataTable3[[#This Row],[Order Date]])/3,0)</f>
        <v>Q1</v>
      </c>
      <c r="D24" s="4">
        <f>YEAR(SalesDataTable3[[#This Row],[Order Date]])</f>
        <v>2026</v>
      </c>
      <c r="E24" s="4">
        <f>MONTH(SalesDataTable3[[#This Row],[Order Date]])</f>
        <v>1</v>
      </c>
      <c r="F24" s="4" t="str">
        <f>TEXT(SalesDataTable3[[#This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YEAR(SalesDataTable3[[#This Row],[Order Date]])</f>
        <v>2026</v>
      </c>
      <c r="V24" s="8" t="str">
        <f>"Q"&amp;ROUNDUP(MONTH(SalesDataTable3[[#This Row],[Order Date]])/3,0)</f>
        <v>Q1</v>
      </c>
      <c r="W24" s="9">
        <f>MONTH(SalesDataTable3[[#This Row],[Order Date]])</f>
        <v>1</v>
      </c>
      <c r="X24" s="8" t="str">
        <f>TEXT(SalesDataTable3[[#This Row],[Order Date]],"mmm")</f>
        <v>Jan</v>
      </c>
    </row>
    <row r="25" spans="1:24" ht="16">
      <c r="A25" s="2">
        <v>4680</v>
      </c>
      <c r="B25" s="3">
        <v>46028</v>
      </c>
      <c r="C25" s="3" t="str">
        <f>"Q"&amp;ROUNDUP(MONTH(SalesDataTable3[[#This Row],[Order Date]])/3,0)</f>
        <v>Q1</v>
      </c>
      <c r="D25" s="4">
        <f>YEAR(SalesDataTable3[[#This Row],[Order Date]])</f>
        <v>2026</v>
      </c>
      <c r="E25" s="4">
        <f>MONTH(SalesDataTable3[[#This Row],[Order Date]])</f>
        <v>1</v>
      </c>
      <c r="F25" s="4" t="str">
        <f>TEXT(SalesDataTable3[[#This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YEAR(SalesDataTable3[[#This Row],[Order Date]])</f>
        <v>2026</v>
      </c>
      <c r="V25" s="8" t="str">
        <f>"Q"&amp;ROUNDUP(MONTH(SalesDataTable3[[#This Row],[Order Date]])/3,0)</f>
        <v>Q1</v>
      </c>
      <c r="W25" s="9">
        <f>MONTH(SalesDataTable3[[#This Row],[Order Date]])</f>
        <v>1</v>
      </c>
      <c r="X25" s="8" t="str">
        <f>TEXT(SalesDataTable3[[#This Row],[Order Date]],"mmm")</f>
        <v>Jan</v>
      </c>
    </row>
    <row r="26" spans="1:24" ht="16">
      <c r="A26" s="2">
        <v>4803</v>
      </c>
      <c r="B26" s="3">
        <v>46028</v>
      </c>
      <c r="C26" s="3" t="str">
        <f>"Q"&amp;ROUNDUP(MONTH(SalesDataTable3[[#This Row],[Order Date]])/3,0)</f>
        <v>Q1</v>
      </c>
      <c r="D26" s="4">
        <f>YEAR(SalesDataTable3[[#This Row],[Order Date]])</f>
        <v>2026</v>
      </c>
      <c r="E26" s="4">
        <f>MONTH(SalesDataTable3[[#This Row],[Order Date]])</f>
        <v>1</v>
      </c>
      <c r="F26" s="4" t="str">
        <f>TEXT(SalesDataTable3[[#This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YEAR(SalesDataTable3[[#This Row],[Order Date]])</f>
        <v>2026</v>
      </c>
      <c r="V26" s="8" t="str">
        <f>"Q"&amp;ROUNDUP(MONTH(SalesDataTable3[[#This Row],[Order Date]])/3,0)</f>
        <v>Q1</v>
      </c>
      <c r="W26" s="9">
        <f>MONTH(SalesDataTable3[[#This Row],[Order Date]])</f>
        <v>1</v>
      </c>
      <c r="X26" s="8" t="str">
        <f>TEXT(SalesDataTable3[[#This Row],[Order Date]],"mmm")</f>
        <v>Jan</v>
      </c>
    </row>
    <row r="27" spans="1:24" ht="16">
      <c r="A27" s="2">
        <v>248</v>
      </c>
      <c r="B27" s="3">
        <v>46029</v>
      </c>
      <c r="C27" s="3" t="str">
        <f>"Q"&amp;ROUNDUP(MONTH(SalesDataTable3[[#This Row],[Order Date]])/3,0)</f>
        <v>Q1</v>
      </c>
      <c r="D27" s="4">
        <f>YEAR(SalesDataTable3[[#This Row],[Order Date]])</f>
        <v>2026</v>
      </c>
      <c r="E27" s="4">
        <f>MONTH(SalesDataTable3[[#This Row],[Order Date]])</f>
        <v>1</v>
      </c>
      <c r="F27" s="4" t="str">
        <f>TEXT(SalesDataTable3[[#This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YEAR(SalesDataTable3[[#This Row],[Order Date]])</f>
        <v>2026</v>
      </c>
      <c r="V27" s="8" t="str">
        <f>"Q"&amp;ROUNDUP(MONTH(SalesDataTable3[[#This Row],[Order Date]])/3,0)</f>
        <v>Q1</v>
      </c>
      <c r="W27" s="9">
        <f>MONTH(SalesDataTable3[[#This Row],[Order Date]])</f>
        <v>1</v>
      </c>
      <c r="X27" s="8" t="str">
        <f>TEXT(SalesDataTable3[[#This Row],[Order Date]],"mmm")</f>
        <v>Jan</v>
      </c>
    </row>
    <row r="28" spans="1:24" ht="16">
      <c r="A28" s="2">
        <v>1118</v>
      </c>
      <c r="B28" s="3">
        <v>46029</v>
      </c>
      <c r="C28" s="3" t="str">
        <f>"Q"&amp;ROUNDUP(MONTH(SalesDataTable3[[#This Row],[Order Date]])/3,0)</f>
        <v>Q1</v>
      </c>
      <c r="D28" s="4">
        <f>YEAR(SalesDataTable3[[#This Row],[Order Date]])</f>
        <v>2026</v>
      </c>
      <c r="E28" s="4">
        <f>MONTH(SalesDataTable3[[#This Row],[Order Date]])</f>
        <v>1</v>
      </c>
      <c r="F28" s="4" t="str">
        <f>TEXT(SalesDataTable3[[#This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YEAR(SalesDataTable3[[#This Row],[Order Date]])</f>
        <v>2026</v>
      </c>
      <c r="V28" s="8" t="str">
        <f>"Q"&amp;ROUNDUP(MONTH(SalesDataTable3[[#This Row],[Order Date]])/3,0)</f>
        <v>Q1</v>
      </c>
      <c r="W28" s="9">
        <f>MONTH(SalesDataTable3[[#This Row],[Order Date]])</f>
        <v>1</v>
      </c>
      <c r="X28" s="8" t="str">
        <f>TEXT(SalesDataTable3[[#This Row],[Order Date]],"mmm")</f>
        <v>Jan</v>
      </c>
    </row>
    <row r="29" spans="1:24" ht="16">
      <c r="A29" s="2">
        <v>3023</v>
      </c>
      <c r="B29" s="3">
        <v>46029</v>
      </c>
      <c r="C29" s="3" t="str">
        <f>"Q"&amp;ROUNDUP(MONTH(SalesDataTable3[[#This Row],[Order Date]])/3,0)</f>
        <v>Q1</v>
      </c>
      <c r="D29" s="4">
        <f>YEAR(SalesDataTable3[[#This Row],[Order Date]])</f>
        <v>2026</v>
      </c>
      <c r="E29" s="4">
        <f>MONTH(SalesDataTable3[[#This Row],[Order Date]])</f>
        <v>1</v>
      </c>
      <c r="F29" s="4" t="str">
        <f>TEXT(SalesDataTable3[[#This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YEAR(SalesDataTable3[[#This Row],[Order Date]])</f>
        <v>2026</v>
      </c>
      <c r="V29" s="8" t="str">
        <f>"Q"&amp;ROUNDUP(MONTH(SalesDataTable3[[#This Row],[Order Date]])/3,0)</f>
        <v>Q1</v>
      </c>
      <c r="W29" s="9">
        <f>MONTH(SalesDataTable3[[#This Row],[Order Date]])</f>
        <v>1</v>
      </c>
      <c r="X29" s="8" t="str">
        <f>TEXT(SalesDataTable3[[#This Row],[Order Date]],"mmm")</f>
        <v>Jan</v>
      </c>
    </row>
    <row r="30" spans="1:24" ht="16">
      <c r="A30" s="2">
        <v>3903</v>
      </c>
      <c r="B30" s="3">
        <v>46029</v>
      </c>
      <c r="C30" s="3" t="str">
        <f>"Q"&amp;ROUNDUP(MONTH(SalesDataTable3[[#This Row],[Order Date]])/3,0)</f>
        <v>Q1</v>
      </c>
      <c r="D30" s="4">
        <f>YEAR(SalesDataTable3[[#This Row],[Order Date]])</f>
        <v>2026</v>
      </c>
      <c r="E30" s="4">
        <f>MONTH(SalesDataTable3[[#This Row],[Order Date]])</f>
        <v>1</v>
      </c>
      <c r="F30" s="4" t="str">
        <f>TEXT(SalesDataTable3[[#This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YEAR(SalesDataTable3[[#This Row],[Order Date]])</f>
        <v>2026</v>
      </c>
      <c r="V30" s="8" t="str">
        <f>"Q"&amp;ROUNDUP(MONTH(SalesDataTable3[[#This Row],[Order Date]])/3,0)</f>
        <v>Q1</v>
      </c>
      <c r="W30" s="9">
        <f>MONTH(SalesDataTable3[[#This Row],[Order Date]])</f>
        <v>1</v>
      </c>
      <c r="X30" s="8" t="str">
        <f>TEXT(SalesDataTable3[[#This Row],[Order Date]],"mmm")</f>
        <v>Jan</v>
      </c>
    </row>
    <row r="31" spans="1:24" ht="16">
      <c r="A31" s="2">
        <v>62</v>
      </c>
      <c r="B31" s="3">
        <v>46030</v>
      </c>
      <c r="C31" s="3" t="str">
        <f>"Q"&amp;ROUNDUP(MONTH(SalesDataTable3[[#This Row],[Order Date]])/3,0)</f>
        <v>Q1</v>
      </c>
      <c r="D31" s="4">
        <f>YEAR(SalesDataTable3[[#This Row],[Order Date]])</f>
        <v>2026</v>
      </c>
      <c r="E31" s="4">
        <f>MONTH(SalesDataTable3[[#This Row],[Order Date]])</f>
        <v>1</v>
      </c>
      <c r="F31" s="4" t="str">
        <f>TEXT(SalesDataTable3[[#This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YEAR(SalesDataTable3[[#This Row],[Order Date]])</f>
        <v>2026</v>
      </c>
      <c r="V31" s="8" t="str">
        <f>"Q"&amp;ROUNDUP(MONTH(SalesDataTable3[[#This Row],[Order Date]])/3,0)</f>
        <v>Q1</v>
      </c>
      <c r="W31" s="9">
        <f>MONTH(SalesDataTable3[[#This Row],[Order Date]])</f>
        <v>1</v>
      </c>
      <c r="X31" s="8" t="str">
        <f>TEXT(SalesDataTable3[[#This Row],[Order Date]],"mmm")</f>
        <v>Jan</v>
      </c>
    </row>
    <row r="32" spans="1:24" ht="16">
      <c r="A32" s="2">
        <v>142</v>
      </c>
      <c r="B32" s="3">
        <v>46030</v>
      </c>
      <c r="C32" s="3" t="str">
        <f>"Q"&amp;ROUNDUP(MONTH(SalesDataTable3[[#This Row],[Order Date]])/3,0)</f>
        <v>Q1</v>
      </c>
      <c r="D32" s="4">
        <f>YEAR(SalesDataTable3[[#This Row],[Order Date]])</f>
        <v>2026</v>
      </c>
      <c r="E32" s="4">
        <f>MONTH(SalesDataTable3[[#This Row],[Order Date]])</f>
        <v>1</v>
      </c>
      <c r="F32" s="4" t="str">
        <f>TEXT(SalesDataTable3[[#This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YEAR(SalesDataTable3[[#This Row],[Order Date]])</f>
        <v>2026</v>
      </c>
      <c r="V32" s="8" t="str">
        <f>"Q"&amp;ROUNDUP(MONTH(SalesDataTable3[[#This Row],[Order Date]])/3,0)</f>
        <v>Q1</v>
      </c>
      <c r="W32" s="9">
        <f>MONTH(SalesDataTable3[[#This Row],[Order Date]])</f>
        <v>1</v>
      </c>
      <c r="X32" s="8" t="str">
        <f>TEXT(SalesDataTable3[[#This Row],[Order Date]],"mmm")</f>
        <v>Jan</v>
      </c>
    </row>
    <row r="33" spans="1:24" ht="16">
      <c r="A33" s="2">
        <v>450</v>
      </c>
      <c r="B33" s="3">
        <v>46030</v>
      </c>
      <c r="C33" s="3" t="str">
        <f>"Q"&amp;ROUNDUP(MONTH(SalesDataTable3[[#This Row],[Order Date]])/3,0)</f>
        <v>Q1</v>
      </c>
      <c r="D33" s="4">
        <f>YEAR(SalesDataTable3[[#This Row],[Order Date]])</f>
        <v>2026</v>
      </c>
      <c r="E33" s="4">
        <f>MONTH(SalesDataTable3[[#This Row],[Order Date]])</f>
        <v>1</v>
      </c>
      <c r="F33" s="4" t="str">
        <f>TEXT(SalesDataTable3[[#This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YEAR(SalesDataTable3[[#This Row],[Order Date]])</f>
        <v>2026</v>
      </c>
      <c r="V33" s="8" t="str">
        <f>"Q"&amp;ROUNDUP(MONTH(SalesDataTable3[[#This Row],[Order Date]])/3,0)</f>
        <v>Q1</v>
      </c>
      <c r="W33" s="9">
        <f>MONTH(SalesDataTable3[[#This Row],[Order Date]])</f>
        <v>1</v>
      </c>
      <c r="X33" s="8" t="str">
        <f>TEXT(SalesDataTable3[[#This Row],[Order Date]],"mmm")</f>
        <v>Jan</v>
      </c>
    </row>
    <row r="34" spans="1:24" ht="16">
      <c r="A34" s="2">
        <v>4397</v>
      </c>
      <c r="B34" s="3">
        <v>46030</v>
      </c>
      <c r="C34" s="3" t="str">
        <f>"Q"&amp;ROUNDUP(MONTH(SalesDataTable3[[#This Row],[Order Date]])/3,0)</f>
        <v>Q1</v>
      </c>
      <c r="D34" s="4">
        <f>YEAR(SalesDataTable3[[#This Row],[Order Date]])</f>
        <v>2026</v>
      </c>
      <c r="E34" s="4">
        <f>MONTH(SalesDataTable3[[#This Row],[Order Date]])</f>
        <v>1</v>
      </c>
      <c r="F34" s="4" t="str">
        <f>TEXT(SalesDataTable3[[#This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YEAR(SalesDataTable3[[#This Row],[Order Date]])</f>
        <v>2026</v>
      </c>
      <c r="V34" s="8" t="str">
        <f>"Q"&amp;ROUNDUP(MONTH(SalesDataTable3[[#This Row],[Order Date]])/3,0)</f>
        <v>Q1</v>
      </c>
      <c r="W34" s="9">
        <f>MONTH(SalesDataTable3[[#This Row],[Order Date]])</f>
        <v>1</v>
      </c>
      <c r="X34" s="8" t="str">
        <f>TEXT(SalesDataTable3[[#This Row],[Order Date]],"mmm")</f>
        <v>Jan</v>
      </c>
    </row>
    <row r="35" spans="1:24" ht="16">
      <c r="A35" s="2">
        <v>4798</v>
      </c>
      <c r="B35" s="3">
        <v>46030</v>
      </c>
      <c r="C35" s="3" t="str">
        <f>"Q"&amp;ROUNDUP(MONTH(SalesDataTable3[[#This Row],[Order Date]])/3,0)</f>
        <v>Q1</v>
      </c>
      <c r="D35" s="4">
        <f>YEAR(SalesDataTable3[[#This Row],[Order Date]])</f>
        <v>2026</v>
      </c>
      <c r="E35" s="4">
        <f>MONTH(SalesDataTable3[[#This Row],[Order Date]])</f>
        <v>1</v>
      </c>
      <c r="F35" s="4" t="str">
        <f>TEXT(SalesDataTable3[[#This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YEAR(SalesDataTable3[[#This Row],[Order Date]])</f>
        <v>2026</v>
      </c>
      <c r="V35" s="8" t="str">
        <f>"Q"&amp;ROUNDUP(MONTH(SalesDataTable3[[#This Row],[Order Date]])/3,0)</f>
        <v>Q1</v>
      </c>
      <c r="W35" s="9">
        <f>MONTH(SalesDataTable3[[#This Row],[Order Date]])</f>
        <v>1</v>
      </c>
      <c r="X35" s="8" t="str">
        <f>TEXT(SalesDataTable3[[#This Row],[Order Date]],"mmm")</f>
        <v>Jan</v>
      </c>
    </row>
    <row r="36" spans="1:24" ht="16">
      <c r="A36" s="2">
        <v>136</v>
      </c>
      <c r="B36" s="3">
        <v>46031</v>
      </c>
      <c r="C36" s="3" t="str">
        <f>"Q"&amp;ROUNDUP(MONTH(SalesDataTable3[[#This Row],[Order Date]])/3,0)</f>
        <v>Q1</v>
      </c>
      <c r="D36" s="4">
        <f>YEAR(SalesDataTable3[[#This Row],[Order Date]])</f>
        <v>2026</v>
      </c>
      <c r="E36" s="4">
        <f>MONTH(SalesDataTable3[[#This Row],[Order Date]])</f>
        <v>1</v>
      </c>
      <c r="F36" s="4" t="str">
        <f>TEXT(SalesDataTable3[[#This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YEAR(SalesDataTable3[[#This Row],[Order Date]])</f>
        <v>2026</v>
      </c>
      <c r="V36" s="8" t="str">
        <f>"Q"&amp;ROUNDUP(MONTH(SalesDataTable3[[#This Row],[Order Date]])/3,0)</f>
        <v>Q1</v>
      </c>
      <c r="W36" s="9">
        <f>MONTH(SalesDataTable3[[#This Row],[Order Date]])</f>
        <v>1</v>
      </c>
      <c r="X36" s="8" t="str">
        <f>TEXT(SalesDataTable3[[#This Row],[Order Date]],"mmm")</f>
        <v>Jan</v>
      </c>
    </row>
    <row r="37" spans="1:24" ht="16">
      <c r="A37" s="2">
        <v>2782</v>
      </c>
      <c r="B37" s="3">
        <v>46031</v>
      </c>
      <c r="C37" s="3" t="str">
        <f>"Q"&amp;ROUNDUP(MONTH(SalesDataTable3[[#This Row],[Order Date]])/3,0)</f>
        <v>Q1</v>
      </c>
      <c r="D37" s="4">
        <f>YEAR(SalesDataTable3[[#This Row],[Order Date]])</f>
        <v>2026</v>
      </c>
      <c r="E37" s="4">
        <f>MONTH(SalesDataTable3[[#This Row],[Order Date]])</f>
        <v>1</v>
      </c>
      <c r="F37" s="4" t="str">
        <f>TEXT(SalesDataTable3[[#This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YEAR(SalesDataTable3[[#This Row],[Order Date]])</f>
        <v>2026</v>
      </c>
      <c r="V37" s="8" t="str">
        <f>"Q"&amp;ROUNDUP(MONTH(SalesDataTable3[[#This Row],[Order Date]])/3,0)</f>
        <v>Q1</v>
      </c>
      <c r="W37" s="9">
        <f>MONTH(SalesDataTable3[[#This Row],[Order Date]])</f>
        <v>1</v>
      </c>
      <c r="X37" s="8" t="str">
        <f>TEXT(SalesDataTable3[[#This Row],[Order Date]],"mmm")</f>
        <v>Jan</v>
      </c>
    </row>
    <row r="38" spans="1:24" ht="16">
      <c r="A38" s="2">
        <v>4704</v>
      </c>
      <c r="B38" s="3">
        <v>46031</v>
      </c>
      <c r="C38" s="3" t="str">
        <f>"Q"&amp;ROUNDUP(MONTH(SalesDataTable3[[#This Row],[Order Date]])/3,0)</f>
        <v>Q1</v>
      </c>
      <c r="D38" s="4">
        <f>YEAR(SalesDataTable3[[#This Row],[Order Date]])</f>
        <v>2026</v>
      </c>
      <c r="E38" s="4">
        <f>MONTH(SalesDataTable3[[#This Row],[Order Date]])</f>
        <v>1</v>
      </c>
      <c r="F38" s="4" t="str">
        <f>TEXT(SalesDataTable3[[#This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YEAR(SalesDataTable3[[#This Row],[Order Date]])</f>
        <v>2026</v>
      </c>
      <c r="V38" s="8" t="str">
        <f>"Q"&amp;ROUNDUP(MONTH(SalesDataTable3[[#This Row],[Order Date]])/3,0)</f>
        <v>Q1</v>
      </c>
      <c r="W38" s="9">
        <f>MONTH(SalesDataTable3[[#This Row],[Order Date]])</f>
        <v>1</v>
      </c>
      <c r="X38" s="8" t="str">
        <f>TEXT(SalesDataTable3[[#This Row],[Order Date]],"mmm")</f>
        <v>Jan</v>
      </c>
    </row>
    <row r="39" spans="1:24" ht="16">
      <c r="A39" s="2">
        <v>69</v>
      </c>
      <c r="B39" s="3">
        <v>46032</v>
      </c>
      <c r="C39" s="3" t="str">
        <f>"Q"&amp;ROUNDUP(MONTH(SalesDataTable3[[#This Row],[Order Date]])/3,0)</f>
        <v>Q1</v>
      </c>
      <c r="D39" s="4">
        <f>YEAR(SalesDataTable3[[#This Row],[Order Date]])</f>
        <v>2026</v>
      </c>
      <c r="E39" s="4">
        <f>MONTH(SalesDataTable3[[#This Row],[Order Date]])</f>
        <v>1</v>
      </c>
      <c r="F39" s="4" t="str">
        <f>TEXT(SalesDataTable3[[#This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YEAR(SalesDataTable3[[#This Row],[Order Date]])</f>
        <v>2026</v>
      </c>
      <c r="V39" s="8" t="str">
        <f>"Q"&amp;ROUNDUP(MONTH(SalesDataTable3[[#This Row],[Order Date]])/3,0)</f>
        <v>Q1</v>
      </c>
      <c r="W39" s="9">
        <f>MONTH(SalesDataTable3[[#This Row],[Order Date]])</f>
        <v>1</v>
      </c>
      <c r="X39" s="8" t="str">
        <f>TEXT(SalesDataTable3[[#This Row],[Order Date]],"mmm")</f>
        <v>Jan</v>
      </c>
    </row>
    <row r="40" spans="1:24" ht="16">
      <c r="A40" s="2">
        <v>490</v>
      </c>
      <c r="B40" s="3">
        <v>46032</v>
      </c>
      <c r="C40" s="3" t="str">
        <f>"Q"&amp;ROUNDUP(MONTH(SalesDataTable3[[#This Row],[Order Date]])/3,0)</f>
        <v>Q1</v>
      </c>
      <c r="D40" s="4">
        <f>YEAR(SalesDataTable3[[#This Row],[Order Date]])</f>
        <v>2026</v>
      </c>
      <c r="E40" s="4">
        <f>MONTH(SalesDataTable3[[#This Row],[Order Date]])</f>
        <v>1</v>
      </c>
      <c r="F40" s="4" t="str">
        <f>TEXT(SalesDataTable3[[#This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YEAR(SalesDataTable3[[#This Row],[Order Date]])</f>
        <v>2026</v>
      </c>
      <c r="V40" s="8" t="str">
        <f>"Q"&amp;ROUNDUP(MONTH(SalesDataTable3[[#This Row],[Order Date]])/3,0)</f>
        <v>Q1</v>
      </c>
      <c r="W40" s="9">
        <f>MONTH(SalesDataTable3[[#This Row],[Order Date]])</f>
        <v>1</v>
      </c>
      <c r="X40" s="8" t="str">
        <f>TEXT(SalesDataTable3[[#This Row],[Order Date]],"mmm")</f>
        <v>Jan</v>
      </c>
    </row>
    <row r="41" spans="1:24" ht="16">
      <c r="A41" s="2">
        <v>3685</v>
      </c>
      <c r="B41" s="3">
        <v>46032</v>
      </c>
      <c r="C41" s="3" t="str">
        <f>"Q"&amp;ROUNDUP(MONTH(SalesDataTable3[[#This Row],[Order Date]])/3,0)</f>
        <v>Q1</v>
      </c>
      <c r="D41" s="4">
        <f>YEAR(SalesDataTable3[[#This Row],[Order Date]])</f>
        <v>2026</v>
      </c>
      <c r="E41" s="4">
        <f>MONTH(SalesDataTable3[[#This Row],[Order Date]])</f>
        <v>1</v>
      </c>
      <c r="F41" s="4" t="str">
        <f>TEXT(SalesDataTable3[[#This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YEAR(SalesDataTable3[[#This Row],[Order Date]])</f>
        <v>2026</v>
      </c>
      <c r="V41" s="8" t="str">
        <f>"Q"&amp;ROUNDUP(MONTH(SalesDataTable3[[#This Row],[Order Date]])/3,0)</f>
        <v>Q1</v>
      </c>
      <c r="W41" s="9">
        <f>MONTH(SalesDataTable3[[#This Row],[Order Date]])</f>
        <v>1</v>
      </c>
      <c r="X41" s="8" t="str">
        <f>TEXT(SalesDataTable3[[#This Row],[Order Date]],"mmm")</f>
        <v>Jan</v>
      </c>
    </row>
    <row r="42" spans="1:24" ht="16">
      <c r="A42" s="2">
        <v>3796</v>
      </c>
      <c r="B42" s="3">
        <v>46032</v>
      </c>
      <c r="C42" s="3" t="str">
        <f>"Q"&amp;ROUNDUP(MONTH(SalesDataTable3[[#This Row],[Order Date]])/3,0)</f>
        <v>Q1</v>
      </c>
      <c r="D42" s="4">
        <f>YEAR(SalesDataTable3[[#This Row],[Order Date]])</f>
        <v>2026</v>
      </c>
      <c r="E42" s="4">
        <f>MONTH(SalesDataTable3[[#This Row],[Order Date]])</f>
        <v>1</v>
      </c>
      <c r="F42" s="4" t="str">
        <f>TEXT(SalesDataTable3[[#This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YEAR(SalesDataTable3[[#This Row],[Order Date]])</f>
        <v>2026</v>
      </c>
      <c r="V42" s="8" t="str">
        <f>"Q"&amp;ROUNDUP(MONTH(SalesDataTable3[[#This Row],[Order Date]])/3,0)</f>
        <v>Q1</v>
      </c>
      <c r="W42" s="9">
        <f>MONTH(SalesDataTable3[[#This Row],[Order Date]])</f>
        <v>1</v>
      </c>
      <c r="X42" s="8" t="str">
        <f>TEXT(SalesDataTable3[[#This Row],[Order Date]],"mmm")</f>
        <v>Jan</v>
      </c>
    </row>
    <row r="43" spans="1:24" ht="16">
      <c r="A43" s="2">
        <v>387</v>
      </c>
      <c r="B43" s="3">
        <v>46033</v>
      </c>
      <c r="C43" s="3" t="str">
        <f>"Q"&amp;ROUNDUP(MONTH(SalesDataTable3[[#This Row],[Order Date]])/3,0)</f>
        <v>Q1</v>
      </c>
      <c r="D43" s="4">
        <f>YEAR(SalesDataTable3[[#This Row],[Order Date]])</f>
        <v>2026</v>
      </c>
      <c r="E43" s="4">
        <f>MONTH(SalesDataTable3[[#This Row],[Order Date]])</f>
        <v>1</v>
      </c>
      <c r="F43" s="4" t="str">
        <f>TEXT(SalesDataTable3[[#This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YEAR(SalesDataTable3[[#This Row],[Order Date]])</f>
        <v>2026</v>
      </c>
      <c r="V43" s="8" t="str">
        <f>"Q"&amp;ROUNDUP(MONTH(SalesDataTable3[[#This Row],[Order Date]])/3,0)</f>
        <v>Q1</v>
      </c>
      <c r="W43" s="9">
        <f>MONTH(SalesDataTable3[[#This Row],[Order Date]])</f>
        <v>1</v>
      </c>
      <c r="X43" s="8" t="str">
        <f>TEXT(SalesDataTable3[[#This Row],[Order Date]],"mmm")</f>
        <v>Jan</v>
      </c>
    </row>
    <row r="44" spans="1:24" ht="16">
      <c r="A44" s="2">
        <v>2796</v>
      </c>
      <c r="B44" s="3">
        <v>46033</v>
      </c>
      <c r="C44" s="3" t="str">
        <f>"Q"&amp;ROUNDUP(MONTH(SalesDataTable3[[#This Row],[Order Date]])/3,0)</f>
        <v>Q1</v>
      </c>
      <c r="D44" s="4">
        <f>YEAR(SalesDataTable3[[#This Row],[Order Date]])</f>
        <v>2026</v>
      </c>
      <c r="E44" s="4">
        <f>MONTH(SalesDataTable3[[#This Row],[Order Date]])</f>
        <v>1</v>
      </c>
      <c r="F44" s="4" t="str">
        <f>TEXT(SalesDataTable3[[#This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YEAR(SalesDataTable3[[#This Row],[Order Date]])</f>
        <v>2026</v>
      </c>
      <c r="V44" s="8" t="str">
        <f>"Q"&amp;ROUNDUP(MONTH(SalesDataTable3[[#This Row],[Order Date]])/3,0)</f>
        <v>Q1</v>
      </c>
      <c r="W44" s="9">
        <f>MONTH(SalesDataTable3[[#This Row],[Order Date]])</f>
        <v>1</v>
      </c>
      <c r="X44" s="8" t="str">
        <f>TEXT(SalesDataTable3[[#This Row],[Order Date]],"mmm")</f>
        <v>Jan</v>
      </c>
    </row>
    <row r="45" spans="1:24" ht="16">
      <c r="A45" s="2">
        <v>3703</v>
      </c>
      <c r="B45" s="3">
        <v>46033</v>
      </c>
      <c r="C45" s="3" t="str">
        <f>"Q"&amp;ROUNDUP(MONTH(SalesDataTable3[[#This Row],[Order Date]])/3,0)</f>
        <v>Q1</v>
      </c>
      <c r="D45" s="4">
        <f>YEAR(SalesDataTable3[[#This Row],[Order Date]])</f>
        <v>2026</v>
      </c>
      <c r="E45" s="4">
        <f>MONTH(SalesDataTable3[[#This Row],[Order Date]])</f>
        <v>1</v>
      </c>
      <c r="F45" s="4" t="str">
        <f>TEXT(SalesDataTable3[[#This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YEAR(SalesDataTable3[[#This Row],[Order Date]])</f>
        <v>2026</v>
      </c>
      <c r="V45" s="8" t="str">
        <f>"Q"&amp;ROUNDUP(MONTH(SalesDataTable3[[#This Row],[Order Date]])/3,0)</f>
        <v>Q1</v>
      </c>
      <c r="W45" s="9">
        <f>MONTH(SalesDataTable3[[#This Row],[Order Date]])</f>
        <v>1</v>
      </c>
      <c r="X45" s="8" t="str">
        <f>TEXT(SalesDataTable3[[#This Row],[Order Date]],"mmm")</f>
        <v>Jan</v>
      </c>
    </row>
    <row r="46" spans="1:24" ht="16">
      <c r="A46" s="2">
        <v>4674</v>
      </c>
      <c r="B46" s="3">
        <v>46033</v>
      </c>
      <c r="C46" s="3" t="str">
        <f>"Q"&amp;ROUNDUP(MONTH(SalesDataTable3[[#This Row],[Order Date]])/3,0)</f>
        <v>Q1</v>
      </c>
      <c r="D46" s="4">
        <f>YEAR(SalesDataTable3[[#This Row],[Order Date]])</f>
        <v>2026</v>
      </c>
      <c r="E46" s="4">
        <f>MONTH(SalesDataTable3[[#This Row],[Order Date]])</f>
        <v>1</v>
      </c>
      <c r="F46" s="4" t="str">
        <f>TEXT(SalesDataTable3[[#This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YEAR(SalesDataTable3[[#This Row],[Order Date]])</f>
        <v>2026</v>
      </c>
      <c r="V46" s="8" t="str">
        <f>"Q"&amp;ROUNDUP(MONTH(SalesDataTable3[[#This Row],[Order Date]])/3,0)</f>
        <v>Q1</v>
      </c>
      <c r="W46" s="9">
        <f>MONTH(SalesDataTable3[[#This Row],[Order Date]])</f>
        <v>1</v>
      </c>
      <c r="X46" s="8" t="str">
        <f>TEXT(SalesDataTable3[[#This Row],[Order Date]],"mmm")</f>
        <v>Jan</v>
      </c>
    </row>
    <row r="47" spans="1:24" ht="16">
      <c r="A47" s="2">
        <v>4789</v>
      </c>
      <c r="B47" s="3">
        <v>46033</v>
      </c>
      <c r="C47" s="3" t="str">
        <f>"Q"&amp;ROUNDUP(MONTH(SalesDataTable3[[#This Row],[Order Date]])/3,0)</f>
        <v>Q1</v>
      </c>
      <c r="D47" s="4">
        <f>YEAR(SalesDataTable3[[#This Row],[Order Date]])</f>
        <v>2026</v>
      </c>
      <c r="E47" s="4">
        <f>MONTH(SalesDataTable3[[#This Row],[Order Date]])</f>
        <v>1</v>
      </c>
      <c r="F47" s="4" t="str">
        <f>TEXT(SalesDataTable3[[#This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YEAR(SalesDataTable3[[#This Row],[Order Date]])</f>
        <v>2026</v>
      </c>
      <c r="V47" s="8" t="str">
        <f>"Q"&amp;ROUNDUP(MONTH(SalesDataTable3[[#This Row],[Order Date]])/3,0)</f>
        <v>Q1</v>
      </c>
      <c r="W47" s="9">
        <f>MONTH(SalesDataTable3[[#This Row],[Order Date]])</f>
        <v>1</v>
      </c>
      <c r="X47" s="8" t="str">
        <f>TEXT(SalesDataTable3[[#This Row],[Order Date]],"mmm")</f>
        <v>Jan</v>
      </c>
    </row>
    <row r="48" spans="1:24" ht="16">
      <c r="A48" s="2">
        <v>804</v>
      </c>
      <c r="B48" s="3">
        <v>46034</v>
      </c>
      <c r="C48" s="3" t="str">
        <f>"Q"&amp;ROUNDUP(MONTH(SalesDataTable3[[#This Row],[Order Date]])/3,0)</f>
        <v>Q1</v>
      </c>
      <c r="D48" s="4">
        <f>YEAR(SalesDataTable3[[#This Row],[Order Date]])</f>
        <v>2026</v>
      </c>
      <c r="E48" s="4">
        <f>MONTH(SalesDataTable3[[#This Row],[Order Date]])</f>
        <v>1</v>
      </c>
      <c r="F48" s="4" t="str">
        <f>TEXT(SalesDataTable3[[#This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YEAR(SalesDataTable3[[#This Row],[Order Date]])</f>
        <v>2026</v>
      </c>
      <c r="V48" s="8" t="str">
        <f>"Q"&amp;ROUNDUP(MONTH(SalesDataTable3[[#This Row],[Order Date]])/3,0)</f>
        <v>Q1</v>
      </c>
      <c r="W48" s="9">
        <f>MONTH(SalesDataTable3[[#This Row],[Order Date]])</f>
        <v>1</v>
      </c>
      <c r="X48" s="8" t="str">
        <f>TEXT(SalesDataTable3[[#This Row],[Order Date]],"mmm")</f>
        <v>Jan</v>
      </c>
    </row>
    <row r="49" spans="1:24" ht="16">
      <c r="A49" s="2">
        <v>1780</v>
      </c>
      <c r="B49" s="3">
        <v>46034</v>
      </c>
      <c r="C49" s="3" t="str">
        <f>"Q"&amp;ROUNDUP(MONTH(SalesDataTable3[[#This Row],[Order Date]])/3,0)</f>
        <v>Q1</v>
      </c>
      <c r="D49" s="4">
        <f>YEAR(SalesDataTable3[[#This Row],[Order Date]])</f>
        <v>2026</v>
      </c>
      <c r="E49" s="4">
        <f>MONTH(SalesDataTable3[[#This Row],[Order Date]])</f>
        <v>1</v>
      </c>
      <c r="F49" s="4" t="str">
        <f>TEXT(SalesDataTable3[[#This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YEAR(SalesDataTable3[[#This Row],[Order Date]])</f>
        <v>2026</v>
      </c>
      <c r="V49" s="8" t="str">
        <f>"Q"&amp;ROUNDUP(MONTH(SalesDataTable3[[#This Row],[Order Date]])/3,0)</f>
        <v>Q1</v>
      </c>
      <c r="W49" s="9">
        <f>MONTH(SalesDataTable3[[#This Row],[Order Date]])</f>
        <v>1</v>
      </c>
      <c r="X49" s="8" t="str">
        <f>TEXT(SalesDataTable3[[#This Row],[Order Date]],"mmm")</f>
        <v>Jan</v>
      </c>
    </row>
    <row r="50" spans="1:24" ht="16">
      <c r="A50" s="2">
        <v>2844</v>
      </c>
      <c r="B50" s="3">
        <v>46034</v>
      </c>
      <c r="C50" s="3" t="str">
        <f>"Q"&amp;ROUNDUP(MONTH(SalesDataTable3[[#This Row],[Order Date]])/3,0)</f>
        <v>Q1</v>
      </c>
      <c r="D50" s="4">
        <f>YEAR(SalesDataTable3[[#This Row],[Order Date]])</f>
        <v>2026</v>
      </c>
      <c r="E50" s="4">
        <f>MONTH(SalesDataTable3[[#This Row],[Order Date]])</f>
        <v>1</v>
      </c>
      <c r="F50" s="4" t="str">
        <f>TEXT(SalesDataTable3[[#This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YEAR(SalesDataTable3[[#This Row],[Order Date]])</f>
        <v>2026</v>
      </c>
      <c r="V50" s="8" t="str">
        <f>"Q"&amp;ROUNDUP(MONTH(SalesDataTable3[[#This Row],[Order Date]])/3,0)</f>
        <v>Q1</v>
      </c>
      <c r="W50" s="9">
        <f>MONTH(SalesDataTable3[[#This Row],[Order Date]])</f>
        <v>1</v>
      </c>
      <c r="X50" s="8" t="str">
        <f>TEXT(SalesDataTable3[[#This Row],[Order Date]],"mmm")</f>
        <v>Jan</v>
      </c>
    </row>
    <row r="51" spans="1:24" ht="16">
      <c r="A51" s="2">
        <v>3068</v>
      </c>
      <c r="B51" s="3">
        <v>46034</v>
      </c>
      <c r="C51" s="3" t="str">
        <f>"Q"&amp;ROUNDUP(MONTH(SalesDataTable3[[#This Row],[Order Date]])/3,0)</f>
        <v>Q1</v>
      </c>
      <c r="D51" s="4">
        <f>YEAR(SalesDataTable3[[#This Row],[Order Date]])</f>
        <v>2026</v>
      </c>
      <c r="E51" s="4">
        <f>MONTH(SalesDataTable3[[#This Row],[Order Date]])</f>
        <v>1</v>
      </c>
      <c r="F51" s="4" t="str">
        <f>TEXT(SalesDataTable3[[#This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YEAR(SalesDataTable3[[#This Row],[Order Date]])</f>
        <v>2026</v>
      </c>
      <c r="V51" s="8" t="str">
        <f>"Q"&amp;ROUNDUP(MONTH(SalesDataTable3[[#This Row],[Order Date]])/3,0)</f>
        <v>Q1</v>
      </c>
      <c r="W51" s="9">
        <f>MONTH(SalesDataTable3[[#This Row],[Order Date]])</f>
        <v>1</v>
      </c>
      <c r="X51" s="8" t="str">
        <f>TEXT(SalesDataTable3[[#This Row],[Order Date]],"mmm")</f>
        <v>Jan</v>
      </c>
    </row>
    <row r="52" spans="1:24" ht="16">
      <c r="A52" s="2">
        <v>3096</v>
      </c>
      <c r="B52" s="3">
        <v>46034</v>
      </c>
      <c r="C52" s="3" t="str">
        <f>"Q"&amp;ROUNDUP(MONTH(SalesDataTable3[[#This Row],[Order Date]])/3,0)</f>
        <v>Q1</v>
      </c>
      <c r="D52" s="4">
        <f>YEAR(SalesDataTable3[[#This Row],[Order Date]])</f>
        <v>2026</v>
      </c>
      <c r="E52" s="4">
        <f>MONTH(SalesDataTable3[[#This Row],[Order Date]])</f>
        <v>1</v>
      </c>
      <c r="F52" s="4" t="str">
        <f>TEXT(SalesDataTable3[[#This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YEAR(SalesDataTable3[[#This Row],[Order Date]])</f>
        <v>2026</v>
      </c>
      <c r="V52" s="8" t="str">
        <f>"Q"&amp;ROUNDUP(MONTH(SalesDataTable3[[#This Row],[Order Date]])/3,0)</f>
        <v>Q1</v>
      </c>
      <c r="W52" s="9">
        <f>MONTH(SalesDataTable3[[#This Row],[Order Date]])</f>
        <v>1</v>
      </c>
      <c r="X52" s="8" t="str">
        <f>TEXT(SalesDataTable3[[#This Row],[Order Date]],"mmm")</f>
        <v>Jan</v>
      </c>
    </row>
    <row r="53" spans="1:24" ht="16">
      <c r="A53" s="2">
        <v>3129</v>
      </c>
      <c r="B53" s="3">
        <v>46034</v>
      </c>
      <c r="C53" s="3" t="str">
        <f>"Q"&amp;ROUNDUP(MONTH(SalesDataTable3[[#This Row],[Order Date]])/3,0)</f>
        <v>Q1</v>
      </c>
      <c r="D53" s="4">
        <f>YEAR(SalesDataTable3[[#This Row],[Order Date]])</f>
        <v>2026</v>
      </c>
      <c r="E53" s="4">
        <f>MONTH(SalesDataTable3[[#This Row],[Order Date]])</f>
        <v>1</v>
      </c>
      <c r="F53" s="4" t="str">
        <f>TEXT(SalesDataTable3[[#This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YEAR(SalesDataTable3[[#This Row],[Order Date]])</f>
        <v>2026</v>
      </c>
      <c r="V53" s="8" t="str">
        <f>"Q"&amp;ROUNDUP(MONTH(SalesDataTable3[[#This Row],[Order Date]])/3,0)</f>
        <v>Q1</v>
      </c>
      <c r="W53" s="9">
        <f>MONTH(SalesDataTable3[[#This Row],[Order Date]])</f>
        <v>1</v>
      </c>
      <c r="X53" s="8" t="str">
        <f>TEXT(SalesDataTable3[[#This Row],[Order Date]],"mmm")</f>
        <v>Jan</v>
      </c>
    </row>
    <row r="54" spans="1:24" ht="16">
      <c r="A54" s="2">
        <v>3948</v>
      </c>
      <c r="B54" s="3">
        <v>46034</v>
      </c>
      <c r="C54" s="3" t="str">
        <f>"Q"&amp;ROUNDUP(MONTH(SalesDataTable3[[#This Row],[Order Date]])/3,0)</f>
        <v>Q1</v>
      </c>
      <c r="D54" s="4">
        <f>YEAR(SalesDataTable3[[#This Row],[Order Date]])</f>
        <v>2026</v>
      </c>
      <c r="E54" s="4">
        <f>MONTH(SalesDataTable3[[#This Row],[Order Date]])</f>
        <v>1</v>
      </c>
      <c r="F54" s="4" t="str">
        <f>TEXT(SalesDataTable3[[#This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YEAR(SalesDataTable3[[#This Row],[Order Date]])</f>
        <v>2026</v>
      </c>
      <c r="V54" s="8" t="str">
        <f>"Q"&amp;ROUNDUP(MONTH(SalesDataTable3[[#This Row],[Order Date]])/3,0)</f>
        <v>Q1</v>
      </c>
      <c r="W54" s="9">
        <f>MONTH(SalesDataTable3[[#This Row],[Order Date]])</f>
        <v>1</v>
      </c>
      <c r="X54" s="8" t="str">
        <f>TEXT(SalesDataTable3[[#This Row],[Order Date]],"mmm")</f>
        <v>Jan</v>
      </c>
    </row>
    <row r="55" spans="1:24" ht="16">
      <c r="A55" s="2">
        <v>5036</v>
      </c>
      <c r="B55" s="3">
        <v>46034</v>
      </c>
      <c r="C55" s="3" t="str">
        <f>"Q"&amp;ROUNDUP(MONTH(SalesDataTable3[[#This Row],[Order Date]])/3,0)</f>
        <v>Q1</v>
      </c>
      <c r="D55" s="4">
        <f>YEAR(SalesDataTable3[[#This Row],[Order Date]])</f>
        <v>2026</v>
      </c>
      <c r="E55" s="4">
        <f>MONTH(SalesDataTable3[[#This Row],[Order Date]])</f>
        <v>1</v>
      </c>
      <c r="F55" s="4" t="str">
        <f>TEXT(SalesDataTable3[[#This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YEAR(SalesDataTable3[[#This Row],[Order Date]])</f>
        <v>2026</v>
      </c>
      <c r="V55" s="8" t="str">
        <f>"Q"&amp;ROUNDUP(MONTH(SalesDataTable3[[#This Row],[Order Date]])/3,0)</f>
        <v>Q1</v>
      </c>
      <c r="W55" s="9">
        <f>MONTH(SalesDataTable3[[#This Row],[Order Date]])</f>
        <v>1</v>
      </c>
      <c r="X55" s="8" t="str">
        <f>TEXT(SalesDataTable3[[#This Row],[Order Date]],"mmm")</f>
        <v>Jan</v>
      </c>
    </row>
    <row r="56" spans="1:24" ht="16">
      <c r="A56" s="2">
        <v>2681</v>
      </c>
      <c r="B56" s="3">
        <v>46035</v>
      </c>
      <c r="C56" s="3" t="str">
        <f>"Q"&amp;ROUNDUP(MONTH(SalesDataTable3[[#This Row],[Order Date]])/3,0)</f>
        <v>Q1</v>
      </c>
      <c r="D56" s="4">
        <f>YEAR(SalesDataTable3[[#This Row],[Order Date]])</f>
        <v>2026</v>
      </c>
      <c r="E56" s="4">
        <f>MONTH(SalesDataTable3[[#This Row],[Order Date]])</f>
        <v>1</v>
      </c>
      <c r="F56" s="4" t="str">
        <f>TEXT(SalesDataTable3[[#This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YEAR(SalesDataTable3[[#This Row],[Order Date]])</f>
        <v>2026</v>
      </c>
      <c r="V56" s="8" t="str">
        <f>"Q"&amp;ROUNDUP(MONTH(SalesDataTable3[[#This Row],[Order Date]])/3,0)</f>
        <v>Q1</v>
      </c>
      <c r="W56" s="9">
        <f>MONTH(SalesDataTable3[[#This Row],[Order Date]])</f>
        <v>1</v>
      </c>
      <c r="X56" s="8" t="str">
        <f>TEXT(SalesDataTable3[[#This Row],[Order Date]],"mmm")</f>
        <v>Jan</v>
      </c>
    </row>
    <row r="57" spans="1:24" ht="16">
      <c r="A57" s="2">
        <v>5101</v>
      </c>
      <c r="B57" s="3">
        <v>46035</v>
      </c>
      <c r="C57" s="3" t="str">
        <f>"Q"&amp;ROUNDUP(MONTH(SalesDataTable3[[#This Row],[Order Date]])/3,0)</f>
        <v>Q1</v>
      </c>
      <c r="D57" s="4">
        <f>YEAR(SalesDataTable3[[#This Row],[Order Date]])</f>
        <v>2026</v>
      </c>
      <c r="E57" s="4">
        <f>MONTH(SalesDataTable3[[#This Row],[Order Date]])</f>
        <v>1</v>
      </c>
      <c r="F57" s="4" t="str">
        <f>TEXT(SalesDataTable3[[#This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YEAR(SalesDataTable3[[#This Row],[Order Date]])</f>
        <v>2026</v>
      </c>
      <c r="V57" s="8" t="str">
        <f>"Q"&amp;ROUNDUP(MONTH(SalesDataTable3[[#This Row],[Order Date]])/3,0)</f>
        <v>Q1</v>
      </c>
      <c r="W57" s="9">
        <f>MONTH(SalesDataTable3[[#This Row],[Order Date]])</f>
        <v>1</v>
      </c>
      <c r="X57" s="8" t="str">
        <f>TEXT(SalesDataTable3[[#This Row],[Order Date]],"mmm")</f>
        <v>Jan</v>
      </c>
    </row>
    <row r="58" spans="1:24" ht="16">
      <c r="A58" s="2">
        <v>3871</v>
      </c>
      <c r="B58" s="3">
        <v>46036</v>
      </c>
      <c r="C58" s="3" t="str">
        <f>"Q"&amp;ROUNDUP(MONTH(SalesDataTable3[[#This Row],[Order Date]])/3,0)</f>
        <v>Q1</v>
      </c>
      <c r="D58" s="4">
        <f>YEAR(SalesDataTable3[[#This Row],[Order Date]])</f>
        <v>2026</v>
      </c>
      <c r="E58" s="4">
        <f>MONTH(SalesDataTable3[[#This Row],[Order Date]])</f>
        <v>1</v>
      </c>
      <c r="F58" s="4" t="str">
        <f>TEXT(SalesDataTable3[[#This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YEAR(SalesDataTable3[[#This Row],[Order Date]])</f>
        <v>2026</v>
      </c>
      <c r="V58" s="8" t="str">
        <f>"Q"&amp;ROUNDUP(MONTH(SalesDataTable3[[#This Row],[Order Date]])/3,0)</f>
        <v>Q1</v>
      </c>
      <c r="W58" s="9">
        <f>MONTH(SalesDataTable3[[#This Row],[Order Date]])</f>
        <v>1</v>
      </c>
      <c r="X58" s="8" t="str">
        <f>TEXT(SalesDataTable3[[#This Row],[Order Date]],"mmm")</f>
        <v>Jan</v>
      </c>
    </row>
    <row r="59" spans="1:24" ht="16">
      <c r="A59" s="2">
        <v>4643</v>
      </c>
      <c r="B59" s="3">
        <v>46036</v>
      </c>
      <c r="C59" s="3" t="str">
        <f>"Q"&amp;ROUNDUP(MONTH(SalesDataTable3[[#This Row],[Order Date]])/3,0)</f>
        <v>Q1</v>
      </c>
      <c r="D59" s="4">
        <f>YEAR(SalesDataTable3[[#This Row],[Order Date]])</f>
        <v>2026</v>
      </c>
      <c r="E59" s="4">
        <f>MONTH(SalesDataTable3[[#This Row],[Order Date]])</f>
        <v>1</v>
      </c>
      <c r="F59" s="4" t="str">
        <f>TEXT(SalesDataTable3[[#This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YEAR(SalesDataTable3[[#This Row],[Order Date]])</f>
        <v>2026</v>
      </c>
      <c r="V59" s="8" t="str">
        <f>"Q"&amp;ROUNDUP(MONTH(SalesDataTable3[[#This Row],[Order Date]])/3,0)</f>
        <v>Q1</v>
      </c>
      <c r="W59" s="9">
        <f>MONTH(SalesDataTable3[[#This Row],[Order Date]])</f>
        <v>1</v>
      </c>
      <c r="X59" s="8" t="str">
        <f>TEXT(SalesDataTable3[[#This Row],[Order Date]],"mmm")</f>
        <v>Jan</v>
      </c>
    </row>
    <row r="60" spans="1:24" ht="16">
      <c r="A60" s="2">
        <v>4703</v>
      </c>
      <c r="B60" s="3">
        <v>46036</v>
      </c>
      <c r="C60" s="3" t="str">
        <f>"Q"&amp;ROUNDUP(MONTH(SalesDataTable3[[#This Row],[Order Date]])/3,0)</f>
        <v>Q1</v>
      </c>
      <c r="D60" s="4">
        <f>YEAR(SalesDataTable3[[#This Row],[Order Date]])</f>
        <v>2026</v>
      </c>
      <c r="E60" s="4">
        <f>MONTH(SalesDataTable3[[#This Row],[Order Date]])</f>
        <v>1</v>
      </c>
      <c r="F60" s="4" t="str">
        <f>TEXT(SalesDataTable3[[#This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YEAR(SalesDataTable3[[#This Row],[Order Date]])</f>
        <v>2026</v>
      </c>
      <c r="V60" s="8" t="str">
        <f>"Q"&amp;ROUNDUP(MONTH(SalesDataTable3[[#This Row],[Order Date]])/3,0)</f>
        <v>Q1</v>
      </c>
      <c r="W60" s="9">
        <f>MONTH(SalesDataTable3[[#This Row],[Order Date]])</f>
        <v>1</v>
      </c>
      <c r="X60" s="8" t="str">
        <f>TEXT(SalesDataTable3[[#This Row],[Order Date]],"mmm")</f>
        <v>Jan</v>
      </c>
    </row>
    <row r="61" spans="1:24" ht="16">
      <c r="A61" s="2">
        <v>5068</v>
      </c>
      <c r="B61" s="3">
        <v>46036</v>
      </c>
      <c r="C61" s="3" t="str">
        <f>"Q"&amp;ROUNDUP(MONTH(SalesDataTable3[[#This Row],[Order Date]])/3,0)</f>
        <v>Q1</v>
      </c>
      <c r="D61" s="4">
        <f>YEAR(SalesDataTable3[[#This Row],[Order Date]])</f>
        <v>2026</v>
      </c>
      <c r="E61" s="4">
        <f>MONTH(SalesDataTable3[[#This Row],[Order Date]])</f>
        <v>1</v>
      </c>
      <c r="F61" s="4" t="str">
        <f>TEXT(SalesDataTable3[[#This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YEAR(SalesDataTable3[[#This Row],[Order Date]])</f>
        <v>2026</v>
      </c>
      <c r="V61" s="8" t="str">
        <f>"Q"&amp;ROUNDUP(MONTH(SalesDataTable3[[#This Row],[Order Date]])/3,0)</f>
        <v>Q1</v>
      </c>
      <c r="W61" s="9">
        <f>MONTH(SalesDataTable3[[#This Row],[Order Date]])</f>
        <v>1</v>
      </c>
      <c r="X61" s="8" t="str">
        <f>TEXT(SalesDataTable3[[#This Row],[Order Date]],"mmm")</f>
        <v>Jan</v>
      </c>
    </row>
    <row r="62" spans="1:24" ht="16">
      <c r="A62" s="2">
        <v>1539</v>
      </c>
      <c r="B62" s="3">
        <v>46037</v>
      </c>
      <c r="C62" s="3" t="str">
        <f>"Q"&amp;ROUNDUP(MONTH(SalesDataTable3[[#This Row],[Order Date]])/3,0)</f>
        <v>Q1</v>
      </c>
      <c r="D62" s="4">
        <f>YEAR(SalesDataTable3[[#This Row],[Order Date]])</f>
        <v>2026</v>
      </c>
      <c r="E62" s="4">
        <f>MONTH(SalesDataTable3[[#This Row],[Order Date]])</f>
        <v>1</v>
      </c>
      <c r="F62" s="4" t="str">
        <f>TEXT(SalesDataTable3[[#This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YEAR(SalesDataTable3[[#This Row],[Order Date]])</f>
        <v>2026</v>
      </c>
      <c r="V62" s="8" t="str">
        <f>"Q"&amp;ROUNDUP(MONTH(SalesDataTable3[[#This Row],[Order Date]])/3,0)</f>
        <v>Q1</v>
      </c>
      <c r="W62" s="9">
        <f>MONTH(SalesDataTable3[[#This Row],[Order Date]])</f>
        <v>1</v>
      </c>
      <c r="X62" s="8" t="str">
        <f>TEXT(SalesDataTable3[[#This Row],[Order Date]],"mmm")</f>
        <v>Jan</v>
      </c>
    </row>
    <row r="63" spans="1:24" ht="16">
      <c r="A63" s="2">
        <v>1709</v>
      </c>
      <c r="B63" s="3">
        <v>46037</v>
      </c>
      <c r="C63" s="3" t="str">
        <f>"Q"&amp;ROUNDUP(MONTH(SalesDataTable3[[#This Row],[Order Date]])/3,0)</f>
        <v>Q1</v>
      </c>
      <c r="D63" s="4">
        <f>YEAR(SalesDataTable3[[#This Row],[Order Date]])</f>
        <v>2026</v>
      </c>
      <c r="E63" s="4">
        <f>MONTH(SalesDataTable3[[#This Row],[Order Date]])</f>
        <v>1</v>
      </c>
      <c r="F63" s="4" t="str">
        <f>TEXT(SalesDataTable3[[#This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YEAR(SalesDataTable3[[#This Row],[Order Date]])</f>
        <v>2026</v>
      </c>
      <c r="V63" s="8" t="str">
        <f>"Q"&amp;ROUNDUP(MONTH(SalesDataTable3[[#This Row],[Order Date]])/3,0)</f>
        <v>Q1</v>
      </c>
      <c r="W63" s="9">
        <f>MONTH(SalesDataTable3[[#This Row],[Order Date]])</f>
        <v>1</v>
      </c>
      <c r="X63" s="8" t="str">
        <f>TEXT(SalesDataTable3[[#This Row],[Order Date]],"mmm")</f>
        <v>Jan</v>
      </c>
    </row>
    <row r="64" spans="1:24" ht="16">
      <c r="A64" s="2">
        <v>2702</v>
      </c>
      <c r="B64" s="3">
        <v>46037</v>
      </c>
      <c r="C64" s="3" t="str">
        <f>"Q"&amp;ROUNDUP(MONTH(SalesDataTable3[[#This Row],[Order Date]])/3,0)</f>
        <v>Q1</v>
      </c>
      <c r="D64" s="4">
        <f>YEAR(SalesDataTable3[[#This Row],[Order Date]])</f>
        <v>2026</v>
      </c>
      <c r="E64" s="4">
        <f>MONTH(SalesDataTable3[[#This Row],[Order Date]])</f>
        <v>1</v>
      </c>
      <c r="F64" s="4" t="str">
        <f>TEXT(SalesDataTable3[[#This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YEAR(SalesDataTable3[[#This Row],[Order Date]])</f>
        <v>2026</v>
      </c>
      <c r="V64" s="8" t="str">
        <f>"Q"&amp;ROUNDUP(MONTH(SalesDataTable3[[#This Row],[Order Date]])/3,0)</f>
        <v>Q1</v>
      </c>
      <c r="W64" s="9">
        <f>MONTH(SalesDataTable3[[#This Row],[Order Date]])</f>
        <v>1</v>
      </c>
      <c r="X64" s="8" t="str">
        <f>TEXT(SalesDataTable3[[#This Row],[Order Date]],"mmm")</f>
        <v>Jan</v>
      </c>
    </row>
    <row r="65" spans="1:24" ht="16">
      <c r="A65" s="2">
        <v>3176</v>
      </c>
      <c r="B65" s="3">
        <v>46037</v>
      </c>
      <c r="C65" s="3" t="str">
        <f>"Q"&amp;ROUNDUP(MONTH(SalesDataTable3[[#This Row],[Order Date]])/3,0)</f>
        <v>Q1</v>
      </c>
      <c r="D65" s="4">
        <f>YEAR(SalesDataTable3[[#This Row],[Order Date]])</f>
        <v>2026</v>
      </c>
      <c r="E65" s="4">
        <f>MONTH(SalesDataTable3[[#This Row],[Order Date]])</f>
        <v>1</v>
      </c>
      <c r="F65" s="4" t="str">
        <f>TEXT(SalesDataTable3[[#This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YEAR(SalesDataTable3[[#This Row],[Order Date]])</f>
        <v>2026</v>
      </c>
      <c r="V65" s="8" t="str">
        <f>"Q"&amp;ROUNDUP(MONTH(SalesDataTable3[[#This Row],[Order Date]])/3,0)</f>
        <v>Q1</v>
      </c>
      <c r="W65" s="9">
        <f>MONTH(SalesDataTable3[[#This Row],[Order Date]])</f>
        <v>1</v>
      </c>
      <c r="X65" s="8" t="str">
        <f>TEXT(SalesDataTable3[[#This Row],[Order Date]],"mmm")</f>
        <v>Jan</v>
      </c>
    </row>
    <row r="66" spans="1:24" ht="16">
      <c r="A66" s="2">
        <v>3705</v>
      </c>
      <c r="B66" s="3">
        <v>46037</v>
      </c>
      <c r="C66" s="3" t="str">
        <f>"Q"&amp;ROUNDUP(MONTH(SalesDataTable3[[#This Row],[Order Date]])/3,0)</f>
        <v>Q1</v>
      </c>
      <c r="D66" s="4">
        <f>YEAR(SalesDataTable3[[#This Row],[Order Date]])</f>
        <v>2026</v>
      </c>
      <c r="E66" s="4">
        <f>MONTH(SalesDataTable3[[#This Row],[Order Date]])</f>
        <v>1</v>
      </c>
      <c r="F66" s="4" t="str">
        <f>TEXT(SalesDataTable3[[#This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YEAR(SalesDataTable3[[#This Row],[Order Date]])</f>
        <v>2026</v>
      </c>
      <c r="V66" s="8" t="str">
        <f>"Q"&amp;ROUNDUP(MONTH(SalesDataTable3[[#This Row],[Order Date]])/3,0)</f>
        <v>Q1</v>
      </c>
      <c r="W66" s="9">
        <f>MONTH(SalesDataTable3[[#This Row],[Order Date]])</f>
        <v>1</v>
      </c>
      <c r="X66" s="8" t="str">
        <f>TEXT(SalesDataTable3[[#This Row],[Order Date]],"mmm")</f>
        <v>Jan</v>
      </c>
    </row>
    <row r="67" spans="1:24" ht="16">
      <c r="A67" s="2">
        <v>3736</v>
      </c>
      <c r="B67" s="3">
        <v>46037</v>
      </c>
      <c r="C67" s="3" t="str">
        <f>"Q"&amp;ROUNDUP(MONTH(SalesDataTable3[[#This Row],[Order Date]])/3,0)</f>
        <v>Q1</v>
      </c>
      <c r="D67" s="4">
        <f>YEAR(SalesDataTable3[[#This Row],[Order Date]])</f>
        <v>2026</v>
      </c>
      <c r="E67" s="4">
        <f>MONTH(SalesDataTable3[[#This Row],[Order Date]])</f>
        <v>1</v>
      </c>
      <c r="F67" s="4" t="str">
        <f>TEXT(SalesDataTable3[[#This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YEAR(SalesDataTable3[[#This Row],[Order Date]])</f>
        <v>2026</v>
      </c>
      <c r="V67" s="8" t="str">
        <f>"Q"&amp;ROUNDUP(MONTH(SalesDataTable3[[#This Row],[Order Date]])/3,0)</f>
        <v>Q1</v>
      </c>
      <c r="W67" s="9">
        <f>MONTH(SalesDataTable3[[#This Row],[Order Date]])</f>
        <v>1</v>
      </c>
      <c r="X67" s="8" t="str">
        <f>TEXT(SalesDataTable3[[#This Row],[Order Date]],"mmm")</f>
        <v>Jan</v>
      </c>
    </row>
    <row r="68" spans="1:24" ht="16">
      <c r="A68" s="2">
        <v>3967</v>
      </c>
      <c r="B68" s="3">
        <v>46037</v>
      </c>
      <c r="C68" s="3" t="str">
        <f>"Q"&amp;ROUNDUP(MONTH(SalesDataTable3[[#This Row],[Order Date]])/3,0)</f>
        <v>Q1</v>
      </c>
      <c r="D68" s="4">
        <f>YEAR(SalesDataTable3[[#This Row],[Order Date]])</f>
        <v>2026</v>
      </c>
      <c r="E68" s="4">
        <f>MONTH(SalesDataTable3[[#This Row],[Order Date]])</f>
        <v>1</v>
      </c>
      <c r="F68" s="4" t="str">
        <f>TEXT(SalesDataTable3[[#This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YEAR(SalesDataTable3[[#This Row],[Order Date]])</f>
        <v>2026</v>
      </c>
      <c r="V68" s="8" t="str">
        <f>"Q"&amp;ROUNDUP(MONTH(SalesDataTable3[[#This Row],[Order Date]])/3,0)</f>
        <v>Q1</v>
      </c>
      <c r="W68" s="9">
        <f>MONTH(SalesDataTable3[[#This Row],[Order Date]])</f>
        <v>1</v>
      </c>
      <c r="X68" s="8" t="str">
        <f>TEXT(SalesDataTable3[[#This Row],[Order Date]],"mmm")</f>
        <v>Jan</v>
      </c>
    </row>
    <row r="69" spans="1:24" ht="16">
      <c r="A69" s="2">
        <v>170</v>
      </c>
      <c r="B69" s="3">
        <v>46038</v>
      </c>
      <c r="C69" s="3" t="str">
        <f>"Q"&amp;ROUNDUP(MONTH(SalesDataTable3[[#This Row],[Order Date]])/3,0)</f>
        <v>Q1</v>
      </c>
      <c r="D69" s="4">
        <f>YEAR(SalesDataTable3[[#This Row],[Order Date]])</f>
        <v>2026</v>
      </c>
      <c r="E69" s="4">
        <f>MONTH(SalesDataTable3[[#This Row],[Order Date]])</f>
        <v>1</v>
      </c>
      <c r="F69" s="4" t="str">
        <f>TEXT(SalesDataTable3[[#This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YEAR(SalesDataTable3[[#This Row],[Order Date]])</f>
        <v>2026</v>
      </c>
      <c r="V69" s="8" t="str">
        <f>"Q"&amp;ROUNDUP(MONTH(SalesDataTable3[[#This Row],[Order Date]])/3,0)</f>
        <v>Q1</v>
      </c>
      <c r="W69" s="9">
        <f>MONTH(SalesDataTable3[[#This Row],[Order Date]])</f>
        <v>1</v>
      </c>
      <c r="X69" s="8" t="str">
        <f>TEXT(SalesDataTable3[[#This Row],[Order Date]],"mmm")</f>
        <v>Jan</v>
      </c>
    </row>
    <row r="70" spans="1:24" ht="16">
      <c r="A70" s="2">
        <v>1040</v>
      </c>
      <c r="B70" s="3">
        <v>46038</v>
      </c>
      <c r="C70" s="3" t="str">
        <f>"Q"&amp;ROUNDUP(MONTH(SalesDataTable3[[#This Row],[Order Date]])/3,0)</f>
        <v>Q1</v>
      </c>
      <c r="D70" s="4">
        <f>YEAR(SalesDataTable3[[#This Row],[Order Date]])</f>
        <v>2026</v>
      </c>
      <c r="E70" s="4">
        <f>MONTH(SalesDataTable3[[#This Row],[Order Date]])</f>
        <v>1</v>
      </c>
      <c r="F70" s="4" t="str">
        <f>TEXT(SalesDataTable3[[#This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YEAR(SalesDataTable3[[#This Row],[Order Date]])</f>
        <v>2026</v>
      </c>
      <c r="V70" s="8" t="str">
        <f>"Q"&amp;ROUNDUP(MONTH(SalesDataTable3[[#This Row],[Order Date]])/3,0)</f>
        <v>Q1</v>
      </c>
      <c r="W70" s="9">
        <f>MONTH(SalesDataTable3[[#This Row],[Order Date]])</f>
        <v>1</v>
      </c>
      <c r="X70" s="8" t="str">
        <f>TEXT(SalesDataTable3[[#This Row],[Order Date]],"mmm")</f>
        <v>Jan</v>
      </c>
    </row>
    <row r="71" spans="1:24" ht="16">
      <c r="A71" s="2">
        <v>2380</v>
      </c>
      <c r="B71" s="3">
        <v>46038</v>
      </c>
      <c r="C71" s="3" t="str">
        <f>"Q"&amp;ROUNDUP(MONTH(SalesDataTable3[[#This Row],[Order Date]])/3,0)</f>
        <v>Q1</v>
      </c>
      <c r="D71" s="4">
        <f>YEAR(SalesDataTable3[[#This Row],[Order Date]])</f>
        <v>2026</v>
      </c>
      <c r="E71" s="4">
        <f>MONTH(SalesDataTable3[[#This Row],[Order Date]])</f>
        <v>1</v>
      </c>
      <c r="F71" s="4" t="str">
        <f>TEXT(SalesDataTable3[[#This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YEAR(SalesDataTable3[[#This Row],[Order Date]])</f>
        <v>2026</v>
      </c>
      <c r="V71" s="8" t="str">
        <f>"Q"&amp;ROUNDUP(MONTH(SalesDataTable3[[#This Row],[Order Date]])/3,0)</f>
        <v>Q1</v>
      </c>
      <c r="W71" s="9">
        <f>MONTH(SalesDataTable3[[#This Row],[Order Date]])</f>
        <v>1</v>
      </c>
      <c r="X71" s="8" t="str">
        <f>TEXT(SalesDataTable3[[#This Row],[Order Date]],"mmm")</f>
        <v>Jan</v>
      </c>
    </row>
    <row r="72" spans="1:24" ht="16">
      <c r="A72" s="2">
        <v>3219</v>
      </c>
      <c r="B72" s="3">
        <v>46038</v>
      </c>
      <c r="C72" s="3" t="str">
        <f>"Q"&amp;ROUNDUP(MONTH(SalesDataTable3[[#This Row],[Order Date]])/3,0)</f>
        <v>Q1</v>
      </c>
      <c r="D72" s="4">
        <f>YEAR(SalesDataTable3[[#This Row],[Order Date]])</f>
        <v>2026</v>
      </c>
      <c r="E72" s="4">
        <f>MONTH(SalesDataTable3[[#This Row],[Order Date]])</f>
        <v>1</v>
      </c>
      <c r="F72" s="4" t="str">
        <f>TEXT(SalesDataTable3[[#This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YEAR(SalesDataTable3[[#This Row],[Order Date]])</f>
        <v>2026</v>
      </c>
      <c r="V72" s="8" t="str">
        <f>"Q"&amp;ROUNDUP(MONTH(SalesDataTable3[[#This Row],[Order Date]])/3,0)</f>
        <v>Q1</v>
      </c>
      <c r="W72" s="9">
        <f>MONTH(SalesDataTable3[[#This Row],[Order Date]])</f>
        <v>1</v>
      </c>
      <c r="X72" s="8" t="str">
        <f>TEXT(SalesDataTable3[[#This Row],[Order Date]],"mmm")</f>
        <v>Jan</v>
      </c>
    </row>
    <row r="73" spans="1:24" ht="16">
      <c r="A73" s="2">
        <v>4425</v>
      </c>
      <c r="B73" s="3">
        <v>46038</v>
      </c>
      <c r="C73" s="3" t="str">
        <f>"Q"&amp;ROUNDUP(MONTH(SalesDataTable3[[#This Row],[Order Date]])/3,0)</f>
        <v>Q1</v>
      </c>
      <c r="D73" s="4">
        <f>YEAR(SalesDataTable3[[#This Row],[Order Date]])</f>
        <v>2026</v>
      </c>
      <c r="E73" s="4">
        <f>MONTH(SalesDataTable3[[#This Row],[Order Date]])</f>
        <v>1</v>
      </c>
      <c r="F73" s="4" t="str">
        <f>TEXT(SalesDataTable3[[#This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YEAR(SalesDataTable3[[#This Row],[Order Date]])</f>
        <v>2026</v>
      </c>
      <c r="V73" s="8" t="str">
        <f>"Q"&amp;ROUNDUP(MONTH(SalesDataTable3[[#This Row],[Order Date]])/3,0)</f>
        <v>Q1</v>
      </c>
      <c r="W73" s="9">
        <f>MONTH(SalesDataTable3[[#This Row],[Order Date]])</f>
        <v>1</v>
      </c>
      <c r="X73" s="8" t="str">
        <f>TEXT(SalesDataTable3[[#This Row],[Order Date]],"mmm")</f>
        <v>Jan</v>
      </c>
    </row>
    <row r="74" spans="1:24" ht="16">
      <c r="A74" s="2">
        <v>4508</v>
      </c>
      <c r="B74" s="3">
        <v>46038</v>
      </c>
      <c r="C74" s="3" t="str">
        <f>"Q"&amp;ROUNDUP(MONTH(SalesDataTable3[[#This Row],[Order Date]])/3,0)</f>
        <v>Q1</v>
      </c>
      <c r="D74" s="4">
        <f>YEAR(SalesDataTable3[[#This Row],[Order Date]])</f>
        <v>2026</v>
      </c>
      <c r="E74" s="4">
        <f>MONTH(SalesDataTable3[[#This Row],[Order Date]])</f>
        <v>1</v>
      </c>
      <c r="F74" s="4" t="str">
        <f>TEXT(SalesDataTable3[[#This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YEAR(SalesDataTable3[[#This Row],[Order Date]])</f>
        <v>2026</v>
      </c>
      <c r="V74" s="8" t="str">
        <f>"Q"&amp;ROUNDUP(MONTH(SalesDataTable3[[#This Row],[Order Date]])/3,0)</f>
        <v>Q1</v>
      </c>
      <c r="W74" s="9">
        <f>MONTH(SalesDataTable3[[#This Row],[Order Date]])</f>
        <v>1</v>
      </c>
      <c r="X74" s="8" t="str">
        <f>TEXT(SalesDataTable3[[#This Row],[Order Date]],"mmm")</f>
        <v>Jan</v>
      </c>
    </row>
    <row r="75" spans="1:24" ht="16">
      <c r="A75" s="2">
        <v>4806</v>
      </c>
      <c r="B75" s="3">
        <v>46038</v>
      </c>
      <c r="C75" s="3" t="str">
        <f>"Q"&amp;ROUNDUP(MONTH(SalesDataTable3[[#This Row],[Order Date]])/3,0)</f>
        <v>Q1</v>
      </c>
      <c r="D75" s="4">
        <f>YEAR(SalesDataTable3[[#This Row],[Order Date]])</f>
        <v>2026</v>
      </c>
      <c r="E75" s="4">
        <f>MONTH(SalesDataTable3[[#This Row],[Order Date]])</f>
        <v>1</v>
      </c>
      <c r="F75" s="4" t="str">
        <f>TEXT(SalesDataTable3[[#This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YEAR(SalesDataTable3[[#This Row],[Order Date]])</f>
        <v>2026</v>
      </c>
      <c r="V75" s="8" t="str">
        <f>"Q"&amp;ROUNDUP(MONTH(SalesDataTable3[[#This Row],[Order Date]])/3,0)</f>
        <v>Q1</v>
      </c>
      <c r="W75" s="9">
        <f>MONTH(SalesDataTable3[[#This Row],[Order Date]])</f>
        <v>1</v>
      </c>
      <c r="X75" s="8" t="str">
        <f>TEXT(SalesDataTable3[[#This Row],[Order Date]],"mmm")</f>
        <v>Jan</v>
      </c>
    </row>
    <row r="76" spans="1:24" ht="16">
      <c r="A76" s="2">
        <v>755</v>
      </c>
      <c r="B76" s="3">
        <v>46039</v>
      </c>
      <c r="C76" s="3" t="str">
        <f>"Q"&amp;ROUNDUP(MONTH(SalesDataTable3[[#This Row],[Order Date]])/3,0)</f>
        <v>Q1</v>
      </c>
      <c r="D76" s="4">
        <f>YEAR(SalesDataTable3[[#This Row],[Order Date]])</f>
        <v>2026</v>
      </c>
      <c r="E76" s="4">
        <f>MONTH(SalesDataTable3[[#This Row],[Order Date]])</f>
        <v>1</v>
      </c>
      <c r="F76" s="4" t="str">
        <f>TEXT(SalesDataTable3[[#This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YEAR(SalesDataTable3[[#This Row],[Order Date]])</f>
        <v>2026</v>
      </c>
      <c r="V76" s="8" t="str">
        <f>"Q"&amp;ROUNDUP(MONTH(SalesDataTable3[[#This Row],[Order Date]])/3,0)</f>
        <v>Q1</v>
      </c>
      <c r="W76" s="9">
        <f>MONTH(SalesDataTable3[[#This Row],[Order Date]])</f>
        <v>1</v>
      </c>
      <c r="X76" s="8" t="str">
        <f>TEXT(SalesDataTable3[[#This Row],[Order Date]],"mmm")</f>
        <v>Jan</v>
      </c>
    </row>
    <row r="77" spans="1:24" ht="16">
      <c r="A77" s="2">
        <v>3171</v>
      </c>
      <c r="B77" s="3">
        <v>46039</v>
      </c>
      <c r="C77" s="3" t="str">
        <f>"Q"&amp;ROUNDUP(MONTH(SalesDataTable3[[#This Row],[Order Date]])/3,0)</f>
        <v>Q1</v>
      </c>
      <c r="D77" s="4">
        <f>YEAR(SalesDataTable3[[#This Row],[Order Date]])</f>
        <v>2026</v>
      </c>
      <c r="E77" s="4">
        <f>MONTH(SalesDataTable3[[#This Row],[Order Date]])</f>
        <v>1</v>
      </c>
      <c r="F77" s="4" t="str">
        <f>TEXT(SalesDataTable3[[#This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YEAR(SalesDataTable3[[#This Row],[Order Date]])</f>
        <v>2026</v>
      </c>
      <c r="V77" s="8" t="str">
        <f>"Q"&amp;ROUNDUP(MONTH(SalesDataTable3[[#This Row],[Order Date]])/3,0)</f>
        <v>Q1</v>
      </c>
      <c r="W77" s="9">
        <f>MONTH(SalesDataTable3[[#This Row],[Order Date]])</f>
        <v>1</v>
      </c>
      <c r="X77" s="8" t="str">
        <f>TEXT(SalesDataTable3[[#This Row],[Order Date]],"mmm")</f>
        <v>Jan</v>
      </c>
    </row>
    <row r="78" spans="1:24" ht="16">
      <c r="A78" s="2">
        <v>4277</v>
      </c>
      <c r="B78" s="3">
        <v>46039</v>
      </c>
      <c r="C78" s="3" t="str">
        <f>"Q"&amp;ROUNDUP(MONTH(SalesDataTable3[[#This Row],[Order Date]])/3,0)</f>
        <v>Q1</v>
      </c>
      <c r="D78" s="4">
        <f>YEAR(SalesDataTable3[[#This Row],[Order Date]])</f>
        <v>2026</v>
      </c>
      <c r="E78" s="4">
        <f>MONTH(SalesDataTable3[[#This Row],[Order Date]])</f>
        <v>1</v>
      </c>
      <c r="F78" s="4" t="str">
        <f>TEXT(SalesDataTable3[[#This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YEAR(SalesDataTable3[[#This Row],[Order Date]])</f>
        <v>2026</v>
      </c>
      <c r="V78" s="8" t="str">
        <f>"Q"&amp;ROUNDUP(MONTH(SalesDataTable3[[#This Row],[Order Date]])/3,0)</f>
        <v>Q1</v>
      </c>
      <c r="W78" s="9">
        <f>MONTH(SalesDataTable3[[#This Row],[Order Date]])</f>
        <v>1</v>
      </c>
      <c r="X78" s="8" t="str">
        <f>TEXT(SalesDataTable3[[#This Row],[Order Date]],"mmm")</f>
        <v>Jan</v>
      </c>
    </row>
    <row r="79" spans="1:24" ht="16">
      <c r="A79" s="2">
        <v>4648</v>
      </c>
      <c r="B79" s="3">
        <v>46039</v>
      </c>
      <c r="C79" s="3" t="str">
        <f>"Q"&amp;ROUNDUP(MONTH(SalesDataTable3[[#This Row],[Order Date]])/3,0)</f>
        <v>Q1</v>
      </c>
      <c r="D79" s="4">
        <f>YEAR(SalesDataTable3[[#This Row],[Order Date]])</f>
        <v>2026</v>
      </c>
      <c r="E79" s="4">
        <f>MONTH(SalesDataTable3[[#This Row],[Order Date]])</f>
        <v>1</v>
      </c>
      <c r="F79" s="4" t="str">
        <f>TEXT(SalesDataTable3[[#This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YEAR(SalesDataTable3[[#This Row],[Order Date]])</f>
        <v>2026</v>
      </c>
      <c r="V79" s="8" t="str">
        <f>"Q"&amp;ROUNDUP(MONTH(SalesDataTable3[[#This Row],[Order Date]])/3,0)</f>
        <v>Q1</v>
      </c>
      <c r="W79" s="9">
        <f>MONTH(SalesDataTable3[[#This Row],[Order Date]])</f>
        <v>1</v>
      </c>
      <c r="X79" s="8" t="str">
        <f>TEXT(SalesDataTable3[[#This Row],[Order Date]],"mmm")</f>
        <v>Jan</v>
      </c>
    </row>
    <row r="80" spans="1:24" ht="16">
      <c r="A80" s="2">
        <v>157</v>
      </c>
      <c r="B80" s="3">
        <v>46040</v>
      </c>
      <c r="C80" s="3" t="str">
        <f>"Q"&amp;ROUNDUP(MONTH(SalesDataTable3[[#This Row],[Order Date]])/3,0)</f>
        <v>Q1</v>
      </c>
      <c r="D80" s="4">
        <f>YEAR(SalesDataTable3[[#This Row],[Order Date]])</f>
        <v>2026</v>
      </c>
      <c r="E80" s="4">
        <f>MONTH(SalesDataTable3[[#This Row],[Order Date]])</f>
        <v>1</v>
      </c>
      <c r="F80" s="4" t="str">
        <f>TEXT(SalesDataTable3[[#This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YEAR(SalesDataTable3[[#This Row],[Order Date]])</f>
        <v>2026</v>
      </c>
      <c r="V80" s="8" t="str">
        <f>"Q"&amp;ROUNDUP(MONTH(SalesDataTable3[[#This Row],[Order Date]])/3,0)</f>
        <v>Q1</v>
      </c>
      <c r="W80" s="9">
        <f>MONTH(SalesDataTable3[[#This Row],[Order Date]])</f>
        <v>1</v>
      </c>
      <c r="X80" s="8" t="str">
        <f>TEXT(SalesDataTable3[[#This Row],[Order Date]],"mmm")</f>
        <v>Jan</v>
      </c>
    </row>
    <row r="81" spans="1:24" ht="16">
      <c r="A81" s="2">
        <v>2271</v>
      </c>
      <c r="B81" s="3">
        <v>46040</v>
      </c>
      <c r="C81" s="3" t="str">
        <f>"Q"&amp;ROUNDUP(MONTH(SalesDataTable3[[#This Row],[Order Date]])/3,0)</f>
        <v>Q1</v>
      </c>
      <c r="D81" s="4">
        <f>YEAR(SalesDataTable3[[#This Row],[Order Date]])</f>
        <v>2026</v>
      </c>
      <c r="E81" s="4">
        <f>MONTH(SalesDataTable3[[#This Row],[Order Date]])</f>
        <v>1</v>
      </c>
      <c r="F81" s="4" t="str">
        <f>TEXT(SalesDataTable3[[#This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YEAR(SalesDataTable3[[#This Row],[Order Date]])</f>
        <v>2026</v>
      </c>
      <c r="V81" s="8" t="str">
        <f>"Q"&amp;ROUNDUP(MONTH(SalesDataTable3[[#This Row],[Order Date]])/3,0)</f>
        <v>Q1</v>
      </c>
      <c r="W81" s="9">
        <f>MONTH(SalesDataTable3[[#This Row],[Order Date]])</f>
        <v>1</v>
      </c>
      <c r="X81" s="8" t="str">
        <f>TEXT(SalesDataTable3[[#This Row],[Order Date]],"mmm")</f>
        <v>Jan</v>
      </c>
    </row>
    <row r="82" spans="1:24" ht="16">
      <c r="A82" s="2">
        <v>3330</v>
      </c>
      <c r="B82" s="3">
        <v>46040</v>
      </c>
      <c r="C82" s="3" t="str">
        <f>"Q"&amp;ROUNDUP(MONTH(SalesDataTable3[[#This Row],[Order Date]])/3,0)</f>
        <v>Q1</v>
      </c>
      <c r="D82" s="4">
        <f>YEAR(SalesDataTable3[[#This Row],[Order Date]])</f>
        <v>2026</v>
      </c>
      <c r="E82" s="4">
        <f>MONTH(SalesDataTable3[[#This Row],[Order Date]])</f>
        <v>1</v>
      </c>
      <c r="F82" s="4" t="str">
        <f>TEXT(SalesDataTable3[[#This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YEAR(SalesDataTable3[[#This Row],[Order Date]])</f>
        <v>2026</v>
      </c>
      <c r="V82" s="8" t="str">
        <f>"Q"&amp;ROUNDUP(MONTH(SalesDataTable3[[#This Row],[Order Date]])/3,0)</f>
        <v>Q1</v>
      </c>
      <c r="W82" s="9">
        <f>MONTH(SalesDataTable3[[#This Row],[Order Date]])</f>
        <v>1</v>
      </c>
      <c r="X82" s="8" t="str">
        <f>TEXT(SalesDataTable3[[#This Row],[Order Date]],"mmm")</f>
        <v>Jan</v>
      </c>
    </row>
    <row r="83" spans="1:24" ht="16">
      <c r="A83" s="2">
        <v>4547</v>
      </c>
      <c r="B83" s="3">
        <v>46040</v>
      </c>
      <c r="C83" s="3" t="str">
        <f>"Q"&amp;ROUNDUP(MONTH(SalesDataTable3[[#This Row],[Order Date]])/3,0)</f>
        <v>Q1</v>
      </c>
      <c r="D83" s="4">
        <f>YEAR(SalesDataTable3[[#This Row],[Order Date]])</f>
        <v>2026</v>
      </c>
      <c r="E83" s="4">
        <f>MONTH(SalesDataTable3[[#This Row],[Order Date]])</f>
        <v>1</v>
      </c>
      <c r="F83" s="4" t="str">
        <f>TEXT(SalesDataTable3[[#This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YEAR(SalesDataTable3[[#This Row],[Order Date]])</f>
        <v>2026</v>
      </c>
      <c r="V83" s="8" t="str">
        <f>"Q"&amp;ROUNDUP(MONTH(SalesDataTable3[[#This Row],[Order Date]])/3,0)</f>
        <v>Q1</v>
      </c>
      <c r="W83" s="9">
        <f>MONTH(SalesDataTable3[[#This Row],[Order Date]])</f>
        <v>1</v>
      </c>
      <c r="X83" s="8" t="str">
        <f>TEXT(SalesDataTable3[[#This Row],[Order Date]],"mmm")</f>
        <v>Jan</v>
      </c>
    </row>
    <row r="84" spans="1:24" ht="16">
      <c r="A84" s="2">
        <v>1840</v>
      </c>
      <c r="B84" s="3">
        <v>46041</v>
      </c>
      <c r="C84" s="3" t="str">
        <f>"Q"&amp;ROUNDUP(MONTH(SalesDataTable3[[#This Row],[Order Date]])/3,0)</f>
        <v>Q1</v>
      </c>
      <c r="D84" s="4">
        <f>YEAR(SalesDataTable3[[#This Row],[Order Date]])</f>
        <v>2026</v>
      </c>
      <c r="E84" s="4">
        <f>MONTH(SalesDataTable3[[#This Row],[Order Date]])</f>
        <v>1</v>
      </c>
      <c r="F84" s="4" t="str">
        <f>TEXT(SalesDataTable3[[#This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YEAR(SalesDataTable3[[#This Row],[Order Date]])</f>
        <v>2026</v>
      </c>
      <c r="V84" s="8" t="str">
        <f>"Q"&amp;ROUNDUP(MONTH(SalesDataTable3[[#This Row],[Order Date]])/3,0)</f>
        <v>Q1</v>
      </c>
      <c r="W84" s="9">
        <f>MONTH(SalesDataTable3[[#This Row],[Order Date]])</f>
        <v>1</v>
      </c>
      <c r="X84" s="8" t="str">
        <f>TEXT(SalesDataTable3[[#This Row],[Order Date]],"mmm")</f>
        <v>Jan</v>
      </c>
    </row>
    <row r="85" spans="1:24" ht="16">
      <c r="A85" s="2">
        <v>1850</v>
      </c>
      <c r="B85" s="3">
        <v>46041</v>
      </c>
      <c r="C85" s="3" t="str">
        <f>"Q"&amp;ROUNDUP(MONTH(SalesDataTable3[[#This Row],[Order Date]])/3,0)</f>
        <v>Q1</v>
      </c>
      <c r="D85" s="4">
        <f>YEAR(SalesDataTable3[[#This Row],[Order Date]])</f>
        <v>2026</v>
      </c>
      <c r="E85" s="4">
        <f>MONTH(SalesDataTable3[[#This Row],[Order Date]])</f>
        <v>1</v>
      </c>
      <c r="F85" s="4" t="str">
        <f>TEXT(SalesDataTable3[[#This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YEAR(SalesDataTable3[[#This Row],[Order Date]])</f>
        <v>2026</v>
      </c>
      <c r="V85" s="8" t="str">
        <f>"Q"&amp;ROUNDUP(MONTH(SalesDataTable3[[#This Row],[Order Date]])/3,0)</f>
        <v>Q1</v>
      </c>
      <c r="W85" s="9">
        <f>MONTH(SalesDataTable3[[#This Row],[Order Date]])</f>
        <v>1</v>
      </c>
      <c r="X85" s="8" t="str">
        <f>TEXT(SalesDataTable3[[#This Row],[Order Date]],"mmm")</f>
        <v>Jan</v>
      </c>
    </row>
    <row r="86" spans="1:24" ht="16">
      <c r="A86" s="2">
        <v>1858</v>
      </c>
      <c r="B86" s="3">
        <v>46041</v>
      </c>
      <c r="C86" s="3" t="str">
        <f>"Q"&amp;ROUNDUP(MONTH(SalesDataTable3[[#This Row],[Order Date]])/3,0)</f>
        <v>Q1</v>
      </c>
      <c r="D86" s="4">
        <f>YEAR(SalesDataTable3[[#This Row],[Order Date]])</f>
        <v>2026</v>
      </c>
      <c r="E86" s="4">
        <f>MONTH(SalesDataTable3[[#This Row],[Order Date]])</f>
        <v>1</v>
      </c>
      <c r="F86" s="4" t="str">
        <f>TEXT(SalesDataTable3[[#This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YEAR(SalesDataTable3[[#This Row],[Order Date]])</f>
        <v>2026</v>
      </c>
      <c r="V86" s="8" t="str">
        <f>"Q"&amp;ROUNDUP(MONTH(SalesDataTable3[[#This Row],[Order Date]])/3,0)</f>
        <v>Q1</v>
      </c>
      <c r="W86" s="9">
        <f>MONTH(SalesDataTable3[[#This Row],[Order Date]])</f>
        <v>1</v>
      </c>
      <c r="X86" s="8" t="str">
        <f>TEXT(SalesDataTable3[[#This Row],[Order Date]],"mmm")</f>
        <v>Jan</v>
      </c>
    </row>
    <row r="87" spans="1:24" ht="16">
      <c r="A87" s="2">
        <v>2910</v>
      </c>
      <c r="B87" s="3">
        <v>46041</v>
      </c>
      <c r="C87" s="3" t="str">
        <f>"Q"&amp;ROUNDUP(MONTH(SalesDataTable3[[#This Row],[Order Date]])/3,0)</f>
        <v>Q1</v>
      </c>
      <c r="D87" s="4">
        <f>YEAR(SalesDataTable3[[#This Row],[Order Date]])</f>
        <v>2026</v>
      </c>
      <c r="E87" s="4">
        <f>MONTH(SalesDataTable3[[#This Row],[Order Date]])</f>
        <v>1</v>
      </c>
      <c r="F87" s="4" t="str">
        <f>TEXT(SalesDataTable3[[#This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YEAR(SalesDataTable3[[#This Row],[Order Date]])</f>
        <v>2026</v>
      </c>
      <c r="V87" s="8" t="str">
        <f>"Q"&amp;ROUNDUP(MONTH(SalesDataTable3[[#This Row],[Order Date]])/3,0)</f>
        <v>Q1</v>
      </c>
      <c r="W87" s="9">
        <f>MONTH(SalesDataTable3[[#This Row],[Order Date]])</f>
        <v>1</v>
      </c>
      <c r="X87" s="8" t="str">
        <f>TEXT(SalesDataTable3[[#This Row],[Order Date]],"mmm")</f>
        <v>Jan</v>
      </c>
    </row>
    <row r="88" spans="1:24" ht="16">
      <c r="A88" s="2">
        <v>3694</v>
      </c>
      <c r="B88" s="3">
        <v>46041</v>
      </c>
      <c r="C88" s="3" t="str">
        <f>"Q"&amp;ROUNDUP(MONTH(SalesDataTable3[[#This Row],[Order Date]])/3,0)</f>
        <v>Q1</v>
      </c>
      <c r="D88" s="4">
        <f>YEAR(SalesDataTable3[[#This Row],[Order Date]])</f>
        <v>2026</v>
      </c>
      <c r="E88" s="4">
        <f>MONTH(SalesDataTable3[[#This Row],[Order Date]])</f>
        <v>1</v>
      </c>
      <c r="F88" s="4" t="str">
        <f>TEXT(SalesDataTable3[[#This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YEAR(SalesDataTable3[[#This Row],[Order Date]])</f>
        <v>2026</v>
      </c>
      <c r="V88" s="8" t="str">
        <f>"Q"&amp;ROUNDUP(MONTH(SalesDataTable3[[#This Row],[Order Date]])/3,0)</f>
        <v>Q1</v>
      </c>
      <c r="W88" s="9">
        <f>MONTH(SalesDataTable3[[#This Row],[Order Date]])</f>
        <v>1</v>
      </c>
      <c r="X88" s="8" t="str">
        <f>TEXT(SalesDataTable3[[#This Row],[Order Date]],"mmm")</f>
        <v>Jan</v>
      </c>
    </row>
    <row r="89" spans="1:24" ht="16">
      <c r="A89" s="2">
        <v>631</v>
      </c>
      <c r="B89" s="3">
        <v>46042</v>
      </c>
      <c r="C89" s="3" t="str">
        <f>"Q"&amp;ROUNDUP(MONTH(SalesDataTable3[[#This Row],[Order Date]])/3,0)</f>
        <v>Q1</v>
      </c>
      <c r="D89" s="4">
        <f>YEAR(SalesDataTable3[[#This Row],[Order Date]])</f>
        <v>2026</v>
      </c>
      <c r="E89" s="4">
        <f>MONTH(SalesDataTable3[[#This Row],[Order Date]])</f>
        <v>1</v>
      </c>
      <c r="F89" s="4" t="str">
        <f>TEXT(SalesDataTable3[[#This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YEAR(SalesDataTable3[[#This Row],[Order Date]])</f>
        <v>2026</v>
      </c>
      <c r="V89" s="8" t="str">
        <f>"Q"&amp;ROUNDUP(MONTH(SalesDataTable3[[#This Row],[Order Date]])/3,0)</f>
        <v>Q1</v>
      </c>
      <c r="W89" s="9">
        <f>MONTH(SalesDataTable3[[#This Row],[Order Date]])</f>
        <v>1</v>
      </c>
      <c r="X89" s="8" t="str">
        <f>TEXT(SalesDataTable3[[#This Row],[Order Date]],"mmm")</f>
        <v>Jan</v>
      </c>
    </row>
    <row r="90" spans="1:24" ht="16">
      <c r="A90" s="2">
        <v>1113</v>
      </c>
      <c r="B90" s="3">
        <v>46042</v>
      </c>
      <c r="C90" s="3" t="str">
        <f>"Q"&amp;ROUNDUP(MONTH(SalesDataTable3[[#This Row],[Order Date]])/3,0)</f>
        <v>Q1</v>
      </c>
      <c r="D90" s="4">
        <f>YEAR(SalesDataTable3[[#This Row],[Order Date]])</f>
        <v>2026</v>
      </c>
      <c r="E90" s="4">
        <f>MONTH(SalesDataTable3[[#This Row],[Order Date]])</f>
        <v>1</v>
      </c>
      <c r="F90" s="4" t="str">
        <f>TEXT(SalesDataTable3[[#This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YEAR(SalesDataTable3[[#This Row],[Order Date]])</f>
        <v>2026</v>
      </c>
      <c r="V90" s="8" t="str">
        <f>"Q"&amp;ROUNDUP(MONTH(SalesDataTable3[[#This Row],[Order Date]])/3,0)</f>
        <v>Q1</v>
      </c>
      <c r="W90" s="9">
        <f>MONTH(SalesDataTable3[[#This Row],[Order Date]])</f>
        <v>1</v>
      </c>
      <c r="X90" s="8" t="str">
        <f>TEXT(SalesDataTable3[[#This Row],[Order Date]],"mmm")</f>
        <v>Jan</v>
      </c>
    </row>
    <row r="91" spans="1:24" ht="16">
      <c r="A91" s="2">
        <v>1525</v>
      </c>
      <c r="B91" s="3">
        <v>46042</v>
      </c>
      <c r="C91" s="3" t="str">
        <f>"Q"&amp;ROUNDUP(MONTH(SalesDataTable3[[#This Row],[Order Date]])/3,0)</f>
        <v>Q1</v>
      </c>
      <c r="D91" s="4">
        <f>YEAR(SalesDataTable3[[#This Row],[Order Date]])</f>
        <v>2026</v>
      </c>
      <c r="E91" s="4">
        <f>MONTH(SalesDataTable3[[#This Row],[Order Date]])</f>
        <v>1</v>
      </c>
      <c r="F91" s="4" t="str">
        <f>TEXT(SalesDataTable3[[#This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YEAR(SalesDataTable3[[#This Row],[Order Date]])</f>
        <v>2026</v>
      </c>
      <c r="V91" s="8" t="str">
        <f>"Q"&amp;ROUNDUP(MONTH(SalesDataTable3[[#This Row],[Order Date]])/3,0)</f>
        <v>Q1</v>
      </c>
      <c r="W91" s="9">
        <f>MONTH(SalesDataTable3[[#This Row],[Order Date]])</f>
        <v>1</v>
      </c>
      <c r="X91" s="8" t="str">
        <f>TEXT(SalesDataTable3[[#This Row],[Order Date]],"mmm")</f>
        <v>Jan</v>
      </c>
    </row>
    <row r="92" spans="1:24" ht="16">
      <c r="A92" s="2">
        <v>3233</v>
      </c>
      <c r="B92" s="3">
        <v>46042</v>
      </c>
      <c r="C92" s="3" t="str">
        <f>"Q"&amp;ROUNDUP(MONTH(SalesDataTable3[[#This Row],[Order Date]])/3,0)</f>
        <v>Q1</v>
      </c>
      <c r="D92" s="4">
        <f>YEAR(SalesDataTable3[[#This Row],[Order Date]])</f>
        <v>2026</v>
      </c>
      <c r="E92" s="4">
        <f>MONTH(SalesDataTable3[[#This Row],[Order Date]])</f>
        <v>1</v>
      </c>
      <c r="F92" s="4" t="str">
        <f>TEXT(SalesDataTable3[[#This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YEAR(SalesDataTable3[[#This Row],[Order Date]])</f>
        <v>2026</v>
      </c>
      <c r="V92" s="8" t="str">
        <f>"Q"&amp;ROUNDUP(MONTH(SalesDataTable3[[#This Row],[Order Date]])/3,0)</f>
        <v>Q1</v>
      </c>
      <c r="W92" s="9">
        <f>MONTH(SalesDataTable3[[#This Row],[Order Date]])</f>
        <v>1</v>
      </c>
      <c r="X92" s="8" t="str">
        <f>TEXT(SalesDataTable3[[#This Row],[Order Date]],"mmm")</f>
        <v>Jan</v>
      </c>
    </row>
    <row r="93" spans="1:24" ht="16">
      <c r="A93" s="2">
        <v>4455</v>
      </c>
      <c r="B93" s="3">
        <v>46042</v>
      </c>
      <c r="C93" s="3" t="str">
        <f>"Q"&amp;ROUNDUP(MONTH(SalesDataTable3[[#This Row],[Order Date]])/3,0)</f>
        <v>Q1</v>
      </c>
      <c r="D93" s="4">
        <f>YEAR(SalesDataTable3[[#This Row],[Order Date]])</f>
        <v>2026</v>
      </c>
      <c r="E93" s="4">
        <f>MONTH(SalesDataTable3[[#This Row],[Order Date]])</f>
        <v>1</v>
      </c>
      <c r="F93" s="4" t="str">
        <f>TEXT(SalesDataTable3[[#This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YEAR(SalesDataTable3[[#This Row],[Order Date]])</f>
        <v>2026</v>
      </c>
      <c r="V93" s="8" t="str">
        <f>"Q"&amp;ROUNDUP(MONTH(SalesDataTable3[[#This Row],[Order Date]])/3,0)</f>
        <v>Q1</v>
      </c>
      <c r="W93" s="9">
        <f>MONTH(SalesDataTable3[[#This Row],[Order Date]])</f>
        <v>1</v>
      </c>
      <c r="X93" s="8" t="str">
        <f>TEXT(SalesDataTable3[[#This Row],[Order Date]],"mmm")</f>
        <v>Jan</v>
      </c>
    </row>
    <row r="94" spans="1:24" ht="16">
      <c r="A94" s="2">
        <v>1769</v>
      </c>
      <c r="B94" s="3">
        <v>46043</v>
      </c>
      <c r="C94" s="3" t="str">
        <f>"Q"&amp;ROUNDUP(MONTH(SalesDataTable3[[#This Row],[Order Date]])/3,0)</f>
        <v>Q1</v>
      </c>
      <c r="D94" s="4">
        <f>YEAR(SalesDataTable3[[#This Row],[Order Date]])</f>
        <v>2026</v>
      </c>
      <c r="E94" s="4">
        <f>MONTH(SalesDataTable3[[#This Row],[Order Date]])</f>
        <v>1</v>
      </c>
      <c r="F94" s="4" t="str">
        <f>TEXT(SalesDataTable3[[#This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YEAR(SalesDataTable3[[#This Row],[Order Date]])</f>
        <v>2026</v>
      </c>
      <c r="V94" s="8" t="str">
        <f>"Q"&amp;ROUNDUP(MONTH(SalesDataTable3[[#This Row],[Order Date]])/3,0)</f>
        <v>Q1</v>
      </c>
      <c r="W94" s="9">
        <f>MONTH(SalesDataTable3[[#This Row],[Order Date]])</f>
        <v>1</v>
      </c>
      <c r="X94" s="8" t="str">
        <f>TEXT(SalesDataTable3[[#This Row],[Order Date]],"mmm")</f>
        <v>Jan</v>
      </c>
    </row>
    <row r="95" spans="1:24" ht="16">
      <c r="A95" s="2">
        <v>3467</v>
      </c>
      <c r="B95" s="3">
        <v>46043</v>
      </c>
      <c r="C95" s="3" t="str">
        <f>"Q"&amp;ROUNDUP(MONTH(SalesDataTable3[[#This Row],[Order Date]])/3,0)</f>
        <v>Q1</v>
      </c>
      <c r="D95" s="4">
        <f>YEAR(SalesDataTable3[[#This Row],[Order Date]])</f>
        <v>2026</v>
      </c>
      <c r="E95" s="4">
        <f>MONTH(SalesDataTable3[[#This Row],[Order Date]])</f>
        <v>1</v>
      </c>
      <c r="F95" s="4" t="str">
        <f>TEXT(SalesDataTable3[[#This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YEAR(SalesDataTable3[[#This Row],[Order Date]])</f>
        <v>2026</v>
      </c>
      <c r="V95" s="8" t="str">
        <f>"Q"&amp;ROUNDUP(MONTH(SalesDataTable3[[#This Row],[Order Date]])/3,0)</f>
        <v>Q1</v>
      </c>
      <c r="W95" s="9">
        <f>MONTH(SalesDataTable3[[#This Row],[Order Date]])</f>
        <v>1</v>
      </c>
      <c r="X95" s="8" t="str">
        <f>TEXT(SalesDataTable3[[#This Row],[Order Date]],"mmm")</f>
        <v>Jan</v>
      </c>
    </row>
    <row r="96" spans="1:24" ht="16">
      <c r="A96" s="2">
        <v>3911</v>
      </c>
      <c r="B96" s="3">
        <v>46043</v>
      </c>
      <c r="C96" s="3" t="str">
        <f>"Q"&amp;ROUNDUP(MONTH(SalesDataTable3[[#This Row],[Order Date]])/3,0)</f>
        <v>Q1</v>
      </c>
      <c r="D96" s="4">
        <f>YEAR(SalesDataTable3[[#This Row],[Order Date]])</f>
        <v>2026</v>
      </c>
      <c r="E96" s="4">
        <f>MONTH(SalesDataTable3[[#This Row],[Order Date]])</f>
        <v>1</v>
      </c>
      <c r="F96" s="4" t="str">
        <f>TEXT(SalesDataTable3[[#This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YEAR(SalesDataTable3[[#This Row],[Order Date]])</f>
        <v>2026</v>
      </c>
      <c r="V96" s="8" t="str">
        <f>"Q"&amp;ROUNDUP(MONTH(SalesDataTable3[[#This Row],[Order Date]])/3,0)</f>
        <v>Q1</v>
      </c>
      <c r="W96" s="9">
        <f>MONTH(SalesDataTable3[[#This Row],[Order Date]])</f>
        <v>1</v>
      </c>
      <c r="X96" s="8" t="str">
        <f>TEXT(SalesDataTable3[[#This Row],[Order Date]],"mmm")</f>
        <v>Jan</v>
      </c>
    </row>
    <row r="97" spans="1:24" ht="16">
      <c r="A97" s="2">
        <v>4401</v>
      </c>
      <c r="B97" s="3">
        <v>46043</v>
      </c>
      <c r="C97" s="3" t="str">
        <f>"Q"&amp;ROUNDUP(MONTH(SalesDataTable3[[#This Row],[Order Date]])/3,0)</f>
        <v>Q1</v>
      </c>
      <c r="D97" s="4">
        <f>YEAR(SalesDataTable3[[#This Row],[Order Date]])</f>
        <v>2026</v>
      </c>
      <c r="E97" s="4">
        <f>MONTH(SalesDataTable3[[#This Row],[Order Date]])</f>
        <v>1</v>
      </c>
      <c r="F97" s="4" t="str">
        <f>TEXT(SalesDataTable3[[#This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YEAR(SalesDataTable3[[#This Row],[Order Date]])</f>
        <v>2026</v>
      </c>
      <c r="V97" s="8" t="str">
        <f>"Q"&amp;ROUNDUP(MONTH(SalesDataTable3[[#This Row],[Order Date]])/3,0)</f>
        <v>Q1</v>
      </c>
      <c r="W97" s="9">
        <f>MONTH(SalesDataTable3[[#This Row],[Order Date]])</f>
        <v>1</v>
      </c>
      <c r="X97" s="8" t="str">
        <f>TEXT(SalesDataTable3[[#This Row],[Order Date]],"mmm")</f>
        <v>Jan</v>
      </c>
    </row>
    <row r="98" spans="1:24" ht="16">
      <c r="A98" s="2">
        <v>4864</v>
      </c>
      <c r="B98" s="3">
        <v>46043</v>
      </c>
      <c r="C98" s="3" t="str">
        <f>"Q"&amp;ROUNDUP(MONTH(SalesDataTable3[[#This Row],[Order Date]])/3,0)</f>
        <v>Q1</v>
      </c>
      <c r="D98" s="4">
        <f>YEAR(SalesDataTable3[[#This Row],[Order Date]])</f>
        <v>2026</v>
      </c>
      <c r="E98" s="4">
        <f>MONTH(SalesDataTable3[[#This Row],[Order Date]])</f>
        <v>1</v>
      </c>
      <c r="F98" s="4" t="str">
        <f>TEXT(SalesDataTable3[[#This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YEAR(SalesDataTable3[[#This Row],[Order Date]])</f>
        <v>2026</v>
      </c>
      <c r="V98" s="8" t="str">
        <f>"Q"&amp;ROUNDUP(MONTH(SalesDataTable3[[#This Row],[Order Date]])/3,0)</f>
        <v>Q1</v>
      </c>
      <c r="W98" s="9">
        <f>MONTH(SalesDataTable3[[#This Row],[Order Date]])</f>
        <v>1</v>
      </c>
      <c r="X98" s="8" t="str">
        <f>TEXT(SalesDataTable3[[#This Row],[Order Date]],"mmm")</f>
        <v>Jan</v>
      </c>
    </row>
    <row r="99" spans="1:24" ht="16">
      <c r="A99" s="2">
        <v>347</v>
      </c>
      <c r="B99" s="3">
        <v>46044</v>
      </c>
      <c r="C99" s="3" t="str">
        <f>"Q"&amp;ROUNDUP(MONTH(SalesDataTable3[[#This Row],[Order Date]])/3,0)</f>
        <v>Q1</v>
      </c>
      <c r="D99" s="4">
        <f>YEAR(SalesDataTable3[[#This Row],[Order Date]])</f>
        <v>2026</v>
      </c>
      <c r="E99" s="4">
        <f>MONTH(SalesDataTable3[[#This Row],[Order Date]])</f>
        <v>1</v>
      </c>
      <c r="F99" s="4" t="str">
        <f>TEXT(SalesDataTable3[[#This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YEAR(SalesDataTable3[[#This Row],[Order Date]])</f>
        <v>2026</v>
      </c>
      <c r="V99" s="8" t="str">
        <f>"Q"&amp;ROUNDUP(MONTH(SalesDataTable3[[#This Row],[Order Date]])/3,0)</f>
        <v>Q1</v>
      </c>
      <c r="W99" s="9">
        <f>MONTH(SalesDataTable3[[#This Row],[Order Date]])</f>
        <v>1</v>
      </c>
      <c r="X99" s="8" t="str">
        <f>TEXT(SalesDataTable3[[#This Row],[Order Date]],"mmm")</f>
        <v>Jan</v>
      </c>
    </row>
    <row r="100" spans="1:24" ht="16">
      <c r="A100" s="2">
        <v>2051</v>
      </c>
      <c r="B100" s="3">
        <v>46044</v>
      </c>
      <c r="C100" s="3" t="str">
        <f>"Q"&amp;ROUNDUP(MONTH(SalesDataTable3[[#This Row],[Order Date]])/3,0)</f>
        <v>Q1</v>
      </c>
      <c r="D100" s="4">
        <f>YEAR(SalesDataTable3[[#This Row],[Order Date]])</f>
        <v>2026</v>
      </c>
      <c r="E100" s="4">
        <f>MONTH(SalesDataTable3[[#This Row],[Order Date]])</f>
        <v>1</v>
      </c>
      <c r="F100" s="4" t="str">
        <f>TEXT(SalesDataTable3[[#This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YEAR(SalesDataTable3[[#This Row],[Order Date]])</f>
        <v>2026</v>
      </c>
      <c r="V100" s="8" t="str">
        <f>"Q"&amp;ROUNDUP(MONTH(SalesDataTable3[[#This Row],[Order Date]])/3,0)</f>
        <v>Q1</v>
      </c>
      <c r="W100" s="9">
        <f>MONTH(SalesDataTable3[[#This Row],[Order Date]])</f>
        <v>1</v>
      </c>
      <c r="X100" s="8" t="str">
        <f>TEXT(SalesDataTable3[[#This Row],[Order Date]],"mmm")</f>
        <v>Jan</v>
      </c>
    </row>
    <row r="101" spans="1:24" ht="16">
      <c r="A101" s="2">
        <v>2314</v>
      </c>
      <c r="B101" s="3">
        <v>46044</v>
      </c>
      <c r="C101" s="3" t="str">
        <f>"Q"&amp;ROUNDUP(MONTH(SalesDataTable3[[#This Row],[Order Date]])/3,0)</f>
        <v>Q1</v>
      </c>
      <c r="D101" s="4">
        <f>YEAR(SalesDataTable3[[#This Row],[Order Date]])</f>
        <v>2026</v>
      </c>
      <c r="E101" s="4">
        <f>MONTH(SalesDataTable3[[#This Row],[Order Date]])</f>
        <v>1</v>
      </c>
      <c r="F101" s="4" t="str">
        <f>TEXT(SalesDataTable3[[#This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YEAR(SalesDataTable3[[#This Row],[Order Date]])</f>
        <v>2026</v>
      </c>
      <c r="V101" s="8" t="str">
        <f>"Q"&amp;ROUNDUP(MONTH(SalesDataTable3[[#This Row],[Order Date]])/3,0)</f>
        <v>Q1</v>
      </c>
      <c r="W101" s="9">
        <f>MONTH(SalesDataTable3[[#This Row],[Order Date]])</f>
        <v>1</v>
      </c>
      <c r="X101" s="8" t="str">
        <f>TEXT(SalesDataTable3[[#This Row],[Order Date]],"mmm")</f>
        <v>Jan</v>
      </c>
    </row>
    <row r="102" spans="1:24" ht="16">
      <c r="A102" s="2">
        <v>3861</v>
      </c>
      <c r="B102" s="3">
        <v>46044</v>
      </c>
      <c r="C102" s="3" t="str">
        <f>"Q"&amp;ROUNDUP(MONTH(SalesDataTable3[[#This Row],[Order Date]])/3,0)</f>
        <v>Q1</v>
      </c>
      <c r="D102" s="4">
        <f>YEAR(SalesDataTable3[[#This Row],[Order Date]])</f>
        <v>2026</v>
      </c>
      <c r="E102" s="4">
        <f>MONTH(SalesDataTable3[[#This Row],[Order Date]])</f>
        <v>1</v>
      </c>
      <c r="F102" s="4" t="str">
        <f>TEXT(SalesDataTable3[[#This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YEAR(SalesDataTable3[[#This Row],[Order Date]])</f>
        <v>2026</v>
      </c>
      <c r="V102" s="8" t="str">
        <f>"Q"&amp;ROUNDUP(MONTH(SalesDataTable3[[#This Row],[Order Date]])/3,0)</f>
        <v>Q1</v>
      </c>
      <c r="W102" s="9">
        <f>MONTH(SalesDataTable3[[#This Row],[Order Date]])</f>
        <v>1</v>
      </c>
      <c r="X102" s="8" t="str">
        <f>TEXT(SalesDataTable3[[#This Row],[Order Date]],"mmm")</f>
        <v>Jan</v>
      </c>
    </row>
    <row r="103" spans="1:24" ht="16">
      <c r="A103" s="2">
        <v>843</v>
      </c>
      <c r="B103" s="3">
        <v>46045</v>
      </c>
      <c r="C103" s="3" t="str">
        <f>"Q"&amp;ROUNDUP(MONTH(SalesDataTable3[[#This Row],[Order Date]])/3,0)</f>
        <v>Q1</v>
      </c>
      <c r="D103" s="4">
        <f>YEAR(SalesDataTable3[[#This Row],[Order Date]])</f>
        <v>2026</v>
      </c>
      <c r="E103" s="4">
        <f>MONTH(SalesDataTable3[[#This Row],[Order Date]])</f>
        <v>1</v>
      </c>
      <c r="F103" s="4" t="str">
        <f>TEXT(SalesDataTable3[[#This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YEAR(SalesDataTable3[[#This Row],[Order Date]])</f>
        <v>2026</v>
      </c>
      <c r="V103" s="8" t="str">
        <f>"Q"&amp;ROUNDUP(MONTH(SalesDataTable3[[#This Row],[Order Date]])/3,0)</f>
        <v>Q1</v>
      </c>
      <c r="W103" s="9">
        <f>MONTH(SalesDataTable3[[#This Row],[Order Date]])</f>
        <v>1</v>
      </c>
      <c r="X103" s="8" t="str">
        <f>TEXT(SalesDataTable3[[#This Row],[Order Date]],"mmm")</f>
        <v>Jan</v>
      </c>
    </row>
    <row r="104" spans="1:24" ht="16">
      <c r="A104" s="2">
        <v>868</v>
      </c>
      <c r="B104" s="3">
        <v>46045</v>
      </c>
      <c r="C104" s="3" t="str">
        <f>"Q"&amp;ROUNDUP(MONTH(SalesDataTable3[[#This Row],[Order Date]])/3,0)</f>
        <v>Q1</v>
      </c>
      <c r="D104" s="4">
        <f>YEAR(SalesDataTable3[[#This Row],[Order Date]])</f>
        <v>2026</v>
      </c>
      <c r="E104" s="4">
        <f>MONTH(SalesDataTable3[[#This Row],[Order Date]])</f>
        <v>1</v>
      </c>
      <c r="F104" s="4" t="str">
        <f>TEXT(SalesDataTable3[[#This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YEAR(SalesDataTable3[[#This Row],[Order Date]])</f>
        <v>2026</v>
      </c>
      <c r="V104" s="8" t="str">
        <f>"Q"&amp;ROUNDUP(MONTH(SalesDataTable3[[#This Row],[Order Date]])/3,0)</f>
        <v>Q1</v>
      </c>
      <c r="W104" s="9">
        <f>MONTH(SalesDataTable3[[#This Row],[Order Date]])</f>
        <v>1</v>
      </c>
      <c r="X104" s="8" t="str">
        <f>TEXT(SalesDataTable3[[#This Row],[Order Date]],"mmm")</f>
        <v>Jan</v>
      </c>
    </row>
    <row r="105" spans="1:24" ht="16">
      <c r="A105" s="2">
        <v>890</v>
      </c>
      <c r="B105" s="3">
        <v>46045</v>
      </c>
      <c r="C105" s="3" t="str">
        <f>"Q"&amp;ROUNDUP(MONTH(SalesDataTable3[[#This Row],[Order Date]])/3,0)</f>
        <v>Q1</v>
      </c>
      <c r="D105" s="4">
        <f>YEAR(SalesDataTable3[[#This Row],[Order Date]])</f>
        <v>2026</v>
      </c>
      <c r="E105" s="4">
        <f>MONTH(SalesDataTable3[[#This Row],[Order Date]])</f>
        <v>1</v>
      </c>
      <c r="F105" s="4" t="str">
        <f>TEXT(SalesDataTable3[[#This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YEAR(SalesDataTable3[[#This Row],[Order Date]])</f>
        <v>2026</v>
      </c>
      <c r="V105" s="8" t="str">
        <f>"Q"&amp;ROUNDUP(MONTH(SalesDataTable3[[#This Row],[Order Date]])/3,0)</f>
        <v>Q1</v>
      </c>
      <c r="W105" s="9">
        <f>MONTH(SalesDataTable3[[#This Row],[Order Date]])</f>
        <v>1</v>
      </c>
      <c r="X105" s="8" t="str">
        <f>TEXT(SalesDataTable3[[#This Row],[Order Date]],"mmm")</f>
        <v>Jan</v>
      </c>
    </row>
    <row r="106" spans="1:24" ht="16">
      <c r="A106" s="2">
        <v>2185</v>
      </c>
      <c r="B106" s="3">
        <v>46045</v>
      </c>
      <c r="C106" s="3" t="str">
        <f>"Q"&amp;ROUNDUP(MONTH(SalesDataTable3[[#This Row],[Order Date]])/3,0)</f>
        <v>Q1</v>
      </c>
      <c r="D106" s="4">
        <f>YEAR(SalesDataTable3[[#This Row],[Order Date]])</f>
        <v>2026</v>
      </c>
      <c r="E106" s="4">
        <f>MONTH(SalesDataTable3[[#This Row],[Order Date]])</f>
        <v>1</v>
      </c>
      <c r="F106" s="4" t="str">
        <f>TEXT(SalesDataTable3[[#This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YEAR(SalesDataTable3[[#This Row],[Order Date]])</f>
        <v>2026</v>
      </c>
      <c r="V106" s="8" t="str">
        <f>"Q"&amp;ROUNDUP(MONTH(SalesDataTable3[[#This Row],[Order Date]])/3,0)</f>
        <v>Q1</v>
      </c>
      <c r="W106" s="9">
        <f>MONTH(SalesDataTable3[[#This Row],[Order Date]])</f>
        <v>1</v>
      </c>
      <c r="X106" s="8" t="str">
        <f>TEXT(SalesDataTable3[[#This Row],[Order Date]],"mmm")</f>
        <v>Jan</v>
      </c>
    </row>
    <row r="107" spans="1:24" ht="16">
      <c r="A107" s="2">
        <v>2335</v>
      </c>
      <c r="B107" s="3">
        <v>46045</v>
      </c>
      <c r="C107" s="3" t="str">
        <f>"Q"&amp;ROUNDUP(MONTH(SalesDataTable3[[#This Row],[Order Date]])/3,0)</f>
        <v>Q1</v>
      </c>
      <c r="D107" s="4">
        <f>YEAR(SalesDataTable3[[#This Row],[Order Date]])</f>
        <v>2026</v>
      </c>
      <c r="E107" s="4">
        <f>MONTH(SalesDataTable3[[#This Row],[Order Date]])</f>
        <v>1</v>
      </c>
      <c r="F107" s="4" t="str">
        <f>TEXT(SalesDataTable3[[#This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YEAR(SalesDataTable3[[#This Row],[Order Date]])</f>
        <v>2026</v>
      </c>
      <c r="V107" s="8" t="str">
        <f>"Q"&amp;ROUNDUP(MONTH(SalesDataTable3[[#This Row],[Order Date]])/3,0)</f>
        <v>Q1</v>
      </c>
      <c r="W107" s="9">
        <f>MONTH(SalesDataTable3[[#This Row],[Order Date]])</f>
        <v>1</v>
      </c>
      <c r="X107" s="8" t="str">
        <f>TEXT(SalesDataTable3[[#This Row],[Order Date]],"mmm")</f>
        <v>Jan</v>
      </c>
    </row>
    <row r="108" spans="1:24" ht="16">
      <c r="A108" s="2">
        <v>2784</v>
      </c>
      <c r="B108" s="3">
        <v>46045</v>
      </c>
      <c r="C108" s="3" t="str">
        <f>"Q"&amp;ROUNDUP(MONTH(SalesDataTable3[[#This Row],[Order Date]])/3,0)</f>
        <v>Q1</v>
      </c>
      <c r="D108" s="4">
        <f>YEAR(SalesDataTable3[[#This Row],[Order Date]])</f>
        <v>2026</v>
      </c>
      <c r="E108" s="4">
        <f>MONTH(SalesDataTable3[[#This Row],[Order Date]])</f>
        <v>1</v>
      </c>
      <c r="F108" s="4" t="str">
        <f>TEXT(SalesDataTable3[[#This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YEAR(SalesDataTable3[[#This Row],[Order Date]])</f>
        <v>2026</v>
      </c>
      <c r="V108" s="8" t="str">
        <f>"Q"&amp;ROUNDUP(MONTH(SalesDataTable3[[#This Row],[Order Date]])/3,0)</f>
        <v>Q1</v>
      </c>
      <c r="W108" s="9">
        <f>MONTH(SalesDataTable3[[#This Row],[Order Date]])</f>
        <v>1</v>
      </c>
      <c r="X108" s="8" t="str">
        <f>TEXT(SalesDataTable3[[#This Row],[Order Date]],"mmm")</f>
        <v>Jan</v>
      </c>
    </row>
    <row r="109" spans="1:24" ht="16">
      <c r="A109" s="2">
        <v>3820</v>
      </c>
      <c r="B109" s="3">
        <v>46045</v>
      </c>
      <c r="C109" s="3" t="str">
        <f>"Q"&amp;ROUNDUP(MONTH(SalesDataTable3[[#This Row],[Order Date]])/3,0)</f>
        <v>Q1</v>
      </c>
      <c r="D109" s="4">
        <f>YEAR(SalesDataTable3[[#This Row],[Order Date]])</f>
        <v>2026</v>
      </c>
      <c r="E109" s="4">
        <f>MONTH(SalesDataTable3[[#This Row],[Order Date]])</f>
        <v>1</v>
      </c>
      <c r="F109" s="4" t="str">
        <f>TEXT(SalesDataTable3[[#This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YEAR(SalesDataTable3[[#This Row],[Order Date]])</f>
        <v>2026</v>
      </c>
      <c r="V109" s="8" t="str">
        <f>"Q"&amp;ROUNDUP(MONTH(SalesDataTable3[[#This Row],[Order Date]])/3,0)</f>
        <v>Q1</v>
      </c>
      <c r="W109" s="9">
        <f>MONTH(SalesDataTable3[[#This Row],[Order Date]])</f>
        <v>1</v>
      </c>
      <c r="X109" s="8" t="str">
        <f>TEXT(SalesDataTable3[[#This Row],[Order Date]],"mmm")</f>
        <v>Jan</v>
      </c>
    </row>
    <row r="110" spans="1:24" ht="16">
      <c r="A110" s="2">
        <v>994</v>
      </c>
      <c r="B110" s="3">
        <v>46046</v>
      </c>
      <c r="C110" s="3" t="str">
        <f>"Q"&amp;ROUNDUP(MONTH(SalesDataTable3[[#This Row],[Order Date]])/3,0)</f>
        <v>Q1</v>
      </c>
      <c r="D110" s="4">
        <f>YEAR(SalesDataTable3[[#This Row],[Order Date]])</f>
        <v>2026</v>
      </c>
      <c r="E110" s="4">
        <f>MONTH(SalesDataTable3[[#This Row],[Order Date]])</f>
        <v>1</v>
      </c>
      <c r="F110" s="4" t="str">
        <f>TEXT(SalesDataTable3[[#This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YEAR(SalesDataTable3[[#This Row],[Order Date]])</f>
        <v>2026</v>
      </c>
      <c r="V110" s="8" t="str">
        <f>"Q"&amp;ROUNDUP(MONTH(SalesDataTable3[[#This Row],[Order Date]])/3,0)</f>
        <v>Q1</v>
      </c>
      <c r="W110" s="9">
        <f>MONTH(SalesDataTable3[[#This Row],[Order Date]])</f>
        <v>1</v>
      </c>
      <c r="X110" s="8" t="str">
        <f>TEXT(SalesDataTable3[[#This Row],[Order Date]],"mmm")</f>
        <v>Jan</v>
      </c>
    </row>
    <row r="111" spans="1:24" ht="16">
      <c r="A111" s="2">
        <v>1643</v>
      </c>
      <c r="B111" s="3">
        <v>46046</v>
      </c>
      <c r="C111" s="3" t="str">
        <f>"Q"&amp;ROUNDUP(MONTH(SalesDataTable3[[#This Row],[Order Date]])/3,0)</f>
        <v>Q1</v>
      </c>
      <c r="D111" s="4">
        <f>YEAR(SalesDataTable3[[#This Row],[Order Date]])</f>
        <v>2026</v>
      </c>
      <c r="E111" s="4">
        <f>MONTH(SalesDataTable3[[#This Row],[Order Date]])</f>
        <v>1</v>
      </c>
      <c r="F111" s="4" t="str">
        <f>TEXT(SalesDataTable3[[#This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YEAR(SalesDataTable3[[#This Row],[Order Date]])</f>
        <v>2026</v>
      </c>
      <c r="V111" s="8" t="str">
        <f>"Q"&amp;ROUNDUP(MONTH(SalesDataTable3[[#This Row],[Order Date]])/3,0)</f>
        <v>Q1</v>
      </c>
      <c r="W111" s="9">
        <f>MONTH(SalesDataTable3[[#This Row],[Order Date]])</f>
        <v>1</v>
      </c>
      <c r="X111" s="8" t="str">
        <f>TEXT(SalesDataTable3[[#This Row],[Order Date]],"mmm")</f>
        <v>Jan</v>
      </c>
    </row>
    <row r="112" spans="1:24" ht="16">
      <c r="A112" s="2">
        <v>1971</v>
      </c>
      <c r="B112" s="3">
        <v>46046</v>
      </c>
      <c r="C112" s="3" t="str">
        <f>"Q"&amp;ROUNDUP(MONTH(SalesDataTable3[[#This Row],[Order Date]])/3,0)</f>
        <v>Q1</v>
      </c>
      <c r="D112" s="4">
        <f>YEAR(SalesDataTable3[[#This Row],[Order Date]])</f>
        <v>2026</v>
      </c>
      <c r="E112" s="4">
        <f>MONTH(SalesDataTable3[[#This Row],[Order Date]])</f>
        <v>1</v>
      </c>
      <c r="F112" s="4" t="str">
        <f>TEXT(SalesDataTable3[[#This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YEAR(SalesDataTable3[[#This Row],[Order Date]])</f>
        <v>2026</v>
      </c>
      <c r="V112" s="8" t="str">
        <f>"Q"&amp;ROUNDUP(MONTH(SalesDataTable3[[#This Row],[Order Date]])/3,0)</f>
        <v>Q1</v>
      </c>
      <c r="W112" s="9">
        <f>MONTH(SalesDataTable3[[#This Row],[Order Date]])</f>
        <v>1</v>
      </c>
      <c r="X112" s="8" t="str">
        <f>TEXT(SalesDataTable3[[#This Row],[Order Date]],"mmm")</f>
        <v>Jan</v>
      </c>
    </row>
    <row r="113" spans="1:24" ht="16">
      <c r="A113" s="2">
        <v>2828</v>
      </c>
      <c r="B113" s="3">
        <v>46046</v>
      </c>
      <c r="C113" s="3" t="str">
        <f>"Q"&amp;ROUNDUP(MONTH(SalesDataTable3[[#This Row],[Order Date]])/3,0)</f>
        <v>Q1</v>
      </c>
      <c r="D113" s="4">
        <f>YEAR(SalesDataTable3[[#This Row],[Order Date]])</f>
        <v>2026</v>
      </c>
      <c r="E113" s="4">
        <f>MONTH(SalesDataTable3[[#This Row],[Order Date]])</f>
        <v>1</v>
      </c>
      <c r="F113" s="4" t="str">
        <f>TEXT(SalesDataTable3[[#This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YEAR(SalesDataTable3[[#This Row],[Order Date]])</f>
        <v>2026</v>
      </c>
      <c r="V113" s="8" t="str">
        <f>"Q"&amp;ROUNDUP(MONTH(SalesDataTable3[[#This Row],[Order Date]])/3,0)</f>
        <v>Q1</v>
      </c>
      <c r="W113" s="9">
        <f>MONTH(SalesDataTable3[[#This Row],[Order Date]])</f>
        <v>1</v>
      </c>
      <c r="X113" s="8" t="str">
        <f>TEXT(SalesDataTable3[[#This Row],[Order Date]],"mmm")</f>
        <v>Jan</v>
      </c>
    </row>
    <row r="114" spans="1:24" ht="16">
      <c r="A114" s="2">
        <v>5175</v>
      </c>
      <c r="B114" s="3">
        <v>46046</v>
      </c>
      <c r="C114" s="3" t="str">
        <f>"Q"&amp;ROUNDUP(MONTH(SalesDataTable3[[#This Row],[Order Date]])/3,0)</f>
        <v>Q1</v>
      </c>
      <c r="D114" s="4">
        <f>YEAR(SalesDataTable3[[#This Row],[Order Date]])</f>
        <v>2026</v>
      </c>
      <c r="E114" s="4">
        <f>MONTH(SalesDataTable3[[#This Row],[Order Date]])</f>
        <v>1</v>
      </c>
      <c r="F114" s="4" t="str">
        <f>TEXT(SalesDataTable3[[#This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YEAR(SalesDataTable3[[#This Row],[Order Date]])</f>
        <v>2026</v>
      </c>
      <c r="V114" s="8" t="str">
        <f>"Q"&amp;ROUNDUP(MONTH(SalesDataTable3[[#This Row],[Order Date]])/3,0)</f>
        <v>Q1</v>
      </c>
      <c r="W114" s="9">
        <f>MONTH(SalesDataTable3[[#This Row],[Order Date]])</f>
        <v>1</v>
      </c>
      <c r="X114" s="8" t="str">
        <f>TEXT(SalesDataTable3[[#This Row],[Order Date]],"mmm")</f>
        <v>Jan</v>
      </c>
    </row>
    <row r="115" spans="1:24" ht="16">
      <c r="A115" s="2">
        <v>1874</v>
      </c>
      <c r="B115" s="3">
        <v>46047</v>
      </c>
      <c r="C115" s="3" t="str">
        <f>"Q"&amp;ROUNDUP(MONTH(SalesDataTable3[[#This Row],[Order Date]])/3,0)</f>
        <v>Q1</v>
      </c>
      <c r="D115" s="4">
        <f>YEAR(SalesDataTable3[[#This Row],[Order Date]])</f>
        <v>2026</v>
      </c>
      <c r="E115" s="4">
        <f>MONTH(SalesDataTable3[[#This Row],[Order Date]])</f>
        <v>1</v>
      </c>
      <c r="F115" s="4" t="str">
        <f>TEXT(SalesDataTable3[[#This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YEAR(SalesDataTable3[[#This Row],[Order Date]])</f>
        <v>2026</v>
      </c>
      <c r="V115" s="8" t="str">
        <f>"Q"&amp;ROUNDUP(MONTH(SalesDataTable3[[#This Row],[Order Date]])/3,0)</f>
        <v>Q1</v>
      </c>
      <c r="W115" s="9">
        <f>MONTH(SalesDataTable3[[#This Row],[Order Date]])</f>
        <v>1</v>
      </c>
      <c r="X115" s="8" t="str">
        <f>TEXT(SalesDataTable3[[#This Row],[Order Date]],"mmm")</f>
        <v>Jan</v>
      </c>
    </row>
    <row r="116" spans="1:24" ht="16">
      <c r="A116" s="2">
        <v>2490</v>
      </c>
      <c r="B116" s="3">
        <v>46047</v>
      </c>
      <c r="C116" s="3" t="str">
        <f>"Q"&amp;ROUNDUP(MONTH(SalesDataTable3[[#This Row],[Order Date]])/3,0)</f>
        <v>Q1</v>
      </c>
      <c r="D116" s="4">
        <f>YEAR(SalesDataTable3[[#This Row],[Order Date]])</f>
        <v>2026</v>
      </c>
      <c r="E116" s="4">
        <f>MONTH(SalesDataTable3[[#This Row],[Order Date]])</f>
        <v>1</v>
      </c>
      <c r="F116" s="4" t="str">
        <f>TEXT(SalesDataTable3[[#This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YEAR(SalesDataTable3[[#This Row],[Order Date]])</f>
        <v>2026</v>
      </c>
      <c r="V116" s="8" t="str">
        <f>"Q"&amp;ROUNDUP(MONTH(SalesDataTable3[[#This Row],[Order Date]])/3,0)</f>
        <v>Q1</v>
      </c>
      <c r="W116" s="9">
        <f>MONTH(SalesDataTable3[[#This Row],[Order Date]])</f>
        <v>1</v>
      </c>
      <c r="X116" s="8" t="str">
        <f>TEXT(SalesDataTable3[[#This Row],[Order Date]],"mmm")</f>
        <v>Jan</v>
      </c>
    </row>
    <row r="117" spans="1:24" ht="16">
      <c r="A117" s="2">
        <v>5078</v>
      </c>
      <c r="B117" s="3">
        <v>46047</v>
      </c>
      <c r="C117" s="3" t="str">
        <f>"Q"&amp;ROUNDUP(MONTH(SalesDataTable3[[#This Row],[Order Date]])/3,0)</f>
        <v>Q1</v>
      </c>
      <c r="D117" s="4">
        <f>YEAR(SalesDataTable3[[#This Row],[Order Date]])</f>
        <v>2026</v>
      </c>
      <c r="E117" s="4">
        <f>MONTH(SalesDataTable3[[#This Row],[Order Date]])</f>
        <v>1</v>
      </c>
      <c r="F117" s="4" t="str">
        <f>TEXT(SalesDataTable3[[#This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YEAR(SalesDataTable3[[#This Row],[Order Date]])</f>
        <v>2026</v>
      </c>
      <c r="V117" s="8" t="str">
        <f>"Q"&amp;ROUNDUP(MONTH(SalesDataTable3[[#This Row],[Order Date]])/3,0)</f>
        <v>Q1</v>
      </c>
      <c r="W117" s="9">
        <f>MONTH(SalesDataTable3[[#This Row],[Order Date]])</f>
        <v>1</v>
      </c>
      <c r="X117" s="8" t="str">
        <f>TEXT(SalesDataTable3[[#This Row],[Order Date]],"mmm")</f>
        <v>Jan</v>
      </c>
    </row>
    <row r="118" spans="1:24" ht="16">
      <c r="A118" s="2">
        <v>230</v>
      </c>
      <c r="B118" s="3">
        <v>46048</v>
      </c>
      <c r="C118" s="3" t="str">
        <f>"Q"&amp;ROUNDUP(MONTH(SalesDataTable3[[#This Row],[Order Date]])/3,0)</f>
        <v>Q1</v>
      </c>
      <c r="D118" s="4">
        <f>YEAR(SalesDataTable3[[#This Row],[Order Date]])</f>
        <v>2026</v>
      </c>
      <c r="E118" s="4">
        <f>MONTH(SalesDataTable3[[#This Row],[Order Date]])</f>
        <v>1</v>
      </c>
      <c r="F118" s="4" t="str">
        <f>TEXT(SalesDataTable3[[#This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YEAR(SalesDataTable3[[#This Row],[Order Date]])</f>
        <v>2026</v>
      </c>
      <c r="V118" s="8" t="str">
        <f>"Q"&amp;ROUNDUP(MONTH(SalesDataTable3[[#This Row],[Order Date]])/3,0)</f>
        <v>Q1</v>
      </c>
      <c r="W118" s="9">
        <f>MONTH(SalesDataTable3[[#This Row],[Order Date]])</f>
        <v>1</v>
      </c>
      <c r="X118" s="8" t="str">
        <f>TEXT(SalesDataTable3[[#This Row],[Order Date]],"mmm")</f>
        <v>Jan</v>
      </c>
    </row>
    <row r="119" spans="1:24" ht="16">
      <c r="A119" s="2">
        <v>1757</v>
      </c>
      <c r="B119" s="3">
        <v>46048</v>
      </c>
      <c r="C119" s="3" t="str">
        <f>"Q"&amp;ROUNDUP(MONTH(SalesDataTable3[[#This Row],[Order Date]])/3,0)</f>
        <v>Q1</v>
      </c>
      <c r="D119" s="4">
        <f>YEAR(SalesDataTable3[[#This Row],[Order Date]])</f>
        <v>2026</v>
      </c>
      <c r="E119" s="4">
        <f>MONTH(SalesDataTable3[[#This Row],[Order Date]])</f>
        <v>1</v>
      </c>
      <c r="F119" s="4" t="str">
        <f>TEXT(SalesDataTable3[[#This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YEAR(SalesDataTable3[[#This Row],[Order Date]])</f>
        <v>2026</v>
      </c>
      <c r="V119" s="8" t="str">
        <f>"Q"&amp;ROUNDUP(MONTH(SalesDataTable3[[#This Row],[Order Date]])/3,0)</f>
        <v>Q1</v>
      </c>
      <c r="W119" s="9">
        <f>MONTH(SalesDataTable3[[#This Row],[Order Date]])</f>
        <v>1</v>
      </c>
      <c r="X119" s="8" t="str">
        <f>TEXT(SalesDataTable3[[#This Row],[Order Date]],"mmm")</f>
        <v>Jan</v>
      </c>
    </row>
    <row r="120" spans="1:24" ht="16">
      <c r="A120" s="2">
        <v>1944</v>
      </c>
      <c r="B120" s="3">
        <v>46048</v>
      </c>
      <c r="C120" s="3" t="str">
        <f>"Q"&amp;ROUNDUP(MONTH(SalesDataTable3[[#This Row],[Order Date]])/3,0)</f>
        <v>Q1</v>
      </c>
      <c r="D120" s="4">
        <f>YEAR(SalesDataTable3[[#This Row],[Order Date]])</f>
        <v>2026</v>
      </c>
      <c r="E120" s="4">
        <f>MONTH(SalesDataTable3[[#This Row],[Order Date]])</f>
        <v>1</v>
      </c>
      <c r="F120" s="4" t="str">
        <f>TEXT(SalesDataTable3[[#This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YEAR(SalesDataTable3[[#This Row],[Order Date]])</f>
        <v>2026</v>
      </c>
      <c r="V120" s="8" t="str">
        <f>"Q"&amp;ROUNDUP(MONTH(SalesDataTable3[[#This Row],[Order Date]])/3,0)</f>
        <v>Q1</v>
      </c>
      <c r="W120" s="9">
        <f>MONTH(SalesDataTable3[[#This Row],[Order Date]])</f>
        <v>1</v>
      </c>
      <c r="X120" s="8" t="str">
        <f>TEXT(SalesDataTable3[[#This Row],[Order Date]],"mmm")</f>
        <v>Jan</v>
      </c>
    </row>
    <row r="121" spans="1:24" ht="16">
      <c r="A121" s="2">
        <v>3485</v>
      </c>
      <c r="B121" s="3">
        <v>46048</v>
      </c>
      <c r="C121" s="3" t="str">
        <f>"Q"&amp;ROUNDUP(MONTH(SalesDataTable3[[#This Row],[Order Date]])/3,0)</f>
        <v>Q1</v>
      </c>
      <c r="D121" s="4">
        <f>YEAR(SalesDataTable3[[#This Row],[Order Date]])</f>
        <v>2026</v>
      </c>
      <c r="E121" s="4">
        <f>MONTH(SalesDataTable3[[#This Row],[Order Date]])</f>
        <v>1</v>
      </c>
      <c r="F121" s="4" t="str">
        <f>TEXT(SalesDataTable3[[#This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YEAR(SalesDataTable3[[#This Row],[Order Date]])</f>
        <v>2026</v>
      </c>
      <c r="V121" s="8" t="str">
        <f>"Q"&amp;ROUNDUP(MONTH(SalesDataTable3[[#This Row],[Order Date]])/3,0)</f>
        <v>Q1</v>
      </c>
      <c r="W121" s="9">
        <f>MONTH(SalesDataTable3[[#This Row],[Order Date]])</f>
        <v>1</v>
      </c>
      <c r="X121" s="8" t="str">
        <f>TEXT(SalesDataTable3[[#This Row],[Order Date]],"mmm")</f>
        <v>Jan</v>
      </c>
    </row>
    <row r="122" spans="1:24" ht="16">
      <c r="A122" s="2">
        <v>4002</v>
      </c>
      <c r="B122" s="3">
        <v>46048</v>
      </c>
      <c r="C122" s="3" t="str">
        <f>"Q"&amp;ROUNDUP(MONTH(SalesDataTable3[[#This Row],[Order Date]])/3,0)</f>
        <v>Q1</v>
      </c>
      <c r="D122" s="4">
        <f>YEAR(SalesDataTable3[[#This Row],[Order Date]])</f>
        <v>2026</v>
      </c>
      <c r="E122" s="4">
        <f>MONTH(SalesDataTable3[[#This Row],[Order Date]])</f>
        <v>1</v>
      </c>
      <c r="F122" s="4" t="str">
        <f>TEXT(SalesDataTable3[[#This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YEAR(SalesDataTable3[[#This Row],[Order Date]])</f>
        <v>2026</v>
      </c>
      <c r="V122" s="8" t="str">
        <f>"Q"&amp;ROUNDUP(MONTH(SalesDataTable3[[#This Row],[Order Date]])/3,0)</f>
        <v>Q1</v>
      </c>
      <c r="W122" s="9">
        <f>MONTH(SalesDataTable3[[#This Row],[Order Date]])</f>
        <v>1</v>
      </c>
      <c r="X122" s="8" t="str">
        <f>TEXT(SalesDataTable3[[#This Row],[Order Date]],"mmm")</f>
        <v>Jan</v>
      </c>
    </row>
    <row r="123" spans="1:24" ht="16">
      <c r="A123" s="2">
        <v>818</v>
      </c>
      <c r="B123" s="3">
        <v>46049</v>
      </c>
      <c r="C123" s="3" t="str">
        <f>"Q"&amp;ROUNDUP(MONTH(SalesDataTable3[[#This Row],[Order Date]])/3,0)</f>
        <v>Q1</v>
      </c>
      <c r="D123" s="4">
        <f>YEAR(SalesDataTable3[[#This Row],[Order Date]])</f>
        <v>2026</v>
      </c>
      <c r="E123" s="4">
        <f>MONTH(SalesDataTable3[[#This Row],[Order Date]])</f>
        <v>1</v>
      </c>
      <c r="F123" s="4" t="str">
        <f>TEXT(SalesDataTable3[[#This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YEAR(SalesDataTable3[[#This Row],[Order Date]])</f>
        <v>2026</v>
      </c>
      <c r="V123" s="8" t="str">
        <f>"Q"&amp;ROUNDUP(MONTH(SalesDataTable3[[#This Row],[Order Date]])/3,0)</f>
        <v>Q1</v>
      </c>
      <c r="W123" s="9">
        <f>MONTH(SalesDataTable3[[#This Row],[Order Date]])</f>
        <v>1</v>
      </c>
      <c r="X123" s="8" t="str">
        <f>TEXT(SalesDataTable3[[#This Row],[Order Date]],"mmm")</f>
        <v>Jan</v>
      </c>
    </row>
    <row r="124" spans="1:24" ht="16">
      <c r="A124" s="2">
        <v>1439</v>
      </c>
      <c r="B124" s="3">
        <v>46049</v>
      </c>
      <c r="C124" s="3" t="str">
        <f>"Q"&amp;ROUNDUP(MONTH(SalesDataTable3[[#This Row],[Order Date]])/3,0)</f>
        <v>Q1</v>
      </c>
      <c r="D124" s="4">
        <f>YEAR(SalesDataTable3[[#This Row],[Order Date]])</f>
        <v>2026</v>
      </c>
      <c r="E124" s="4">
        <f>MONTH(SalesDataTable3[[#This Row],[Order Date]])</f>
        <v>1</v>
      </c>
      <c r="F124" s="4" t="str">
        <f>TEXT(SalesDataTable3[[#This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YEAR(SalesDataTable3[[#This Row],[Order Date]])</f>
        <v>2026</v>
      </c>
      <c r="V124" s="8" t="str">
        <f>"Q"&amp;ROUNDUP(MONTH(SalesDataTable3[[#This Row],[Order Date]])/3,0)</f>
        <v>Q1</v>
      </c>
      <c r="W124" s="9">
        <f>MONTH(SalesDataTable3[[#This Row],[Order Date]])</f>
        <v>1</v>
      </c>
      <c r="X124" s="8" t="str">
        <f>TEXT(SalesDataTable3[[#This Row],[Order Date]],"mmm")</f>
        <v>Jan</v>
      </c>
    </row>
    <row r="125" spans="1:24" ht="16">
      <c r="A125" s="2">
        <v>1616</v>
      </c>
      <c r="B125" s="3">
        <v>46049</v>
      </c>
      <c r="C125" s="3" t="str">
        <f>"Q"&amp;ROUNDUP(MONTH(SalesDataTable3[[#This Row],[Order Date]])/3,0)</f>
        <v>Q1</v>
      </c>
      <c r="D125" s="4">
        <f>YEAR(SalesDataTable3[[#This Row],[Order Date]])</f>
        <v>2026</v>
      </c>
      <c r="E125" s="4">
        <f>MONTH(SalesDataTable3[[#This Row],[Order Date]])</f>
        <v>1</v>
      </c>
      <c r="F125" s="4" t="str">
        <f>TEXT(SalesDataTable3[[#This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YEAR(SalesDataTable3[[#This Row],[Order Date]])</f>
        <v>2026</v>
      </c>
      <c r="V125" s="8" t="str">
        <f>"Q"&amp;ROUNDUP(MONTH(SalesDataTable3[[#This Row],[Order Date]])/3,0)</f>
        <v>Q1</v>
      </c>
      <c r="W125" s="9">
        <f>MONTH(SalesDataTable3[[#This Row],[Order Date]])</f>
        <v>1</v>
      </c>
      <c r="X125" s="8" t="str">
        <f>TEXT(SalesDataTable3[[#This Row],[Order Date]],"mmm")</f>
        <v>Jan</v>
      </c>
    </row>
    <row r="126" spans="1:24" ht="16">
      <c r="A126" s="2">
        <v>1798</v>
      </c>
      <c r="B126" s="3">
        <v>46049</v>
      </c>
      <c r="C126" s="3" t="str">
        <f>"Q"&amp;ROUNDUP(MONTH(SalesDataTable3[[#This Row],[Order Date]])/3,0)</f>
        <v>Q1</v>
      </c>
      <c r="D126" s="4">
        <f>YEAR(SalesDataTable3[[#This Row],[Order Date]])</f>
        <v>2026</v>
      </c>
      <c r="E126" s="4">
        <f>MONTH(SalesDataTable3[[#This Row],[Order Date]])</f>
        <v>1</v>
      </c>
      <c r="F126" s="4" t="str">
        <f>TEXT(SalesDataTable3[[#This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YEAR(SalesDataTable3[[#This Row],[Order Date]])</f>
        <v>2026</v>
      </c>
      <c r="V126" s="8" t="str">
        <f>"Q"&amp;ROUNDUP(MONTH(SalesDataTable3[[#This Row],[Order Date]])/3,0)</f>
        <v>Q1</v>
      </c>
      <c r="W126" s="9">
        <f>MONTH(SalesDataTable3[[#This Row],[Order Date]])</f>
        <v>1</v>
      </c>
      <c r="X126" s="8" t="str">
        <f>TEXT(SalesDataTable3[[#This Row],[Order Date]],"mmm")</f>
        <v>Jan</v>
      </c>
    </row>
    <row r="127" spans="1:24" ht="16">
      <c r="A127" s="2">
        <v>4449</v>
      </c>
      <c r="B127" s="3">
        <v>46049</v>
      </c>
      <c r="C127" s="3" t="str">
        <f>"Q"&amp;ROUNDUP(MONTH(SalesDataTable3[[#This Row],[Order Date]])/3,0)</f>
        <v>Q1</v>
      </c>
      <c r="D127" s="4">
        <f>YEAR(SalesDataTable3[[#This Row],[Order Date]])</f>
        <v>2026</v>
      </c>
      <c r="E127" s="4">
        <f>MONTH(SalesDataTable3[[#This Row],[Order Date]])</f>
        <v>1</v>
      </c>
      <c r="F127" s="4" t="str">
        <f>TEXT(SalesDataTable3[[#This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YEAR(SalesDataTable3[[#This Row],[Order Date]])</f>
        <v>2026</v>
      </c>
      <c r="V127" s="8" t="str">
        <f>"Q"&amp;ROUNDUP(MONTH(SalesDataTable3[[#This Row],[Order Date]])/3,0)</f>
        <v>Q1</v>
      </c>
      <c r="W127" s="9">
        <f>MONTH(SalesDataTable3[[#This Row],[Order Date]])</f>
        <v>1</v>
      </c>
      <c r="X127" s="8" t="str">
        <f>TEXT(SalesDataTable3[[#This Row],[Order Date]],"mmm")</f>
        <v>Jan</v>
      </c>
    </row>
    <row r="128" spans="1:24" ht="16">
      <c r="A128" s="2">
        <v>4473</v>
      </c>
      <c r="B128" s="3">
        <v>46049</v>
      </c>
      <c r="C128" s="3" t="str">
        <f>"Q"&amp;ROUNDUP(MONTH(SalesDataTable3[[#This Row],[Order Date]])/3,0)</f>
        <v>Q1</v>
      </c>
      <c r="D128" s="4">
        <f>YEAR(SalesDataTable3[[#This Row],[Order Date]])</f>
        <v>2026</v>
      </c>
      <c r="E128" s="4">
        <f>MONTH(SalesDataTable3[[#This Row],[Order Date]])</f>
        <v>1</v>
      </c>
      <c r="F128" s="4" t="str">
        <f>TEXT(SalesDataTable3[[#This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YEAR(SalesDataTable3[[#This Row],[Order Date]])</f>
        <v>2026</v>
      </c>
      <c r="V128" s="8" t="str">
        <f>"Q"&amp;ROUNDUP(MONTH(SalesDataTable3[[#This Row],[Order Date]])/3,0)</f>
        <v>Q1</v>
      </c>
      <c r="W128" s="9">
        <f>MONTH(SalesDataTable3[[#This Row],[Order Date]])</f>
        <v>1</v>
      </c>
      <c r="X128" s="8" t="str">
        <f>TEXT(SalesDataTable3[[#This Row],[Order Date]],"mmm")</f>
        <v>Jan</v>
      </c>
    </row>
    <row r="129" spans="1:24" ht="16">
      <c r="A129" s="2">
        <v>203</v>
      </c>
      <c r="B129" s="3">
        <v>46050</v>
      </c>
      <c r="C129" s="3" t="str">
        <f>"Q"&amp;ROUNDUP(MONTH(SalesDataTable3[[#This Row],[Order Date]])/3,0)</f>
        <v>Q1</v>
      </c>
      <c r="D129" s="4">
        <f>YEAR(SalesDataTable3[[#This Row],[Order Date]])</f>
        <v>2026</v>
      </c>
      <c r="E129" s="4">
        <f>MONTH(SalesDataTable3[[#This Row],[Order Date]])</f>
        <v>1</v>
      </c>
      <c r="F129" s="4" t="str">
        <f>TEXT(SalesDataTable3[[#This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YEAR(SalesDataTable3[[#This Row],[Order Date]])</f>
        <v>2026</v>
      </c>
      <c r="V129" s="8" t="str">
        <f>"Q"&amp;ROUNDUP(MONTH(SalesDataTable3[[#This Row],[Order Date]])/3,0)</f>
        <v>Q1</v>
      </c>
      <c r="W129" s="9">
        <f>MONTH(SalesDataTable3[[#This Row],[Order Date]])</f>
        <v>1</v>
      </c>
      <c r="X129" s="8" t="str">
        <f>TEXT(SalesDataTable3[[#This Row],[Order Date]],"mmm")</f>
        <v>Jan</v>
      </c>
    </row>
    <row r="130" spans="1:24" ht="16">
      <c r="A130" s="2">
        <v>1654</v>
      </c>
      <c r="B130" s="3">
        <v>46050</v>
      </c>
      <c r="C130" s="3" t="str">
        <f>"Q"&amp;ROUNDUP(MONTH(SalesDataTable3[[#This Row],[Order Date]])/3,0)</f>
        <v>Q1</v>
      </c>
      <c r="D130" s="4">
        <f>YEAR(SalesDataTable3[[#This Row],[Order Date]])</f>
        <v>2026</v>
      </c>
      <c r="E130" s="4">
        <f>MONTH(SalesDataTable3[[#This Row],[Order Date]])</f>
        <v>1</v>
      </c>
      <c r="F130" s="4" t="str">
        <f>TEXT(SalesDataTable3[[#This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YEAR(SalesDataTable3[[#This Row],[Order Date]])</f>
        <v>2026</v>
      </c>
      <c r="V130" s="8" t="str">
        <f>"Q"&amp;ROUNDUP(MONTH(SalesDataTable3[[#This Row],[Order Date]])/3,0)</f>
        <v>Q1</v>
      </c>
      <c r="W130" s="9">
        <f>MONTH(SalesDataTable3[[#This Row],[Order Date]])</f>
        <v>1</v>
      </c>
      <c r="X130" s="8" t="str">
        <f>TEXT(SalesDataTable3[[#This Row],[Order Date]],"mmm")</f>
        <v>Jan</v>
      </c>
    </row>
    <row r="131" spans="1:24" ht="16">
      <c r="A131" s="2">
        <v>2203</v>
      </c>
      <c r="B131" s="3">
        <v>46050</v>
      </c>
      <c r="C131" s="3" t="str">
        <f>"Q"&amp;ROUNDUP(MONTH(SalesDataTable3[[#This Row],[Order Date]])/3,0)</f>
        <v>Q1</v>
      </c>
      <c r="D131" s="4">
        <f>YEAR(SalesDataTable3[[#This Row],[Order Date]])</f>
        <v>2026</v>
      </c>
      <c r="E131" s="4">
        <f>MONTH(SalesDataTable3[[#This Row],[Order Date]])</f>
        <v>1</v>
      </c>
      <c r="F131" s="4" t="str">
        <f>TEXT(SalesDataTable3[[#This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YEAR(SalesDataTable3[[#This Row],[Order Date]])</f>
        <v>2026</v>
      </c>
      <c r="V131" s="8" t="str">
        <f>"Q"&amp;ROUNDUP(MONTH(SalesDataTable3[[#This Row],[Order Date]])/3,0)</f>
        <v>Q1</v>
      </c>
      <c r="W131" s="9">
        <f>MONTH(SalesDataTable3[[#This Row],[Order Date]])</f>
        <v>1</v>
      </c>
      <c r="X131" s="8" t="str">
        <f>TEXT(SalesDataTable3[[#This Row],[Order Date]],"mmm")</f>
        <v>Jan</v>
      </c>
    </row>
    <row r="132" spans="1:24" ht="16">
      <c r="A132" s="2">
        <v>3352</v>
      </c>
      <c r="B132" s="3">
        <v>46050</v>
      </c>
      <c r="C132" s="3" t="str">
        <f>"Q"&amp;ROUNDUP(MONTH(SalesDataTable3[[#This Row],[Order Date]])/3,0)</f>
        <v>Q1</v>
      </c>
      <c r="D132" s="4">
        <f>YEAR(SalesDataTable3[[#This Row],[Order Date]])</f>
        <v>2026</v>
      </c>
      <c r="E132" s="4">
        <f>MONTH(SalesDataTable3[[#This Row],[Order Date]])</f>
        <v>1</v>
      </c>
      <c r="F132" s="4" t="str">
        <f>TEXT(SalesDataTable3[[#This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YEAR(SalesDataTable3[[#This Row],[Order Date]])</f>
        <v>2026</v>
      </c>
      <c r="V132" s="8" t="str">
        <f>"Q"&amp;ROUNDUP(MONTH(SalesDataTable3[[#This Row],[Order Date]])/3,0)</f>
        <v>Q1</v>
      </c>
      <c r="W132" s="9">
        <f>MONTH(SalesDataTable3[[#This Row],[Order Date]])</f>
        <v>1</v>
      </c>
      <c r="X132" s="8" t="str">
        <f>TEXT(SalesDataTable3[[#This Row],[Order Date]],"mmm")</f>
        <v>Jan</v>
      </c>
    </row>
    <row r="133" spans="1:24" ht="16">
      <c r="A133" s="2">
        <v>183</v>
      </c>
      <c r="B133" s="3">
        <v>46051</v>
      </c>
      <c r="C133" s="3" t="str">
        <f>"Q"&amp;ROUNDUP(MONTH(SalesDataTable3[[#This Row],[Order Date]])/3,0)</f>
        <v>Q1</v>
      </c>
      <c r="D133" s="4">
        <f>YEAR(SalesDataTable3[[#This Row],[Order Date]])</f>
        <v>2026</v>
      </c>
      <c r="E133" s="4">
        <f>MONTH(SalesDataTable3[[#This Row],[Order Date]])</f>
        <v>1</v>
      </c>
      <c r="F133" s="4" t="str">
        <f>TEXT(SalesDataTable3[[#This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YEAR(SalesDataTable3[[#This Row],[Order Date]])</f>
        <v>2026</v>
      </c>
      <c r="V133" s="8" t="str">
        <f>"Q"&amp;ROUNDUP(MONTH(SalesDataTable3[[#This Row],[Order Date]])/3,0)</f>
        <v>Q1</v>
      </c>
      <c r="W133" s="9">
        <f>MONTH(SalesDataTable3[[#This Row],[Order Date]])</f>
        <v>1</v>
      </c>
      <c r="X133" s="8" t="str">
        <f>TEXT(SalesDataTable3[[#This Row],[Order Date]],"mmm")</f>
        <v>Jan</v>
      </c>
    </row>
    <row r="134" spans="1:24" ht="16">
      <c r="A134" s="2">
        <v>3525</v>
      </c>
      <c r="B134" s="3">
        <v>46051</v>
      </c>
      <c r="C134" s="3" t="str">
        <f>"Q"&amp;ROUNDUP(MONTH(SalesDataTable3[[#This Row],[Order Date]])/3,0)</f>
        <v>Q1</v>
      </c>
      <c r="D134" s="4">
        <f>YEAR(SalesDataTable3[[#This Row],[Order Date]])</f>
        <v>2026</v>
      </c>
      <c r="E134" s="4">
        <f>MONTH(SalesDataTable3[[#This Row],[Order Date]])</f>
        <v>1</v>
      </c>
      <c r="F134" s="4" t="str">
        <f>TEXT(SalesDataTable3[[#This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YEAR(SalesDataTable3[[#This Row],[Order Date]])</f>
        <v>2026</v>
      </c>
      <c r="V134" s="8" t="str">
        <f>"Q"&amp;ROUNDUP(MONTH(SalesDataTable3[[#This Row],[Order Date]])/3,0)</f>
        <v>Q1</v>
      </c>
      <c r="W134" s="9">
        <f>MONTH(SalesDataTable3[[#This Row],[Order Date]])</f>
        <v>1</v>
      </c>
      <c r="X134" s="8" t="str">
        <f>TEXT(SalesDataTable3[[#This Row],[Order Date]],"mmm")</f>
        <v>Jan</v>
      </c>
    </row>
    <row r="135" spans="1:24" ht="16">
      <c r="A135" s="2">
        <v>4299</v>
      </c>
      <c r="B135" s="3">
        <v>46051</v>
      </c>
      <c r="C135" s="3" t="str">
        <f>"Q"&amp;ROUNDUP(MONTH(SalesDataTable3[[#This Row],[Order Date]])/3,0)</f>
        <v>Q1</v>
      </c>
      <c r="D135" s="4">
        <f>YEAR(SalesDataTable3[[#This Row],[Order Date]])</f>
        <v>2026</v>
      </c>
      <c r="E135" s="4">
        <f>MONTH(SalesDataTable3[[#This Row],[Order Date]])</f>
        <v>1</v>
      </c>
      <c r="F135" s="4" t="str">
        <f>TEXT(SalesDataTable3[[#This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YEAR(SalesDataTable3[[#This Row],[Order Date]])</f>
        <v>2026</v>
      </c>
      <c r="V135" s="8" t="str">
        <f>"Q"&amp;ROUNDUP(MONTH(SalesDataTable3[[#This Row],[Order Date]])/3,0)</f>
        <v>Q1</v>
      </c>
      <c r="W135" s="9">
        <f>MONTH(SalesDataTable3[[#This Row],[Order Date]])</f>
        <v>1</v>
      </c>
      <c r="X135" s="8" t="str">
        <f>TEXT(SalesDataTable3[[#This Row],[Order Date]],"mmm")</f>
        <v>Jan</v>
      </c>
    </row>
    <row r="136" spans="1:24" ht="16">
      <c r="A136" s="2">
        <v>748</v>
      </c>
      <c r="B136" s="3">
        <v>46052</v>
      </c>
      <c r="C136" s="3" t="str">
        <f>"Q"&amp;ROUNDUP(MONTH(SalesDataTable3[[#This Row],[Order Date]])/3,0)</f>
        <v>Q1</v>
      </c>
      <c r="D136" s="4">
        <f>YEAR(SalesDataTable3[[#This Row],[Order Date]])</f>
        <v>2026</v>
      </c>
      <c r="E136" s="4">
        <f>MONTH(SalesDataTable3[[#This Row],[Order Date]])</f>
        <v>1</v>
      </c>
      <c r="F136" s="4" t="str">
        <f>TEXT(SalesDataTable3[[#This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YEAR(SalesDataTable3[[#This Row],[Order Date]])</f>
        <v>2026</v>
      </c>
      <c r="V136" s="8" t="str">
        <f>"Q"&amp;ROUNDUP(MONTH(SalesDataTable3[[#This Row],[Order Date]])/3,0)</f>
        <v>Q1</v>
      </c>
      <c r="W136" s="9">
        <f>MONTH(SalesDataTable3[[#This Row],[Order Date]])</f>
        <v>1</v>
      </c>
      <c r="X136" s="8" t="str">
        <f>TEXT(SalesDataTable3[[#This Row],[Order Date]],"mmm")</f>
        <v>Jan</v>
      </c>
    </row>
    <row r="137" spans="1:24" ht="16">
      <c r="A137" s="2">
        <v>3117</v>
      </c>
      <c r="B137" s="3">
        <v>46052</v>
      </c>
      <c r="C137" s="3" t="str">
        <f>"Q"&amp;ROUNDUP(MONTH(SalesDataTable3[[#This Row],[Order Date]])/3,0)</f>
        <v>Q1</v>
      </c>
      <c r="D137" s="4">
        <f>YEAR(SalesDataTable3[[#This Row],[Order Date]])</f>
        <v>2026</v>
      </c>
      <c r="E137" s="4">
        <f>MONTH(SalesDataTable3[[#This Row],[Order Date]])</f>
        <v>1</v>
      </c>
      <c r="F137" s="4" t="str">
        <f>TEXT(SalesDataTable3[[#This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YEAR(SalesDataTable3[[#This Row],[Order Date]])</f>
        <v>2026</v>
      </c>
      <c r="V137" s="8" t="str">
        <f>"Q"&amp;ROUNDUP(MONTH(SalesDataTable3[[#This Row],[Order Date]])/3,0)</f>
        <v>Q1</v>
      </c>
      <c r="W137" s="9">
        <f>MONTH(SalesDataTable3[[#This Row],[Order Date]])</f>
        <v>1</v>
      </c>
      <c r="X137" s="8" t="str">
        <f>TEXT(SalesDataTable3[[#This Row],[Order Date]],"mmm")</f>
        <v>Jan</v>
      </c>
    </row>
    <row r="138" spans="1:24" ht="16">
      <c r="A138" s="2">
        <v>3328</v>
      </c>
      <c r="B138" s="3">
        <v>46052</v>
      </c>
      <c r="C138" s="3" t="str">
        <f>"Q"&amp;ROUNDUP(MONTH(SalesDataTable3[[#This Row],[Order Date]])/3,0)</f>
        <v>Q1</v>
      </c>
      <c r="D138" s="4">
        <f>YEAR(SalesDataTable3[[#This Row],[Order Date]])</f>
        <v>2026</v>
      </c>
      <c r="E138" s="4">
        <f>MONTH(SalesDataTable3[[#This Row],[Order Date]])</f>
        <v>1</v>
      </c>
      <c r="F138" s="4" t="str">
        <f>TEXT(SalesDataTable3[[#This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YEAR(SalesDataTable3[[#This Row],[Order Date]])</f>
        <v>2026</v>
      </c>
      <c r="V138" s="8" t="str">
        <f>"Q"&amp;ROUNDUP(MONTH(SalesDataTable3[[#This Row],[Order Date]])/3,0)</f>
        <v>Q1</v>
      </c>
      <c r="W138" s="9">
        <f>MONTH(SalesDataTable3[[#This Row],[Order Date]])</f>
        <v>1</v>
      </c>
      <c r="X138" s="8" t="str">
        <f>TEXT(SalesDataTable3[[#This Row],[Order Date]],"mmm")</f>
        <v>Jan</v>
      </c>
    </row>
    <row r="139" spans="1:24" ht="16">
      <c r="A139" s="2">
        <v>3822</v>
      </c>
      <c r="B139" s="3">
        <v>46052</v>
      </c>
      <c r="C139" s="3" t="str">
        <f>"Q"&amp;ROUNDUP(MONTH(SalesDataTable3[[#This Row],[Order Date]])/3,0)</f>
        <v>Q1</v>
      </c>
      <c r="D139" s="4">
        <f>YEAR(SalesDataTable3[[#This Row],[Order Date]])</f>
        <v>2026</v>
      </c>
      <c r="E139" s="4">
        <f>MONTH(SalesDataTable3[[#This Row],[Order Date]])</f>
        <v>1</v>
      </c>
      <c r="F139" s="4" t="str">
        <f>TEXT(SalesDataTable3[[#This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YEAR(SalesDataTable3[[#This Row],[Order Date]])</f>
        <v>2026</v>
      </c>
      <c r="V139" s="8" t="str">
        <f>"Q"&amp;ROUNDUP(MONTH(SalesDataTable3[[#This Row],[Order Date]])/3,0)</f>
        <v>Q1</v>
      </c>
      <c r="W139" s="9">
        <f>MONTH(SalesDataTable3[[#This Row],[Order Date]])</f>
        <v>1</v>
      </c>
      <c r="X139" s="8" t="str">
        <f>TEXT(SalesDataTable3[[#This Row],[Order Date]],"mmm")</f>
        <v>Jan</v>
      </c>
    </row>
    <row r="140" spans="1:24" ht="16">
      <c r="A140" s="2">
        <v>4125</v>
      </c>
      <c r="B140" s="3">
        <v>46052</v>
      </c>
      <c r="C140" s="3" t="str">
        <f>"Q"&amp;ROUNDUP(MONTH(SalesDataTable3[[#This Row],[Order Date]])/3,0)</f>
        <v>Q1</v>
      </c>
      <c r="D140" s="4">
        <f>YEAR(SalesDataTable3[[#This Row],[Order Date]])</f>
        <v>2026</v>
      </c>
      <c r="E140" s="4">
        <f>MONTH(SalesDataTable3[[#This Row],[Order Date]])</f>
        <v>1</v>
      </c>
      <c r="F140" s="4" t="str">
        <f>TEXT(SalesDataTable3[[#This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YEAR(SalesDataTable3[[#This Row],[Order Date]])</f>
        <v>2026</v>
      </c>
      <c r="V140" s="8" t="str">
        <f>"Q"&amp;ROUNDUP(MONTH(SalesDataTable3[[#This Row],[Order Date]])/3,0)</f>
        <v>Q1</v>
      </c>
      <c r="W140" s="9">
        <f>MONTH(SalesDataTable3[[#This Row],[Order Date]])</f>
        <v>1</v>
      </c>
      <c r="X140" s="8" t="str">
        <f>TEXT(SalesDataTable3[[#This Row],[Order Date]],"mmm")</f>
        <v>Jan</v>
      </c>
    </row>
    <row r="141" spans="1:24" ht="16">
      <c r="A141" s="2">
        <v>4592</v>
      </c>
      <c r="B141" s="3">
        <v>46052</v>
      </c>
      <c r="C141" s="3" t="str">
        <f>"Q"&amp;ROUNDUP(MONTH(SalesDataTable3[[#This Row],[Order Date]])/3,0)</f>
        <v>Q1</v>
      </c>
      <c r="D141" s="4">
        <f>YEAR(SalesDataTable3[[#This Row],[Order Date]])</f>
        <v>2026</v>
      </c>
      <c r="E141" s="4">
        <f>MONTH(SalesDataTable3[[#This Row],[Order Date]])</f>
        <v>1</v>
      </c>
      <c r="F141" s="4" t="str">
        <f>TEXT(SalesDataTable3[[#This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YEAR(SalesDataTable3[[#This Row],[Order Date]])</f>
        <v>2026</v>
      </c>
      <c r="V141" s="8" t="str">
        <f>"Q"&amp;ROUNDUP(MONTH(SalesDataTable3[[#This Row],[Order Date]])/3,0)</f>
        <v>Q1</v>
      </c>
      <c r="W141" s="9">
        <f>MONTH(SalesDataTable3[[#This Row],[Order Date]])</f>
        <v>1</v>
      </c>
      <c r="X141" s="8" t="str">
        <f>TEXT(SalesDataTable3[[#This Row],[Order Date]],"mmm")</f>
        <v>Jan</v>
      </c>
    </row>
    <row r="142" spans="1:24" ht="16">
      <c r="A142" s="2">
        <v>373</v>
      </c>
      <c r="B142" s="3">
        <v>46053</v>
      </c>
      <c r="C142" s="3" t="str">
        <f>"Q"&amp;ROUNDUP(MONTH(SalesDataTable3[[#This Row],[Order Date]])/3,0)</f>
        <v>Q1</v>
      </c>
      <c r="D142" s="4">
        <f>YEAR(SalesDataTable3[[#This Row],[Order Date]])</f>
        <v>2026</v>
      </c>
      <c r="E142" s="4">
        <f>MONTH(SalesDataTable3[[#This Row],[Order Date]])</f>
        <v>1</v>
      </c>
      <c r="F142" s="4" t="str">
        <f>TEXT(SalesDataTable3[[#This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YEAR(SalesDataTable3[[#This Row],[Order Date]])</f>
        <v>2026</v>
      </c>
      <c r="V142" s="8" t="str">
        <f>"Q"&amp;ROUNDUP(MONTH(SalesDataTable3[[#This Row],[Order Date]])/3,0)</f>
        <v>Q1</v>
      </c>
      <c r="W142" s="9">
        <f>MONTH(SalesDataTable3[[#This Row],[Order Date]])</f>
        <v>1</v>
      </c>
      <c r="X142" s="8" t="str">
        <f>TEXT(SalesDataTable3[[#This Row],[Order Date]],"mmm")</f>
        <v>Jan</v>
      </c>
    </row>
    <row r="143" spans="1:24" ht="16">
      <c r="A143" s="2">
        <v>672</v>
      </c>
      <c r="B143" s="3">
        <v>46053</v>
      </c>
      <c r="C143" s="3" t="str">
        <f>"Q"&amp;ROUNDUP(MONTH(SalesDataTable3[[#This Row],[Order Date]])/3,0)</f>
        <v>Q1</v>
      </c>
      <c r="D143" s="4">
        <f>YEAR(SalesDataTable3[[#This Row],[Order Date]])</f>
        <v>2026</v>
      </c>
      <c r="E143" s="4">
        <f>MONTH(SalesDataTable3[[#This Row],[Order Date]])</f>
        <v>1</v>
      </c>
      <c r="F143" s="4" t="str">
        <f>TEXT(SalesDataTable3[[#This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YEAR(SalesDataTable3[[#This Row],[Order Date]])</f>
        <v>2026</v>
      </c>
      <c r="V143" s="8" t="str">
        <f>"Q"&amp;ROUNDUP(MONTH(SalesDataTable3[[#This Row],[Order Date]])/3,0)</f>
        <v>Q1</v>
      </c>
      <c r="W143" s="9">
        <f>MONTH(SalesDataTable3[[#This Row],[Order Date]])</f>
        <v>1</v>
      </c>
      <c r="X143" s="8" t="str">
        <f>TEXT(SalesDataTable3[[#This Row],[Order Date]],"mmm")</f>
        <v>Jan</v>
      </c>
    </row>
    <row r="144" spans="1:24" ht="16">
      <c r="A144" s="2">
        <v>1125</v>
      </c>
      <c r="B144" s="3">
        <v>46053</v>
      </c>
      <c r="C144" s="3" t="str">
        <f>"Q"&amp;ROUNDUP(MONTH(SalesDataTable3[[#This Row],[Order Date]])/3,0)</f>
        <v>Q1</v>
      </c>
      <c r="D144" s="4">
        <f>YEAR(SalesDataTable3[[#This Row],[Order Date]])</f>
        <v>2026</v>
      </c>
      <c r="E144" s="4">
        <f>MONTH(SalesDataTable3[[#This Row],[Order Date]])</f>
        <v>1</v>
      </c>
      <c r="F144" s="4" t="str">
        <f>TEXT(SalesDataTable3[[#This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YEAR(SalesDataTable3[[#This Row],[Order Date]])</f>
        <v>2026</v>
      </c>
      <c r="V144" s="8" t="str">
        <f>"Q"&amp;ROUNDUP(MONTH(SalesDataTable3[[#This Row],[Order Date]])/3,0)</f>
        <v>Q1</v>
      </c>
      <c r="W144" s="9">
        <f>MONTH(SalesDataTable3[[#This Row],[Order Date]])</f>
        <v>1</v>
      </c>
      <c r="X144" s="8" t="str">
        <f>TEXT(SalesDataTable3[[#This Row],[Order Date]],"mmm")</f>
        <v>Jan</v>
      </c>
    </row>
    <row r="145" spans="1:24" ht="16">
      <c r="A145" s="2">
        <v>1164</v>
      </c>
      <c r="B145" s="3">
        <v>46053</v>
      </c>
      <c r="C145" s="3" t="str">
        <f>"Q"&amp;ROUNDUP(MONTH(SalesDataTable3[[#This Row],[Order Date]])/3,0)</f>
        <v>Q1</v>
      </c>
      <c r="D145" s="4">
        <f>YEAR(SalesDataTable3[[#This Row],[Order Date]])</f>
        <v>2026</v>
      </c>
      <c r="E145" s="4">
        <f>MONTH(SalesDataTable3[[#This Row],[Order Date]])</f>
        <v>1</v>
      </c>
      <c r="F145" s="4" t="str">
        <f>TEXT(SalesDataTable3[[#This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YEAR(SalesDataTable3[[#This Row],[Order Date]])</f>
        <v>2026</v>
      </c>
      <c r="V145" s="8" t="str">
        <f>"Q"&amp;ROUNDUP(MONTH(SalesDataTable3[[#This Row],[Order Date]])/3,0)</f>
        <v>Q1</v>
      </c>
      <c r="W145" s="9">
        <f>MONTH(SalesDataTable3[[#This Row],[Order Date]])</f>
        <v>1</v>
      </c>
      <c r="X145" s="8" t="str">
        <f>TEXT(SalesDataTable3[[#This Row],[Order Date]],"mmm")</f>
        <v>Jan</v>
      </c>
    </row>
    <row r="146" spans="1:24" ht="16">
      <c r="A146" s="2">
        <v>1613</v>
      </c>
      <c r="B146" s="3">
        <v>46053</v>
      </c>
      <c r="C146" s="3" t="str">
        <f>"Q"&amp;ROUNDUP(MONTH(SalesDataTable3[[#This Row],[Order Date]])/3,0)</f>
        <v>Q1</v>
      </c>
      <c r="D146" s="4">
        <f>YEAR(SalesDataTable3[[#This Row],[Order Date]])</f>
        <v>2026</v>
      </c>
      <c r="E146" s="4">
        <f>MONTH(SalesDataTable3[[#This Row],[Order Date]])</f>
        <v>1</v>
      </c>
      <c r="F146" s="4" t="str">
        <f>TEXT(SalesDataTable3[[#This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YEAR(SalesDataTable3[[#This Row],[Order Date]])</f>
        <v>2026</v>
      </c>
      <c r="V146" s="8" t="str">
        <f>"Q"&amp;ROUNDUP(MONTH(SalesDataTable3[[#This Row],[Order Date]])/3,0)</f>
        <v>Q1</v>
      </c>
      <c r="W146" s="9">
        <f>MONTH(SalesDataTable3[[#This Row],[Order Date]])</f>
        <v>1</v>
      </c>
      <c r="X146" s="8" t="str">
        <f>TEXT(SalesDataTable3[[#This Row],[Order Date]],"mmm")</f>
        <v>Jan</v>
      </c>
    </row>
    <row r="147" spans="1:24" ht="16">
      <c r="A147" s="2">
        <v>2149</v>
      </c>
      <c r="B147" s="3">
        <v>46053</v>
      </c>
      <c r="C147" s="3" t="str">
        <f>"Q"&amp;ROUNDUP(MONTH(SalesDataTable3[[#This Row],[Order Date]])/3,0)</f>
        <v>Q1</v>
      </c>
      <c r="D147" s="4">
        <f>YEAR(SalesDataTable3[[#This Row],[Order Date]])</f>
        <v>2026</v>
      </c>
      <c r="E147" s="4">
        <f>MONTH(SalesDataTable3[[#This Row],[Order Date]])</f>
        <v>1</v>
      </c>
      <c r="F147" s="4" t="str">
        <f>TEXT(SalesDataTable3[[#This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YEAR(SalesDataTable3[[#This Row],[Order Date]])</f>
        <v>2026</v>
      </c>
      <c r="V147" s="8" t="str">
        <f>"Q"&amp;ROUNDUP(MONTH(SalesDataTable3[[#This Row],[Order Date]])/3,0)</f>
        <v>Q1</v>
      </c>
      <c r="W147" s="9">
        <f>MONTH(SalesDataTable3[[#This Row],[Order Date]])</f>
        <v>1</v>
      </c>
      <c r="X147" s="8" t="str">
        <f>TEXT(SalesDataTable3[[#This Row],[Order Date]],"mmm")</f>
        <v>Jan</v>
      </c>
    </row>
    <row r="148" spans="1:24" ht="16">
      <c r="A148" s="2">
        <v>2593</v>
      </c>
      <c r="B148" s="3">
        <v>46053</v>
      </c>
      <c r="C148" s="3" t="str">
        <f>"Q"&amp;ROUNDUP(MONTH(SalesDataTable3[[#This Row],[Order Date]])/3,0)</f>
        <v>Q1</v>
      </c>
      <c r="D148" s="4">
        <f>YEAR(SalesDataTable3[[#This Row],[Order Date]])</f>
        <v>2026</v>
      </c>
      <c r="E148" s="4">
        <f>MONTH(SalesDataTable3[[#This Row],[Order Date]])</f>
        <v>1</v>
      </c>
      <c r="F148" s="4" t="str">
        <f>TEXT(SalesDataTable3[[#This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YEAR(SalesDataTable3[[#This Row],[Order Date]])</f>
        <v>2026</v>
      </c>
      <c r="V148" s="8" t="str">
        <f>"Q"&amp;ROUNDUP(MONTH(SalesDataTable3[[#This Row],[Order Date]])/3,0)</f>
        <v>Q1</v>
      </c>
      <c r="W148" s="9">
        <f>MONTH(SalesDataTable3[[#This Row],[Order Date]])</f>
        <v>1</v>
      </c>
      <c r="X148" s="8" t="str">
        <f>TEXT(SalesDataTable3[[#This Row],[Order Date]],"mmm")</f>
        <v>Jan</v>
      </c>
    </row>
    <row r="149" spans="1:24" ht="16">
      <c r="A149" s="2">
        <v>2659</v>
      </c>
      <c r="B149" s="3">
        <v>46053</v>
      </c>
      <c r="C149" s="3" t="str">
        <f>"Q"&amp;ROUNDUP(MONTH(SalesDataTable3[[#This Row],[Order Date]])/3,0)</f>
        <v>Q1</v>
      </c>
      <c r="D149" s="4">
        <f>YEAR(SalesDataTable3[[#This Row],[Order Date]])</f>
        <v>2026</v>
      </c>
      <c r="E149" s="4">
        <f>MONTH(SalesDataTable3[[#This Row],[Order Date]])</f>
        <v>1</v>
      </c>
      <c r="F149" s="4" t="str">
        <f>TEXT(SalesDataTable3[[#This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YEAR(SalesDataTable3[[#This Row],[Order Date]])</f>
        <v>2026</v>
      </c>
      <c r="V149" s="8" t="str">
        <f>"Q"&amp;ROUNDUP(MONTH(SalesDataTable3[[#This Row],[Order Date]])/3,0)</f>
        <v>Q1</v>
      </c>
      <c r="W149" s="9">
        <f>MONTH(SalesDataTable3[[#This Row],[Order Date]])</f>
        <v>1</v>
      </c>
      <c r="X149" s="8" t="str">
        <f>TEXT(SalesDataTable3[[#This Row],[Order Date]],"mmm")</f>
        <v>Jan</v>
      </c>
    </row>
    <row r="150" spans="1:24" ht="16">
      <c r="A150" s="2">
        <v>3496</v>
      </c>
      <c r="B150" s="3">
        <v>46053</v>
      </c>
      <c r="C150" s="3" t="str">
        <f>"Q"&amp;ROUNDUP(MONTH(SalesDataTable3[[#This Row],[Order Date]])/3,0)</f>
        <v>Q1</v>
      </c>
      <c r="D150" s="4">
        <f>YEAR(SalesDataTable3[[#This Row],[Order Date]])</f>
        <v>2026</v>
      </c>
      <c r="E150" s="4">
        <f>MONTH(SalesDataTable3[[#This Row],[Order Date]])</f>
        <v>1</v>
      </c>
      <c r="F150" s="4" t="str">
        <f>TEXT(SalesDataTable3[[#This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YEAR(SalesDataTable3[[#This Row],[Order Date]])</f>
        <v>2026</v>
      </c>
      <c r="V150" s="8" t="str">
        <f>"Q"&amp;ROUNDUP(MONTH(SalesDataTable3[[#This Row],[Order Date]])/3,0)</f>
        <v>Q1</v>
      </c>
      <c r="W150" s="9">
        <f>MONTH(SalesDataTable3[[#This Row],[Order Date]])</f>
        <v>1</v>
      </c>
      <c r="X150" s="8" t="str">
        <f>TEXT(SalesDataTable3[[#This Row],[Order Date]],"mmm")</f>
        <v>Jan</v>
      </c>
    </row>
    <row r="151" spans="1:24" ht="16">
      <c r="A151" s="2">
        <v>3889</v>
      </c>
      <c r="B151" s="3">
        <v>46053</v>
      </c>
      <c r="C151" s="3" t="str">
        <f>"Q"&amp;ROUNDUP(MONTH(SalesDataTable3[[#This Row],[Order Date]])/3,0)</f>
        <v>Q1</v>
      </c>
      <c r="D151" s="4">
        <f>YEAR(SalesDataTable3[[#This Row],[Order Date]])</f>
        <v>2026</v>
      </c>
      <c r="E151" s="4">
        <f>MONTH(SalesDataTable3[[#This Row],[Order Date]])</f>
        <v>1</v>
      </c>
      <c r="F151" s="4" t="str">
        <f>TEXT(SalesDataTable3[[#This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YEAR(SalesDataTable3[[#This Row],[Order Date]])</f>
        <v>2026</v>
      </c>
      <c r="V151" s="8" t="str">
        <f>"Q"&amp;ROUNDUP(MONTH(SalesDataTable3[[#This Row],[Order Date]])/3,0)</f>
        <v>Q1</v>
      </c>
      <c r="W151" s="9">
        <f>MONTH(SalesDataTable3[[#This Row],[Order Date]])</f>
        <v>1</v>
      </c>
      <c r="X151" s="8" t="str">
        <f>TEXT(SalesDataTable3[[#This Row],[Order Date]],"mmm")</f>
        <v>Jan</v>
      </c>
    </row>
    <row r="152" spans="1:24" ht="16">
      <c r="A152" s="2">
        <v>1432</v>
      </c>
      <c r="B152" s="3">
        <v>46054</v>
      </c>
      <c r="C152" s="3" t="str">
        <f>"Q"&amp;ROUNDUP(MONTH(SalesDataTable3[[#This Row],[Order Date]])/3,0)</f>
        <v>Q1</v>
      </c>
      <c r="D152" s="4">
        <f>YEAR(SalesDataTable3[[#This Row],[Order Date]])</f>
        <v>2026</v>
      </c>
      <c r="E152" s="4">
        <f>MONTH(SalesDataTable3[[#This Row],[Order Date]])</f>
        <v>2</v>
      </c>
      <c r="F152" s="4" t="str">
        <f>TEXT(SalesDataTable3[[#This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YEAR(SalesDataTable3[[#This Row],[Order Date]])</f>
        <v>2026</v>
      </c>
      <c r="V152" s="8" t="str">
        <f>"Q"&amp;ROUNDUP(MONTH(SalesDataTable3[[#This Row],[Order Date]])/3,0)</f>
        <v>Q1</v>
      </c>
      <c r="W152" s="9">
        <f>MONTH(SalesDataTable3[[#This Row],[Order Date]])</f>
        <v>2</v>
      </c>
      <c r="X152" s="8" t="str">
        <f>TEXT(SalesDataTable3[[#This Row],[Order Date]],"mmm")</f>
        <v>Feb</v>
      </c>
    </row>
    <row r="153" spans="1:24" ht="16">
      <c r="A153" s="2">
        <v>1778</v>
      </c>
      <c r="B153" s="3">
        <v>46054</v>
      </c>
      <c r="C153" s="3" t="str">
        <f>"Q"&amp;ROUNDUP(MONTH(SalesDataTable3[[#This Row],[Order Date]])/3,0)</f>
        <v>Q1</v>
      </c>
      <c r="D153" s="4">
        <f>YEAR(SalesDataTable3[[#This Row],[Order Date]])</f>
        <v>2026</v>
      </c>
      <c r="E153" s="4">
        <f>MONTH(SalesDataTable3[[#This Row],[Order Date]])</f>
        <v>2</v>
      </c>
      <c r="F153" s="4" t="str">
        <f>TEXT(SalesDataTable3[[#This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YEAR(SalesDataTable3[[#This Row],[Order Date]])</f>
        <v>2026</v>
      </c>
      <c r="V153" s="8" t="str">
        <f>"Q"&amp;ROUNDUP(MONTH(SalesDataTable3[[#This Row],[Order Date]])/3,0)</f>
        <v>Q1</v>
      </c>
      <c r="W153" s="9">
        <f>MONTH(SalesDataTable3[[#This Row],[Order Date]])</f>
        <v>2</v>
      </c>
      <c r="X153" s="8" t="str">
        <f>TEXT(SalesDataTable3[[#This Row],[Order Date]],"mmm")</f>
        <v>Feb</v>
      </c>
    </row>
    <row r="154" spans="1:24" ht="16">
      <c r="A154" s="2">
        <v>2047</v>
      </c>
      <c r="B154" s="3">
        <v>46054</v>
      </c>
      <c r="C154" s="3" t="str">
        <f>"Q"&amp;ROUNDUP(MONTH(SalesDataTable3[[#This Row],[Order Date]])/3,0)</f>
        <v>Q1</v>
      </c>
      <c r="D154" s="4">
        <f>YEAR(SalesDataTable3[[#This Row],[Order Date]])</f>
        <v>2026</v>
      </c>
      <c r="E154" s="4">
        <f>MONTH(SalesDataTable3[[#This Row],[Order Date]])</f>
        <v>2</v>
      </c>
      <c r="F154" s="4" t="str">
        <f>TEXT(SalesDataTable3[[#This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YEAR(SalesDataTable3[[#This Row],[Order Date]])</f>
        <v>2026</v>
      </c>
      <c r="V154" s="8" t="str">
        <f>"Q"&amp;ROUNDUP(MONTH(SalesDataTable3[[#This Row],[Order Date]])/3,0)</f>
        <v>Q1</v>
      </c>
      <c r="W154" s="9">
        <f>MONTH(SalesDataTable3[[#This Row],[Order Date]])</f>
        <v>2</v>
      </c>
      <c r="X154" s="8" t="str">
        <f>TEXT(SalesDataTable3[[#This Row],[Order Date]],"mmm")</f>
        <v>Feb</v>
      </c>
    </row>
    <row r="155" spans="1:24" ht="16">
      <c r="A155" s="2">
        <v>2668</v>
      </c>
      <c r="B155" s="3">
        <v>46054</v>
      </c>
      <c r="C155" s="3" t="str">
        <f>"Q"&amp;ROUNDUP(MONTH(SalesDataTable3[[#This Row],[Order Date]])/3,0)</f>
        <v>Q1</v>
      </c>
      <c r="D155" s="4">
        <f>YEAR(SalesDataTable3[[#This Row],[Order Date]])</f>
        <v>2026</v>
      </c>
      <c r="E155" s="4">
        <f>MONTH(SalesDataTable3[[#This Row],[Order Date]])</f>
        <v>2</v>
      </c>
      <c r="F155" s="4" t="str">
        <f>TEXT(SalesDataTable3[[#This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YEAR(SalesDataTable3[[#This Row],[Order Date]])</f>
        <v>2026</v>
      </c>
      <c r="V155" s="8" t="str">
        <f>"Q"&amp;ROUNDUP(MONTH(SalesDataTable3[[#This Row],[Order Date]])/3,0)</f>
        <v>Q1</v>
      </c>
      <c r="W155" s="9">
        <f>MONTH(SalesDataTable3[[#This Row],[Order Date]])</f>
        <v>2</v>
      </c>
      <c r="X155" s="8" t="str">
        <f>TEXT(SalesDataTable3[[#This Row],[Order Date]],"mmm")</f>
        <v>Feb</v>
      </c>
    </row>
    <row r="156" spans="1:24" ht="16">
      <c r="A156" s="2">
        <v>2706</v>
      </c>
      <c r="B156" s="3">
        <v>46054</v>
      </c>
      <c r="C156" s="3" t="str">
        <f>"Q"&amp;ROUNDUP(MONTH(SalesDataTable3[[#This Row],[Order Date]])/3,0)</f>
        <v>Q1</v>
      </c>
      <c r="D156" s="4">
        <f>YEAR(SalesDataTable3[[#This Row],[Order Date]])</f>
        <v>2026</v>
      </c>
      <c r="E156" s="4">
        <f>MONTH(SalesDataTable3[[#This Row],[Order Date]])</f>
        <v>2</v>
      </c>
      <c r="F156" s="4" t="str">
        <f>TEXT(SalesDataTable3[[#This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YEAR(SalesDataTable3[[#This Row],[Order Date]])</f>
        <v>2026</v>
      </c>
      <c r="V156" s="8" t="str">
        <f>"Q"&amp;ROUNDUP(MONTH(SalesDataTable3[[#This Row],[Order Date]])/3,0)</f>
        <v>Q1</v>
      </c>
      <c r="W156" s="9">
        <f>MONTH(SalesDataTable3[[#This Row],[Order Date]])</f>
        <v>2</v>
      </c>
      <c r="X156" s="8" t="str">
        <f>TEXT(SalesDataTable3[[#This Row],[Order Date]],"mmm")</f>
        <v>Feb</v>
      </c>
    </row>
    <row r="157" spans="1:24" ht="16">
      <c r="A157" s="2">
        <v>2940</v>
      </c>
      <c r="B157" s="3">
        <v>46054</v>
      </c>
      <c r="C157" s="3" t="str">
        <f>"Q"&amp;ROUNDUP(MONTH(SalesDataTable3[[#This Row],[Order Date]])/3,0)</f>
        <v>Q1</v>
      </c>
      <c r="D157" s="4">
        <f>YEAR(SalesDataTable3[[#This Row],[Order Date]])</f>
        <v>2026</v>
      </c>
      <c r="E157" s="4">
        <f>MONTH(SalesDataTable3[[#This Row],[Order Date]])</f>
        <v>2</v>
      </c>
      <c r="F157" s="4" t="str">
        <f>TEXT(SalesDataTable3[[#This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YEAR(SalesDataTable3[[#This Row],[Order Date]])</f>
        <v>2026</v>
      </c>
      <c r="V157" s="8" t="str">
        <f>"Q"&amp;ROUNDUP(MONTH(SalesDataTable3[[#This Row],[Order Date]])/3,0)</f>
        <v>Q1</v>
      </c>
      <c r="W157" s="9">
        <f>MONTH(SalesDataTable3[[#This Row],[Order Date]])</f>
        <v>2</v>
      </c>
      <c r="X157" s="8" t="str">
        <f>TEXT(SalesDataTable3[[#This Row],[Order Date]],"mmm")</f>
        <v>Feb</v>
      </c>
    </row>
    <row r="158" spans="1:24" ht="16">
      <c r="A158" s="2">
        <v>1263</v>
      </c>
      <c r="B158" s="3">
        <v>46055</v>
      </c>
      <c r="C158" s="3" t="str">
        <f>"Q"&amp;ROUNDUP(MONTH(SalesDataTable3[[#This Row],[Order Date]])/3,0)</f>
        <v>Q1</v>
      </c>
      <c r="D158" s="4">
        <f>YEAR(SalesDataTable3[[#This Row],[Order Date]])</f>
        <v>2026</v>
      </c>
      <c r="E158" s="4">
        <f>MONTH(SalesDataTable3[[#This Row],[Order Date]])</f>
        <v>2</v>
      </c>
      <c r="F158" s="4" t="str">
        <f>TEXT(SalesDataTable3[[#This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YEAR(SalesDataTable3[[#This Row],[Order Date]])</f>
        <v>2026</v>
      </c>
      <c r="V158" s="8" t="str">
        <f>"Q"&amp;ROUNDUP(MONTH(SalesDataTable3[[#This Row],[Order Date]])/3,0)</f>
        <v>Q1</v>
      </c>
      <c r="W158" s="9">
        <f>MONTH(SalesDataTable3[[#This Row],[Order Date]])</f>
        <v>2</v>
      </c>
      <c r="X158" s="8" t="str">
        <f>TEXT(SalesDataTable3[[#This Row],[Order Date]],"mmm")</f>
        <v>Feb</v>
      </c>
    </row>
    <row r="159" spans="1:24" ht="16">
      <c r="A159" s="2">
        <v>1641</v>
      </c>
      <c r="B159" s="3">
        <v>46055</v>
      </c>
      <c r="C159" s="3" t="str">
        <f>"Q"&amp;ROUNDUP(MONTH(SalesDataTable3[[#This Row],[Order Date]])/3,0)</f>
        <v>Q1</v>
      </c>
      <c r="D159" s="4">
        <f>YEAR(SalesDataTable3[[#This Row],[Order Date]])</f>
        <v>2026</v>
      </c>
      <c r="E159" s="4">
        <f>MONTH(SalesDataTable3[[#This Row],[Order Date]])</f>
        <v>2</v>
      </c>
      <c r="F159" s="4" t="str">
        <f>TEXT(SalesDataTable3[[#This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YEAR(SalesDataTable3[[#This Row],[Order Date]])</f>
        <v>2026</v>
      </c>
      <c r="V159" s="8" t="str">
        <f>"Q"&amp;ROUNDUP(MONTH(SalesDataTable3[[#This Row],[Order Date]])/3,0)</f>
        <v>Q1</v>
      </c>
      <c r="W159" s="9">
        <f>MONTH(SalesDataTable3[[#This Row],[Order Date]])</f>
        <v>2</v>
      </c>
      <c r="X159" s="8" t="str">
        <f>TEXT(SalesDataTable3[[#This Row],[Order Date]],"mmm")</f>
        <v>Feb</v>
      </c>
    </row>
    <row r="160" spans="1:24" ht="16">
      <c r="A160" s="2">
        <v>2014</v>
      </c>
      <c r="B160" s="3">
        <v>46055</v>
      </c>
      <c r="C160" s="3" t="str">
        <f>"Q"&amp;ROUNDUP(MONTH(SalesDataTable3[[#This Row],[Order Date]])/3,0)</f>
        <v>Q1</v>
      </c>
      <c r="D160" s="4">
        <f>YEAR(SalesDataTable3[[#This Row],[Order Date]])</f>
        <v>2026</v>
      </c>
      <c r="E160" s="4">
        <f>MONTH(SalesDataTable3[[#This Row],[Order Date]])</f>
        <v>2</v>
      </c>
      <c r="F160" s="4" t="str">
        <f>TEXT(SalesDataTable3[[#This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YEAR(SalesDataTable3[[#This Row],[Order Date]])</f>
        <v>2026</v>
      </c>
      <c r="V160" s="8" t="str">
        <f>"Q"&amp;ROUNDUP(MONTH(SalesDataTable3[[#This Row],[Order Date]])/3,0)</f>
        <v>Q1</v>
      </c>
      <c r="W160" s="9">
        <f>MONTH(SalesDataTable3[[#This Row],[Order Date]])</f>
        <v>2</v>
      </c>
      <c r="X160" s="8" t="str">
        <f>TEXT(SalesDataTable3[[#This Row],[Order Date]],"mmm")</f>
        <v>Feb</v>
      </c>
    </row>
    <row r="161" spans="1:24" ht="16">
      <c r="A161" s="2">
        <v>2642</v>
      </c>
      <c r="B161" s="3">
        <v>46055</v>
      </c>
      <c r="C161" s="3" t="str">
        <f>"Q"&amp;ROUNDUP(MONTH(SalesDataTable3[[#This Row],[Order Date]])/3,0)</f>
        <v>Q1</v>
      </c>
      <c r="D161" s="4">
        <f>YEAR(SalesDataTable3[[#This Row],[Order Date]])</f>
        <v>2026</v>
      </c>
      <c r="E161" s="4">
        <f>MONTH(SalesDataTable3[[#This Row],[Order Date]])</f>
        <v>2</v>
      </c>
      <c r="F161" s="4" t="str">
        <f>TEXT(SalesDataTable3[[#This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YEAR(SalesDataTable3[[#This Row],[Order Date]])</f>
        <v>2026</v>
      </c>
      <c r="V161" s="8" t="str">
        <f>"Q"&amp;ROUNDUP(MONTH(SalesDataTable3[[#This Row],[Order Date]])/3,0)</f>
        <v>Q1</v>
      </c>
      <c r="W161" s="9">
        <f>MONTH(SalesDataTable3[[#This Row],[Order Date]])</f>
        <v>2</v>
      </c>
      <c r="X161" s="8" t="str">
        <f>TEXT(SalesDataTable3[[#This Row],[Order Date]],"mmm")</f>
        <v>Feb</v>
      </c>
    </row>
    <row r="162" spans="1:24" ht="16">
      <c r="A162" s="2">
        <v>2929</v>
      </c>
      <c r="B162" s="3">
        <v>46055</v>
      </c>
      <c r="C162" s="3" t="str">
        <f>"Q"&amp;ROUNDUP(MONTH(SalesDataTable3[[#This Row],[Order Date]])/3,0)</f>
        <v>Q1</v>
      </c>
      <c r="D162" s="4">
        <f>YEAR(SalesDataTable3[[#This Row],[Order Date]])</f>
        <v>2026</v>
      </c>
      <c r="E162" s="4">
        <f>MONTH(SalesDataTable3[[#This Row],[Order Date]])</f>
        <v>2</v>
      </c>
      <c r="F162" s="4" t="str">
        <f>TEXT(SalesDataTable3[[#This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YEAR(SalesDataTable3[[#This Row],[Order Date]])</f>
        <v>2026</v>
      </c>
      <c r="V162" s="8" t="str">
        <f>"Q"&amp;ROUNDUP(MONTH(SalesDataTable3[[#This Row],[Order Date]])/3,0)</f>
        <v>Q1</v>
      </c>
      <c r="W162" s="9">
        <f>MONTH(SalesDataTable3[[#This Row],[Order Date]])</f>
        <v>2</v>
      </c>
      <c r="X162" s="8" t="str">
        <f>TEXT(SalesDataTable3[[#This Row],[Order Date]],"mmm")</f>
        <v>Feb</v>
      </c>
    </row>
    <row r="163" spans="1:24" ht="16">
      <c r="A163" s="2">
        <v>3855</v>
      </c>
      <c r="B163" s="3">
        <v>46055</v>
      </c>
      <c r="C163" s="3" t="str">
        <f>"Q"&amp;ROUNDUP(MONTH(SalesDataTable3[[#This Row],[Order Date]])/3,0)</f>
        <v>Q1</v>
      </c>
      <c r="D163" s="4">
        <f>YEAR(SalesDataTable3[[#This Row],[Order Date]])</f>
        <v>2026</v>
      </c>
      <c r="E163" s="4">
        <f>MONTH(SalesDataTable3[[#This Row],[Order Date]])</f>
        <v>2</v>
      </c>
      <c r="F163" s="4" t="str">
        <f>TEXT(SalesDataTable3[[#This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YEAR(SalesDataTable3[[#This Row],[Order Date]])</f>
        <v>2026</v>
      </c>
      <c r="V163" s="8" t="str">
        <f>"Q"&amp;ROUNDUP(MONTH(SalesDataTable3[[#This Row],[Order Date]])/3,0)</f>
        <v>Q1</v>
      </c>
      <c r="W163" s="9">
        <f>MONTH(SalesDataTable3[[#This Row],[Order Date]])</f>
        <v>2</v>
      </c>
      <c r="X163" s="8" t="str">
        <f>TEXT(SalesDataTable3[[#This Row],[Order Date]],"mmm")</f>
        <v>Feb</v>
      </c>
    </row>
    <row r="164" spans="1:24" ht="16">
      <c r="A164" s="2">
        <v>4031</v>
      </c>
      <c r="B164" s="3">
        <v>46055</v>
      </c>
      <c r="C164" s="3" t="str">
        <f>"Q"&amp;ROUNDUP(MONTH(SalesDataTable3[[#This Row],[Order Date]])/3,0)</f>
        <v>Q1</v>
      </c>
      <c r="D164" s="4">
        <f>YEAR(SalesDataTable3[[#This Row],[Order Date]])</f>
        <v>2026</v>
      </c>
      <c r="E164" s="4">
        <f>MONTH(SalesDataTable3[[#This Row],[Order Date]])</f>
        <v>2</v>
      </c>
      <c r="F164" s="4" t="str">
        <f>TEXT(SalesDataTable3[[#This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YEAR(SalesDataTable3[[#This Row],[Order Date]])</f>
        <v>2026</v>
      </c>
      <c r="V164" s="8" t="str">
        <f>"Q"&amp;ROUNDUP(MONTH(SalesDataTable3[[#This Row],[Order Date]])/3,0)</f>
        <v>Q1</v>
      </c>
      <c r="W164" s="9">
        <f>MONTH(SalesDataTable3[[#This Row],[Order Date]])</f>
        <v>2</v>
      </c>
      <c r="X164" s="8" t="str">
        <f>TEXT(SalesDataTable3[[#This Row],[Order Date]],"mmm")</f>
        <v>Feb</v>
      </c>
    </row>
    <row r="165" spans="1:24" ht="16">
      <c r="A165" s="2">
        <v>2</v>
      </c>
      <c r="B165" s="3">
        <v>46056</v>
      </c>
      <c r="C165" s="3" t="str">
        <f>"Q"&amp;ROUNDUP(MONTH(SalesDataTable3[[#This Row],[Order Date]])/3,0)</f>
        <v>Q1</v>
      </c>
      <c r="D165" s="4">
        <f>YEAR(SalesDataTable3[[#This Row],[Order Date]])</f>
        <v>2026</v>
      </c>
      <c r="E165" s="4">
        <f>MONTH(SalesDataTable3[[#This Row],[Order Date]])</f>
        <v>2</v>
      </c>
      <c r="F165" s="4" t="str">
        <f>TEXT(SalesDataTable3[[#This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YEAR(SalesDataTable3[[#This Row],[Order Date]])</f>
        <v>2026</v>
      </c>
      <c r="V165" s="8" t="str">
        <f>"Q"&amp;ROUNDUP(MONTH(SalesDataTable3[[#This Row],[Order Date]])/3,0)</f>
        <v>Q1</v>
      </c>
      <c r="W165" s="9">
        <f>MONTH(SalesDataTable3[[#This Row],[Order Date]])</f>
        <v>2</v>
      </c>
      <c r="X165" s="8" t="str">
        <f>TEXT(SalesDataTable3[[#This Row],[Order Date]],"mmm")</f>
        <v>Feb</v>
      </c>
    </row>
    <row r="166" spans="1:24" ht="16">
      <c r="A166" s="2">
        <v>4228</v>
      </c>
      <c r="B166" s="3">
        <v>46056</v>
      </c>
      <c r="C166" s="3" t="str">
        <f>"Q"&amp;ROUNDUP(MONTH(SalesDataTable3[[#This Row],[Order Date]])/3,0)</f>
        <v>Q1</v>
      </c>
      <c r="D166" s="4">
        <f>YEAR(SalesDataTable3[[#This Row],[Order Date]])</f>
        <v>2026</v>
      </c>
      <c r="E166" s="4">
        <f>MONTH(SalesDataTable3[[#This Row],[Order Date]])</f>
        <v>2</v>
      </c>
      <c r="F166" s="4" t="str">
        <f>TEXT(SalesDataTable3[[#This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YEAR(SalesDataTable3[[#This Row],[Order Date]])</f>
        <v>2026</v>
      </c>
      <c r="V166" s="8" t="str">
        <f>"Q"&amp;ROUNDUP(MONTH(SalesDataTable3[[#This Row],[Order Date]])/3,0)</f>
        <v>Q1</v>
      </c>
      <c r="W166" s="9">
        <f>MONTH(SalesDataTable3[[#This Row],[Order Date]])</f>
        <v>2</v>
      </c>
      <c r="X166" s="8" t="str">
        <f>TEXT(SalesDataTable3[[#This Row],[Order Date]],"mmm")</f>
        <v>Feb</v>
      </c>
    </row>
    <row r="167" spans="1:24" ht="16">
      <c r="A167" s="2">
        <v>928</v>
      </c>
      <c r="B167" s="3">
        <v>46057</v>
      </c>
      <c r="C167" s="3" t="str">
        <f>"Q"&amp;ROUNDUP(MONTH(SalesDataTable3[[#This Row],[Order Date]])/3,0)</f>
        <v>Q1</v>
      </c>
      <c r="D167" s="4">
        <f>YEAR(SalesDataTable3[[#This Row],[Order Date]])</f>
        <v>2026</v>
      </c>
      <c r="E167" s="4">
        <f>MONTH(SalesDataTable3[[#This Row],[Order Date]])</f>
        <v>2</v>
      </c>
      <c r="F167" s="4" t="str">
        <f>TEXT(SalesDataTable3[[#This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YEAR(SalesDataTable3[[#This Row],[Order Date]])</f>
        <v>2026</v>
      </c>
      <c r="V167" s="8" t="str">
        <f>"Q"&amp;ROUNDUP(MONTH(SalesDataTable3[[#This Row],[Order Date]])/3,0)</f>
        <v>Q1</v>
      </c>
      <c r="W167" s="9">
        <f>MONTH(SalesDataTable3[[#This Row],[Order Date]])</f>
        <v>2</v>
      </c>
      <c r="X167" s="8" t="str">
        <f>TEXT(SalesDataTable3[[#This Row],[Order Date]],"mmm")</f>
        <v>Feb</v>
      </c>
    </row>
    <row r="168" spans="1:24" ht="16">
      <c r="A168" s="2">
        <v>933</v>
      </c>
      <c r="B168" s="3">
        <v>46057</v>
      </c>
      <c r="C168" s="3" t="str">
        <f>"Q"&amp;ROUNDUP(MONTH(SalesDataTable3[[#This Row],[Order Date]])/3,0)</f>
        <v>Q1</v>
      </c>
      <c r="D168" s="4">
        <f>YEAR(SalesDataTable3[[#This Row],[Order Date]])</f>
        <v>2026</v>
      </c>
      <c r="E168" s="4">
        <f>MONTH(SalesDataTable3[[#This Row],[Order Date]])</f>
        <v>2</v>
      </c>
      <c r="F168" s="4" t="str">
        <f>TEXT(SalesDataTable3[[#This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YEAR(SalesDataTable3[[#This Row],[Order Date]])</f>
        <v>2026</v>
      </c>
      <c r="V168" s="8" t="str">
        <f>"Q"&amp;ROUNDUP(MONTH(SalesDataTable3[[#This Row],[Order Date]])/3,0)</f>
        <v>Q1</v>
      </c>
      <c r="W168" s="9">
        <f>MONTH(SalesDataTable3[[#This Row],[Order Date]])</f>
        <v>2</v>
      </c>
      <c r="X168" s="8" t="str">
        <f>TEXT(SalesDataTable3[[#This Row],[Order Date]],"mmm")</f>
        <v>Feb</v>
      </c>
    </row>
    <row r="169" spans="1:24" ht="16">
      <c r="A169" s="2">
        <v>1646</v>
      </c>
      <c r="B169" s="3">
        <v>46057</v>
      </c>
      <c r="C169" s="3" t="str">
        <f>"Q"&amp;ROUNDUP(MONTH(SalesDataTable3[[#This Row],[Order Date]])/3,0)</f>
        <v>Q1</v>
      </c>
      <c r="D169" s="4">
        <f>YEAR(SalesDataTable3[[#This Row],[Order Date]])</f>
        <v>2026</v>
      </c>
      <c r="E169" s="4">
        <f>MONTH(SalesDataTable3[[#This Row],[Order Date]])</f>
        <v>2</v>
      </c>
      <c r="F169" s="4" t="str">
        <f>TEXT(SalesDataTable3[[#This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YEAR(SalesDataTable3[[#This Row],[Order Date]])</f>
        <v>2026</v>
      </c>
      <c r="V169" s="8" t="str">
        <f>"Q"&amp;ROUNDUP(MONTH(SalesDataTable3[[#This Row],[Order Date]])/3,0)</f>
        <v>Q1</v>
      </c>
      <c r="W169" s="9">
        <f>MONTH(SalesDataTable3[[#This Row],[Order Date]])</f>
        <v>2</v>
      </c>
      <c r="X169" s="8" t="str">
        <f>TEXT(SalesDataTable3[[#This Row],[Order Date]],"mmm")</f>
        <v>Feb</v>
      </c>
    </row>
    <row r="170" spans="1:24" ht="16">
      <c r="A170" s="2">
        <v>380</v>
      </c>
      <c r="B170" s="3">
        <v>46058</v>
      </c>
      <c r="C170" s="3" t="str">
        <f>"Q"&amp;ROUNDUP(MONTH(SalesDataTable3[[#This Row],[Order Date]])/3,0)</f>
        <v>Q1</v>
      </c>
      <c r="D170" s="4">
        <f>YEAR(SalesDataTable3[[#This Row],[Order Date]])</f>
        <v>2026</v>
      </c>
      <c r="E170" s="4">
        <f>MONTH(SalesDataTable3[[#This Row],[Order Date]])</f>
        <v>2</v>
      </c>
      <c r="F170" s="4" t="str">
        <f>TEXT(SalesDataTable3[[#This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YEAR(SalesDataTable3[[#This Row],[Order Date]])</f>
        <v>2026</v>
      </c>
      <c r="V170" s="8" t="str">
        <f>"Q"&amp;ROUNDUP(MONTH(SalesDataTable3[[#This Row],[Order Date]])/3,0)</f>
        <v>Q1</v>
      </c>
      <c r="W170" s="9">
        <f>MONTH(SalesDataTable3[[#This Row],[Order Date]])</f>
        <v>2</v>
      </c>
      <c r="X170" s="8" t="str">
        <f>TEXT(SalesDataTable3[[#This Row],[Order Date]],"mmm")</f>
        <v>Feb</v>
      </c>
    </row>
    <row r="171" spans="1:24" ht="16">
      <c r="A171" s="2">
        <v>1723</v>
      </c>
      <c r="B171" s="3">
        <v>46058</v>
      </c>
      <c r="C171" s="3" t="str">
        <f>"Q"&amp;ROUNDUP(MONTH(SalesDataTable3[[#This Row],[Order Date]])/3,0)</f>
        <v>Q1</v>
      </c>
      <c r="D171" s="4">
        <f>YEAR(SalesDataTable3[[#This Row],[Order Date]])</f>
        <v>2026</v>
      </c>
      <c r="E171" s="4">
        <f>MONTH(SalesDataTable3[[#This Row],[Order Date]])</f>
        <v>2</v>
      </c>
      <c r="F171" s="4" t="str">
        <f>TEXT(SalesDataTable3[[#This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YEAR(SalesDataTable3[[#This Row],[Order Date]])</f>
        <v>2026</v>
      </c>
      <c r="V171" s="8" t="str">
        <f>"Q"&amp;ROUNDUP(MONTH(SalesDataTable3[[#This Row],[Order Date]])/3,0)</f>
        <v>Q1</v>
      </c>
      <c r="W171" s="9">
        <f>MONTH(SalesDataTable3[[#This Row],[Order Date]])</f>
        <v>2</v>
      </c>
      <c r="X171" s="8" t="str">
        <f>TEXT(SalesDataTable3[[#This Row],[Order Date]],"mmm")</f>
        <v>Feb</v>
      </c>
    </row>
    <row r="172" spans="1:24" ht="16">
      <c r="A172" s="2">
        <v>2529</v>
      </c>
      <c r="B172" s="3">
        <v>46058</v>
      </c>
      <c r="C172" s="3" t="str">
        <f>"Q"&amp;ROUNDUP(MONTH(SalesDataTable3[[#This Row],[Order Date]])/3,0)</f>
        <v>Q1</v>
      </c>
      <c r="D172" s="4">
        <f>YEAR(SalesDataTable3[[#This Row],[Order Date]])</f>
        <v>2026</v>
      </c>
      <c r="E172" s="4">
        <f>MONTH(SalesDataTable3[[#This Row],[Order Date]])</f>
        <v>2</v>
      </c>
      <c r="F172" s="4" t="str">
        <f>TEXT(SalesDataTable3[[#This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YEAR(SalesDataTable3[[#This Row],[Order Date]])</f>
        <v>2026</v>
      </c>
      <c r="V172" s="8" t="str">
        <f>"Q"&amp;ROUNDUP(MONTH(SalesDataTable3[[#This Row],[Order Date]])/3,0)</f>
        <v>Q1</v>
      </c>
      <c r="W172" s="9">
        <f>MONTH(SalesDataTable3[[#This Row],[Order Date]])</f>
        <v>2</v>
      </c>
      <c r="X172" s="8" t="str">
        <f>TEXT(SalesDataTable3[[#This Row],[Order Date]],"mmm")</f>
        <v>Feb</v>
      </c>
    </row>
    <row r="173" spans="1:24" ht="16">
      <c r="A173" s="2">
        <v>2685</v>
      </c>
      <c r="B173" s="3">
        <v>46058</v>
      </c>
      <c r="C173" s="3" t="str">
        <f>"Q"&amp;ROUNDUP(MONTH(SalesDataTable3[[#This Row],[Order Date]])/3,0)</f>
        <v>Q1</v>
      </c>
      <c r="D173" s="4">
        <f>YEAR(SalesDataTable3[[#This Row],[Order Date]])</f>
        <v>2026</v>
      </c>
      <c r="E173" s="4">
        <f>MONTH(SalesDataTable3[[#This Row],[Order Date]])</f>
        <v>2</v>
      </c>
      <c r="F173" s="4" t="str">
        <f>TEXT(SalesDataTable3[[#This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YEAR(SalesDataTable3[[#This Row],[Order Date]])</f>
        <v>2026</v>
      </c>
      <c r="V173" s="8" t="str">
        <f>"Q"&amp;ROUNDUP(MONTH(SalesDataTable3[[#This Row],[Order Date]])/3,0)</f>
        <v>Q1</v>
      </c>
      <c r="W173" s="9">
        <f>MONTH(SalesDataTable3[[#This Row],[Order Date]])</f>
        <v>2</v>
      </c>
      <c r="X173" s="8" t="str">
        <f>TEXT(SalesDataTable3[[#This Row],[Order Date]],"mmm")</f>
        <v>Feb</v>
      </c>
    </row>
    <row r="174" spans="1:24" ht="16">
      <c r="A174" s="2">
        <v>2793</v>
      </c>
      <c r="B174" s="3">
        <v>46058</v>
      </c>
      <c r="C174" s="3" t="str">
        <f>"Q"&amp;ROUNDUP(MONTH(SalesDataTable3[[#This Row],[Order Date]])/3,0)</f>
        <v>Q1</v>
      </c>
      <c r="D174" s="4">
        <f>YEAR(SalesDataTable3[[#This Row],[Order Date]])</f>
        <v>2026</v>
      </c>
      <c r="E174" s="4">
        <f>MONTH(SalesDataTable3[[#This Row],[Order Date]])</f>
        <v>2</v>
      </c>
      <c r="F174" s="4" t="str">
        <f>TEXT(SalesDataTable3[[#This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YEAR(SalesDataTable3[[#This Row],[Order Date]])</f>
        <v>2026</v>
      </c>
      <c r="V174" s="8" t="str">
        <f>"Q"&amp;ROUNDUP(MONTH(SalesDataTable3[[#This Row],[Order Date]])/3,0)</f>
        <v>Q1</v>
      </c>
      <c r="W174" s="9">
        <f>MONTH(SalesDataTable3[[#This Row],[Order Date]])</f>
        <v>2</v>
      </c>
      <c r="X174" s="8" t="str">
        <f>TEXT(SalesDataTable3[[#This Row],[Order Date]],"mmm")</f>
        <v>Feb</v>
      </c>
    </row>
    <row r="175" spans="1:24" ht="16">
      <c r="A175" s="2">
        <v>346</v>
      </c>
      <c r="B175" s="3">
        <v>46059</v>
      </c>
      <c r="C175" s="3" t="str">
        <f>"Q"&amp;ROUNDUP(MONTH(SalesDataTable3[[#This Row],[Order Date]])/3,0)</f>
        <v>Q1</v>
      </c>
      <c r="D175" s="4">
        <f>YEAR(SalesDataTable3[[#This Row],[Order Date]])</f>
        <v>2026</v>
      </c>
      <c r="E175" s="4">
        <f>MONTH(SalesDataTable3[[#This Row],[Order Date]])</f>
        <v>2</v>
      </c>
      <c r="F175" s="4" t="str">
        <f>TEXT(SalesDataTable3[[#This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YEAR(SalesDataTable3[[#This Row],[Order Date]])</f>
        <v>2026</v>
      </c>
      <c r="V175" s="8" t="str">
        <f>"Q"&amp;ROUNDUP(MONTH(SalesDataTable3[[#This Row],[Order Date]])/3,0)</f>
        <v>Q1</v>
      </c>
      <c r="W175" s="9">
        <f>MONTH(SalesDataTable3[[#This Row],[Order Date]])</f>
        <v>2</v>
      </c>
      <c r="X175" s="8" t="str">
        <f>TEXT(SalesDataTable3[[#This Row],[Order Date]],"mmm")</f>
        <v>Feb</v>
      </c>
    </row>
    <row r="176" spans="1:24" ht="16">
      <c r="A176" s="2">
        <v>539</v>
      </c>
      <c r="B176" s="3">
        <v>46059</v>
      </c>
      <c r="C176" s="3" t="str">
        <f>"Q"&amp;ROUNDUP(MONTH(SalesDataTable3[[#This Row],[Order Date]])/3,0)</f>
        <v>Q1</v>
      </c>
      <c r="D176" s="4">
        <f>YEAR(SalesDataTable3[[#This Row],[Order Date]])</f>
        <v>2026</v>
      </c>
      <c r="E176" s="4">
        <f>MONTH(SalesDataTable3[[#This Row],[Order Date]])</f>
        <v>2</v>
      </c>
      <c r="F176" s="4" t="str">
        <f>TEXT(SalesDataTable3[[#This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YEAR(SalesDataTable3[[#This Row],[Order Date]])</f>
        <v>2026</v>
      </c>
      <c r="V176" s="8" t="str">
        <f>"Q"&amp;ROUNDUP(MONTH(SalesDataTable3[[#This Row],[Order Date]])/3,0)</f>
        <v>Q1</v>
      </c>
      <c r="W176" s="9">
        <f>MONTH(SalesDataTable3[[#This Row],[Order Date]])</f>
        <v>2</v>
      </c>
      <c r="X176" s="8" t="str">
        <f>TEXT(SalesDataTable3[[#This Row],[Order Date]],"mmm")</f>
        <v>Feb</v>
      </c>
    </row>
    <row r="177" spans="1:24" ht="16">
      <c r="A177" s="2">
        <v>1368</v>
      </c>
      <c r="B177" s="3">
        <v>46059</v>
      </c>
      <c r="C177" s="3" t="str">
        <f>"Q"&amp;ROUNDUP(MONTH(SalesDataTable3[[#This Row],[Order Date]])/3,0)</f>
        <v>Q1</v>
      </c>
      <c r="D177" s="4">
        <f>YEAR(SalesDataTable3[[#This Row],[Order Date]])</f>
        <v>2026</v>
      </c>
      <c r="E177" s="4">
        <f>MONTH(SalesDataTable3[[#This Row],[Order Date]])</f>
        <v>2</v>
      </c>
      <c r="F177" s="4" t="str">
        <f>TEXT(SalesDataTable3[[#This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YEAR(SalesDataTable3[[#This Row],[Order Date]])</f>
        <v>2026</v>
      </c>
      <c r="V177" s="8" t="str">
        <f>"Q"&amp;ROUNDUP(MONTH(SalesDataTable3[[#This Row],[Order Date]])/3,0)</f>
        <v>Q1</v>
      </c>
      <c r="W177" s="9">
        <f>MONTH(SalesDataTable3[[#This Row],[Order Date]])</f>
        <v>2</v>
      </c>
      <c r="X177" s="8" t="str">
        <f>TEXT(SalesDataTable3[[#This Row],[Order Date]],"mmm")</f>
        <v>Feb</v>
      </c>
    </row>
    <row r="178" spans="1:24" ht="16">
      <c r="A178" s="2">
        <v>3506</v>
      </c>
      <c r="B178" s="3">
        <v>46059</v>
      </c>
      <c r="C178" s="3" t="str">
        <f>"Q"&amp;ROUNDUP(MONTH(SalesDataTable3[[#This Row],[Order Date]])/3,0)</f>
        <v>Q1</v>
      </c>
      <c r="D178" s="4">
        <f>YEAR(SalesDataTable3[[#This Row],[Order Date]])</f>
        <v>2026</v>
      </c>
      <c r="E178" s="4">
        <f>MONTH(SalesDataTable3[[#This Row],[Order Date]])</f>
        <v>2</v>
      </c>
      <c r="F178" s="4" t="str">
        <f>TEXT(SalesDataTable3[[#This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YEAR(SalesDataTable3[[#This Row],[Order Date]])</f>
        <v>2026</v>
      </c>
      <c r="V178" s="8" t="str">
        <f>"Q"&amp;ROUNDUP(MONTH(SalesDataTable3[[#This Row],[Order Date]])/3,0)</f>
        <v>Q1</v>
      </c>
      <c r="W178" s="9">
        <f>MONTH(SalesDataTable3[[#This Row],[Order Date]])</f>
        <v>2</v>
      </c>
      <c r="X178" s="8" t="str">
        <f>TEXT(SalesDataTable3[[#This Row],[Order Date]],"mmm")</f>
        <v>Feb</v>
      </c>
    </row>
    <row r="179" spans="1:24" ht="16">
      <c r="A179" s="2">
        <v>1314</v>
      </c>
      <c r="B179" s="3">
        <v>46060</v>
      </c>
      <c r="C179" s="3" t="str">
        <f>"Q"&amp;ROUNDUP(MONTH(SalesDataTable3[[#This Row],[Order Date]])/3,0)</f>
        <v>Q1</v>
      </c>
      <c r="D179" s="4">
        <f>YEAR(SalesDataTable3[[#This Row],[Order Date]])</f>
        <v>2026</v>
      </c>
      <c r="E179" s="4">
        <f>MONTH(SalesDataTable3[[#This Row],[Order Date]])</f>
        <v>2</v>
      </c>
      <c r="F179" s="4" t="str">
        <f>TEXT(SalesDataTable3[[#This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YEAR(SalesDataTable3[[#This Row],[Order Date]])</f>
        <v>2026</v>
      </c>
      <c r="V179" s="8" t="str">
        <f>"Q"&amp;ROUNDUP(MONTH(SalesDataTable3[[#This Row],[Order Date]])/3,0)</f>
        <v>Q1</v>
      </c>
      <c r="W179" s="9">
        <f>MONTH(SalesDataTable3[[#This Row],[Order Date]])</f>
        <v>2</v>
      </c>
      <c r="X179" s="8" t="str">
        <f>TEXT(SalesDataTable3[[#This Row],[Order Date]],"mmm")</f>
        <v>Feb</v>
      </c>
    </row>
    <row r="180" spans="1:24" ht="16">
      <c r="A180" s="2">
        <v>2092</v>
      </c>
      <c r="B180" s="3">
        <v>46060</v>
      </c>
      <c r="C180" s="3" t="str">
        <f>"Q"&amp;ROUNDUP(MONTH(SalesDataTable3[[#This Row],[Order Date]])/3,0)</f>
        <v>Q1</v>
      </c>
      <c r="D180" s="4">
        <f>YEAR(SalesDataTable3[[#This Row],[Order Date]])</f>
        <v>2026</v>
      </c>
      <c r="E180" s="4">
        <f>MONTH(SalesDataTable3[[#This Row],[Order Date]])</f>
        <v>2</v>
      </c>
      <c r="F180" s="4" t="str">
        <f>TEXT(SalesDataTable3[[#This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YEAR(SalesDataTable3[[#This Row],[Order Date]])</f>
        <v>2026</v>
      </c>
      <c r="V180" s="8" t="str">
        <f>"Q"&amp;ROUNDUP(MONTH(SalesDataTable3[[#This Row],[Order Date]])/3,0)</f>
        <v>Q1</v>
      </c>
      <c r="W180" s="9">
        <f>MONTH(SalesDataTable3[[#This Row],[Order Date]])</f>
        <v>2</v>
      </c>
      <c r="X180" s="8" t="str">
        <f>TEXT(SalesDataTable3[[#This Row],[Order Date]],"mmm")</f>
        <v>Feb</v>
      </c>
    </row>
    <row r="181" spans="1:24" ht="16">
      <c r="A181" s="2">
        <v>5083</v>
      </c>
      <c r="B181" s="3">
        <v>46060</v>
      </c>
      <c r="C181" s="3" t="str">
        <f>"Q"&amp;ROUNDUP(MONTH(SalesDataTable3[[#This Row],[Order Date]])/3,0)</f>
        <v>Q1</v>
      </c>
      <c r="D181" s="4">
        <f>YEAR(SalesDataTable3[[#This Row],[Order Date]])</f>
        <v>2026</v>
      </c>
      <c r="E181" s="4">
        <f>MONTH(SalesDataTable3[[#This Row],[Order Date]])</f>
        <v>2</v>
      </c>
      <c r="F181" s="4" t="str">
        <f>TEXT(SalesDataTable3[[#This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YEAR(SalesDataTable3[[#This Row],[Order Date]])</f>
        <v>2026</v>
      </c>
      <c r="V181" s="8" t="str">
        <f>"Q"&amp;ROUNDUP(MONTH(SalesDataTable3[[#This Row],[Order Date]])/3,0)</f>
        <v>Q1</v>
      </c>
      <c r="W181" s="9">
        <f>MONTH(SalesDataTable3[[#This Row],[Order Date]])</f>
        <v>2</v>
      </c>
      <c r="X181" s="8" t="str">
        <f>TEXT(SalesDataTable3[[#This Row],[Order Date]],"mmm")</f>
        <v>Feb</v>
      </c>
    </row>
    <row r="182" spans="1:24" ht="16">
      <c r="A182" s="2">
        <v>582</v>
      </c>
      <c r="B182" s="3">
        <v>46061</v>
      </c>
      <c r="C182" s="3" t="str">
        <f>"Q"&amp;ROUNDUP(MONTH(SalesDataTable3[[#This Row],[Order Date]])/3,0)</f>
        <v>Q1</v>
      </c>
      <c r="D182" s="4">
        <f>YEAR(SalesDataTable3[[#This Row],[Order Date]])</f>
        <v>2026</v>
      </c>
      <c r="E182" s="4">
        <f>MONTH(SalesDataTable3[[#This Row],[Order Date]])</f>
        <v>2</v>
      </c>
      <c r="F182" s="4" t="str">
        <f>TEXT(SalesDataTable3[[#This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YEAR(SalesDataTable3[[#This Row],[Order Date]])</f>
        <v>2026</v>
      </c>
      <c r="V182" s="8" t="str">
        <f>"Q"&amp;ROUNDUP(MONTH(SalesDataTable3[[#This Row],[Order Date]])/3,0)</f>
        <v>Q1</v>
      </c>
      <c r="W182" s="9">
        <f>MONTH(SalesDataTable3[[#This Row],[Order Date]])</f>
        <v>2</v>
      </c>
      <c r="X182" s="8" t="str">
        <f>TEXT(SalesDataTable3[[#This Row],[Order Date]],"mmm")</f>
        <v>Feb</v>
      </c>
    </row>
    <row r="183" spans="1:24" ht="16">
      <c r="A183" s="2">
        <v>902</v>
      </c>
      <c r="B183" s="3">
        <v>46061</v>
      </c>
      <c r="C183" s="3" t="str">
        <f>"Q"&amp;ROUNDUP(MONTH(SalesDataTable3[[#This Row],[Order Date]])/3,0)</f>
        <v>Q1</v>
      </c>
      <c r="D183" s="4">
        <f>YEAR(SalesDataTable3[[#This Row],[Order Date]])</f>
        <v>2026</v>
      </c>
      <c r="E183" s="4">
        <f>MONTH(SalesDataTable3[[#This Row],[Order Date]])</f>
        <v>2</v>
      </c>
      <c r="F183" s="4" t="str">
        <f>TEXT(SalesDataTable3[[#This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YEAR(SalesDataTable3[[#This Row],[Order Date]])</f>
        <v>2026</v>
      </c>
      <c r="V183" s="8" t="str">
        <f>"Q"&amp;ROUNDUP(MONTH(SalesDataTable3[[#This Row],[Order Date]])/3,0)</f>
        <v>Q1</v>
      </c>
      <c r="W183" s="9">
        <f>MONTH(SalesDataTable3[[#This Row],[Order Date]])</f>
        <v>2</v>
      </c>
      <c r="X183" s="8" t="str">
        <f>TEXT(SalesDataTable3[[#This Row],[Order Date]],"mmm")</f>
        <v>Feb</v>
      </c>
    </row>
    <row r="184" spans="1:24" ht="16">
      <c r="A184" s="2">
        <v>2396</v>
      </c>
      <c r="B184" s="3">
        <v>46061</v>
      </c>
      <c r="C184" s="3" t="str">
        <f>"Q"&amp;ROUNDUP(MONTH(SalesDataTable3[[#This Row],[Order Date]])/3,0)</f>
        <v>Q1</v>
      </c>
      <c r="D184" s="4">
        <f>YEAR(SalesDataTable3[[#This Row],[Order Date]])</f>
        <v>2026</v>
      </c>
      <c r="E184" s="4">
        <f>MONTH(SalesDataTable3[[#This Row],[Order Date]])</f>
        <v>2</v>
      </c>
      <c r="F184" s="4" t="str">
        <f>TEXT(SalesDataTable3[[#This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YEAR(SalesDataTable3[[#This Row],[Order Date]])</f>
        <v>2026</v>
      </c>
      <c r="V184" s="8" t="str">
        <f>"Q"&amp;ROUNDUP(MONTH(SalesDataTable3[[#This Row],[Order Date]])/3,0)</f>
        <v>Q1</v>
      </c>
      <c r="W184" s="9">
        <f>MONTH(SalesDataTable3[[#This Row],[Order Date]])</f>
        <v>2</v>
      </c>
      <c r="X184" s="8" t="str">
        <f>TEXT(SalesDataTable3[[#This Row],[Order Date]],"mmm")</f>
        <v>Feb</v>
      </c>
    </row>
    <row r="185" spans="1:24" ht="16">
      <c r="A185" s="2">
        <v>2494</v>
      </c>
      <c r="B185" s="3">
        <v>46061</v>
      </c>
      <c r="C185" s="3" t="str">
        <f>"Q"&amp;ROUNDUP(MONTH(SalesDataTable3[[#This Row],[Order Date]])/3,0)</f>
        <v>Q1</v>
      </c>
      <c r="D185" s="4">
        <f>YEAR(SalesDataTable3[[#This Row],[Order Date]])</f>
        <v>2026</v>
      </c>
      <c r="E185" s="4">
        <f>MONTH(SalesDataTable3[[#This Row],[Order Date]])</f>
        <v>2</v>
      </c>
      <c r="F185" s="4" t="str">
        <f>TEXT(SalesDataTable3[[#This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YEAR(SalesDataTable3[[#This Row],[Order Date]])</f>
        <v>2026</v>
      </c>
      <c r="V185" s="8" t="str">
        <f>"Q"&amp;ROUNDUP(MONTH(SalesDataTable3[[#This Row],[Order Date]])/3,0)</f>
        <v>Q1</v>
      </c>
      <c r="W185" s="9">
        <f>MONTH(SalesDataTable3[[#This Row],[Order Date]])</f>
        <v>2</v>
      </c>
      <c r="X185" s="8" t="str">
        <f>TEXT(SalesDataTable3[[#This Row],[Order Date]],"mmm")</f>
        <v>Feb</v>
      </c>
    </row>
    <row r="186" spans="1:24" ht="16">
      <c r="A186" s="2">
        <v>2925</v>
      </c>
      <c r="B186" s="3">
        <v>46061</v>
      </c>
      <c r="C186" s="3" t="str">
        <f>"Q"&amp;ROUNDUP(MONTH(SalesDataTable3[[#This Row],[Order Date]])/3,0)</f>
        <v>Q1</v>
      </c>
      <c r="D186" s="4">
        <f>YEAR(SalesDataTable3[[#This Row],[Order Date]])</f>
        <v>2026</v>
      </c>
      <c r="E186" s="4">
        <f>MONTH(SalesDataTable3[[#This Row],[Order Date]])</f>
        <v>2</v>
      </c>
      <c r="F186" s="4" t="str">
        <f>TEXT(SalesDataTable3[[#This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YEAR(SalesDataTable3[[#This Row],[Order Date]])</f>
        <v>2026</v>
      </c>
      <c r="V186" s="8" t="str">
        <f>"Q"&amp;ROUNDUP(MONTH(SalesDataTable3[[#This Row],[Order Date]])/3,0)</f>
        <v>Q1</v>
      </c>
      <c r="W186" s="9">
        <f>MONTH(SalesDataTable3[[#This Row],[Order Date]])</f>
        <v>2</v>
      </c>
      <c r="X186" s="8" t="str">
        <f>TEXT(SalesDataTable3[[#This Row],[Order Date]],"mmm")</f>
        <v>Feb</v>
      </c>
    </row>
    <row r="187" spans="1:24" ht="16">
      <c r="A187" s="2">
        <v>3614</v>
      </c>
      <c r="B187" s="3">
        <v>46061</v>
      </c>
      <c r="C187" s="3" t="str">
        <f>"Q"&amp;ROUNDUP(MONTH(SalesDataTable3[[#This Row],[Order Date]])/3,0)</f>
        <v>Q1</v>
      </c>
      <c r="D187" s="4">
        <f>YEAR(SalesDataTable3[[#This Row],[Order Date]])</f>
        <v>2026</v>
      </c>
      <c r="E187" s="4">
        <f>MONTH(SalesDataTable3[[#This Row],[Order Date]])</f>
        <v>2</v>
      </c>
      <c r="F187" s="4" t="str">
        <f>TEXT(SalesDataTable3[[#This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YEAR(SalesDataTable3[[#This Row],[Order Date]])</f>
        <v>2026</v>
      </c>
      <c r="V187" s="8" t="str">
        <f>"Q"&amp;ROUNDUP(MONTH(SalesDataTable3[[#This Row],[Order Date]])/3,0)</f>
        <v>Q1</v>
      </c>
      <c r="W187" s="9">
        <f>MONTH(SalesDataTable3[[#This Row],[Order Date]])</f>
        <v>2</v>
      </c>
      <c r="X187" s="8" t="str">
        <f>TEXT(SalesDataTable3[[#This Row],[Order Date]],"mmm")</f>
        <v>Feb</v>
      </c>
    </row>
    <row r="188" spans="1:24" ht="16">
      <c r="A188" s="2">
        <v>4360</v>
      </c>
      <c r="B188" s="3">
        <v>46061</v>
      </c>
      <c r="C188" s="3" t="str">
        <f>"Q"&amp;ROUNDUP(MONTH(SalesDataTable3[[#This Row],[Order Date]])/3,0)</f>
        <v>Q1</v>
      </c>
      <c r="D188" s="4">
        <f>YEAR(SalesDataTable3[[#This Row],[Order Date]])</f>
        <v>2026</v>
      </c>
      <c r="E188" s="4">
        <f>MONTH(SalesDataTable3[[#This Row],[Order Date]])</f>
        <v>2</v>
      </c>
      <c r="F188" s="4" t="str">
        <f>TEXT(SalesDataTable3[[#This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YEAR(SalesDataTable3[[#This Row],[Order Date]])</f>
        <v>2026</v>
      </c>
      <c r="V188" s="8" t="str">
        <f>"Q"&amp;ROUNDUP(MONTH(SalesDataTable3[[#This Row],[Order Date]])/3,0)</f>
        <v>Q1</v>
      </c>
      <c r="W188" s="9">
        <f>MONTH(SalesDataTable3[[#This Row],[Order Date]])</f>
        <v>2</v>
      </c>
      <c r="X188" s="8" t="str">
        <f>TEXT(SalesDataTable3[[#This Row],[Order Date]],"mmm")</f>
        <v>Feb</v>
      </c>
    </row>
    <row r="189" spans="1:24" ht="16">
      <c r="A189" s="2">
        <v>4582</v>
      </c>
      <c r="B189" s="3">
        <v>46061</v>
      </c>
      <c r="C189" s="3" t="str">
        <f>"Q"&amp;ROUNDUP(MONTH(SalesDataTable3[[#This Row],[Order Date]])/3,0)</f>
        <v>Q1</v>
      </c>
      <c r="D189" s="4">
        <f>YEAR(SalesDataTable3[[#This Row],[Order Date]])</f>
        <v>2026</v>
      </c>
      <c r="E189" s="4">
        <f>MONTH(SalesDataTable3[[#This Row],[Order Date]])</f>
        <v>2</v>
      </c>
      <c r="F189" s="4" t="str">
        <f>TEXT(SalesDataTable3[[#This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YEAR(SalesDataTable3[[#This Row],[Order Date]])</f>
        <v>2026</v>
      </c>
      <c r="V189" s="8" t="str">
        <f>"Q"&amp;ROUNDUP(MONTH(SalesDataTable3[[#This Row],[Order Date]])/3,0)</f>
        <v>Q1</v>
      </c>
      <c r="W189" s="9">
        <f>MONTH(SalesDataTable3[[#This Row],[Order Date]])</f>
        <v>2</v>
      </c>
      <c r="X189" s="8" t="str">
        <f>TEXT(SalesDataTable3[[#This Row],[Order Date]],"mmm")</f>
        <v>Feb</v>
      </c>
    </row>
    <row r="190" spans="1:24" ht="16">
      <c r="A190" s="2">
        <v>4381</v>
      </c>
      <c r="B190" s="3">
        <v>46062</v>
      </c>
      <c r="C190" s="3" t="str">
        <f>"Q"&amp;ROUNDUP(MONTH(SalesDataTable3[[#This Row],[Order Date]])/3,0)</f>
        <v>Q1</v>
      </c>
      <c r="D190" s="4">
        <f>YEAR(SalesDataTable3[[#This Row],[Order Date]])</f>
        <v>2026</v>
      </c>
      <c r="E190" s="4">
        <f>MONTH(SalesDataTable3[[#This Row],[Order Date]])</f>
        <v>2</v>
      </c>
      <c r="F190" s="4" t="str">
        <f>TEXT(SalesDataTable3[[#This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YEAR(SalesDataTable3[[#This Row],[Order Date]])</f>
        <v>2026</v>
      </c>
      <c r="V190" s="8" t="str">
        <f>"Q"&amp;ROUNDUP(MONTH(SalesDataTable3[[#This Row],[Order Date]])/3,0)</f>
        <v>Q1</v>
      </c>
      <c r="W190" s="9">
        <f>MONTH(SalesDataTable3[[#This Row],[Order Date]])</f>
        <v>2</v>
      </c>
      <c r="X190" s="8" t="str">
        <f>TEXT(SalesDataTable3[[#This Row],[Order Date]],"mmm")</f>
        <v>Feb</v>
      </c>
    </row>
    <row r="191" spans="1:24" ht="16">
      <c r="A191" s="2">
        <v>4964</v>
      </c>
      <c r="B191" s="3">
        <v>46062</v>
      </c>
      <c r="C191" s="3" t="str">
        <f>"Q"&amp;ROUNDUP(MONTH(SalesDataTable3[[#This Row],[Order Date]])/3,0)</f>
        <v>Q1</v>
      </c>
      <c r="D191" s="4">
        <f>YEAR(SalesDataTable3[[#This Row],[Order Date]])</f>
        <v>2026</v>
      </c>
      <c r="E191" s="4">
        <f>MONTH(SalesDataTable3[[#This Row],[Order Date]])</f>
        <v>2</v>
      </c>
      <c r="F191" s="4" t="str">
        <f>TEXT(SalesDataTable3[[#This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YEAR(SalesDataTable3[[#This Row],[Order Date]])</f>
        <v>2026</v>
      </c>
      <c r="V191" s="8" t="str">
        <f>"Q"&amp;ROUNDUP(MONTH(SalesDataTable3[[#This Row],[Order Date]])/3,0)</f>
        <v>Q1</v>
      </c>
      <c r="W191" s="9">
        <f>MONTH(SalesDataTable3[[#This Row],[Order Date]])</f>
        <v>2</v>
      </c>
      <c r="X191" s="8" t="str">
        <f>TEXT(SalesDataTable3[[#This Row],[Order Date]],"mmm")</f>
        <v>Feb</v>
      </c>
    </row>
    <row r="192" spans="1:24" ht="16">
      <c r="A192" s="2">
        <v>255</v>
      </c>
      <c r="B192" s="3">
        <v>46063</v>
      </c>
      <c r="C192" s="3" t="str">
        <f>"Q"&amp;ROUNDUP(MONTH(SalesDataTable3[[#This Row],[Order Date]])/3,0)</f>
        <v>Q1</v>
      </c>
      <c r="D192" s="4">
        <f>YEAR(SalesDataTable3[[#This Row],[Order Date]])</f>
        <v>2026</v>
      </c>
      <c r="E192" s="4">
        <f>MONTH(SalesDataTable3[[#This Row],[Order Date]])</f>
        <v>2</v>
      </c>
      <c r="F192" s="4" t="str">
        <f>TEXT(SalesDataTable3[[#This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YEAR(SalesDataTable3[[#This Row],[Order Date]])</f>
        <v>2026</v>
      </c>
      <c r="V192" s="8" t="str">
        <f>"Q"&amp;ROUNDUP(MONTH(SalesDataTable3[[#This Row],[Order Date]])/3,0)</f>
        <v>Q1</v>
      </c>
      <c r="W192" s="9">
        <f>MONTH(SalesDataTable3[[#This Row],[Order Date]])</f>
        <v>2</v>
      </c>
      <c r="X192" s="8" t="str">
        <f>TEXT(SalesDataTable3[[#This Row],[Order Date]],"mmm")</f>
        <v>Feb</v>
      </c>
    </row>
    <row r="193" spans="1:24" ht="16">
      <c r="A193" s="2">
        <v>2178</v>
      </c>
      <c r="B193" s="3">
        <v>46063</v>
      </c>
      <c r="C193" s="3" t="str">
        <f>"Q"&amp;ROUNDUP(MONTH(SalesDataTable3[[#This Row],[Order Date]])/3,0)</f>
        <v>Q1</v>
      </c>
      <c r="D193" s="4">
        <f>YEAR(SalesDataTable3[[#This Row],[Order Date]])</f>
        <v>2026</v>
      </c>
      <c r="E193" s="4">
        <f>MONTH(SalesDataTable3[[#This Row],[Order Date]])</f>
        <v>2</v>
      </c>
      <c r="F193" s="4" t="str">
        <f>TEXT(SalesDataTable3[[#This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YEAR(SalesDataTable3[[#This Row],[Order Date]])</f>
        <v>2026</v>
      </c>
      <c r="V193" s="8" t="str">
        <f>"Q"&amp;ROUNDUP(MONTH(SalesDataTable3[[#This Row],[Order Date]])/3,0)</f>
        <v>Q1</v>
      </c>
      <c r="W193" s="9">
        <f>MONTH(SalesDataTable3[[#This Row],[Order Date]])</f>
        <v>2</v>
      </c>
      <c r="X193" s="8" t="str">
        <f>TEXT(SalesDataTable3[[#This Row],[Order Date]],"mmm")</f>
        <v>Feb</v>
      </c>
    </row>
    <row r="194" spans="1:24" ht="16">
      <c r="A194" s="2">
        <v>3416</v>
      </c>
      <c r="B194" s="3">
        <v>46063</v>
      </c>
      <c r="C194" s="3" t="str">
        <f>"Q"&amp;ROUNDUP(MONTH(SalesDataTable3[[#This Row],[Order Date]])/3,0)</f>
        <v>Q1</v>
      </c>
      <c r="D194" s="4">
        <f>YEAR(SalesDataTable3[[#This Row],[Order Date]])</f>
        <v>2026</v>
      </c>
      <c r="E194" s="4">
        <f>MONTH(SalesDataTable3[[#This Row],[Order Date]])</f>
        <v>2</v>
      </c>
      <c r="F194" s="4" t="str">
        <f>TEXT(SalesDataTable3[[#This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YEAR(SalesDataTable3[[#This Row],[Order Date]])</f>
        <v>2026</v>
      </c>
      <c r="V194" s="8" t="str">
        <f>"Q"&amp;ROUNDUP(MONTH(SalesDataTable3[[#This Row],[Order Date]])/3,0)</f>
        <v>Q1</v>
      </c>
      <c r="W194" s="9">
        <f>MONTH(SalesDataTable3[[#This Row],[Order Date]])</f>
        <v>2</v>
      </c>
      <c r="X194" s="8" t="str">
        <f>TEXT(SalesDataTable3[[#This Row],[Order Date]],"mmm")</f>
        <v>Feb</v>
      </c>
    </row>
    <row r="195" spans="1:24" ht="16">
      <c r="A195" s="2">
        <v>3854</v>
      </c>
      <c r="B195" s="3">
        <v>46063</v>
      </c>
      <c r="C195" s="3" t="str">
        <f>"Q"&amp;ROUNDUP(MONTH(SalesDataTable3[[#This Row],[Order Date]])/3,0)</f>
        <v>Q1</v>
      </c>
      <c r="D195" s="4">
        <f>YEAR(SalesDataTable3[[#This Row],[Order Date]])</f>
        <v>2026</v>
      </c>
      <c r="E195" s="4">
        <f>MONTH(SalesDataTable3[[#This Row],[Order Date]])</f>
        <v>2</v>
      </c>
      <c r="F195" s="4" t="str">
        <f>TEXT(SalesDataTable3[[#This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YEAR(SalesDataTable3[[#This Row],[Order Date]])</f>
        <v>2026</v>
      </c>
      <c r="V195" s="8" t="str">
        <f>"Q"&amp;ROUNDUP(MONTH(SalesDataTable3[[#This Row],[Order Date]])/3,0)</f>
        <v>Q1</v>
      </c>
      <c r="W195" s="9">
        <f>MONTH(SalesDataTable3[[#This Row],[Order Date]])</f>
        <v>2</v>
      </c>
      <c r="X195" s="8" t="str">
        <f>TEXT(SalesDataTable3[[#This Row],[Order Date]],"mmm")</f>
        <v>Feb</v>
      </c>
    </row>
    <row r="196" spans="1:24" ht="16">
      <c r="A196" s="2">
        <v>3952</v>
      </c>
      <c r="B196" s="3">
        <v>46063</v>
      </c>
      <c r="C196" s="3" t="str">
        <f>"Q"&amp;ROUNDUP(MONTH(SalesDataTable3[[#This Row],[Order Date]])/3,0)</f>
        <v>Q1</v>
      </c>
      <c r="D196" s="4">
        <f>YEAR(SalesDataTable3[[#This Row],[Order Date]])</f>
        <v>2026</v>
      </c>
      <c r="E196" s="4">
        <f>MONTH(SalesDataTable3[[#This Row],[Order Date]])</f>
        <v>2</v>
      </c>
      <c r="F196" s="4" t="str">
        <f>TEXT(SalesDataTable3[[#This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YEAR(SalesDataTable3[[#This Row],[Order Date]])</f>
        <v>2026</v>
      </c>
      <c r="V196" s="8" t="str">
        <f>"Q"&amp;ROUNDUP(MONTH(SalesDataTable3[[#This Row],[Order Date]])/3,0)</f>
        <v>Q1</v>
      </c>
      <c r="W196" s="9">
        <f>MONTH(SalesDataTable3[[#This Row],[Order Date]])</f>
        <v>2</v>
      </c>
      <c r="X196" s="8" t="str">
        <f>TEXT(SalesDataTable3[[#This Row],[Order Date]],"mmm")</f>
        <v>Feb</v>
      </c>
    </row>
    <row r="197" spans="1:24" ht="16">
      <c r="A197" s="2">
        <v>4076</v>
      </c>
      <c r="B197" s="3">
        <v>46063</v>
      </c>
      <c r="C197" s="3" t="str">
        <f>"Q"&amp;ROUNDUP(MONTH(SalesDataTable3[[#This Row],[Order Date]])/3,0)</f>
        <v>Q1</v>
      </c>
      <c r="D197" s="4">
        <f>YEAR(SalesDataTable3[[#This Row],[Order Date]])</f>
        <v>2026</v>
      </c>
      <c r="E197" s="4">
        <f>MONTH(SalesDataTable3[[#This Row],[Order Date]])</f>
        <v>2</v>
      </c>
      <c r="F197" s="4" t="str">
        <f>TEXT(SalesDataTable3[[#This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YEAR(SalesDataTable3[[#This Row],[Order Date]])</f>
        <v>2026</v>
      </c>
      <c r="V197" s="8" t="str">
        <f>"Q"&amp;ROUNDUP(MONTH(SalesDataTable3[[#This Row],[Order Date]])/3,0)</f>
        <v>Q1</v>
      </c>
      <c r="W197" s="9">
        <f>MONTH(SalesDataTable3[[#This Row],[Order Date]])</f>
        <v>2</v>
      </c>
      <c r="X197" s="8" t="str">
        <f>TEXT(SalesDataTable3[[#This Row],[Order Date]],"mmm")</f>
        <v>Feb</v>
      </c>
    </row>
    <row r="198" spans="1:24" ht="16">
      <c r="A198" s="2">
        <v>4156</v>
      </c>
      <c r="B198" s="3">
        <v>46063</v>
      </c>
      <c r="C198" s="3" t="str">
        <f>"Q"&amp;ROUNDUP(MONTH(SalesDataTable3[[#This Row],[Order Date]])/3,0)</f>
        <v>Q1</v>
      </c>
      <c r="D198" s="4">
        <f>YEAR(SalesDataTable3[[#This Row],[Order Date]])</f>
        <v>2026</v>
      </c>
      <c r="E198" s="4">
        <f>MONTH(SalesDataTable3[[#This Row],[Order Date]])</f>
        <v>2</v>
      </c>
      <c r="F198" s="4" t="str">
        <f>TEXT(SalesDataTable3[[#This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YEAR(SalesDataTable3[[#This Row],[Order Date]])</f>
        <v>2026</v>
      </c>
      <c r="V198" s="8" t="str">
        <f>"Q"&amp;ROUNDUP(MONTH(SalesDataTable3[[#This Row],[Order Date]])/3,0)</f>
        <v>Q1</v>
      </c>
      <c r="W198" s="9">
        <f>MONTH(SalesDataTable3[[#This Row],[Order Date]])</f>
        <v>2</v>
      </c>
      <c r="X198" s="8" t="str">
        <f>TEXT(SalesDataTable3[[#This Row],[Order Date]],"mmm")</f>
        <v>Feb</v>
      </c>
    </row>
    <row r="199" spans="1:24" ht="16">
      <c r="A199" s="2">
        <v>4260</v>
      </c>
      <c r="B199" s="3">
        <v>46063</v>
      </c>
      <c r="C199" s="3" t="str">
        <f>"Q"&amp;ROUNDUP(MONTH(SalesDataTable3[[#This Row],[Order Date]])/3,0)</f>
        <v>Q1</v>
      </c>
      <c r="D199" s="4">
        <f>YEAR(SalesDataTable3[[#This Row],[Order Date]])</f>
        <v>2026</v>
      </c>
      <c r="E199" s="4">
        <f>MONTH(SalesDataTable3[[#This Row],[Order Date]])</f>
        <v>2</v>
      </c>
      <c r="F199" s="4" t="str">
        <f>TEXT(SalesDataTable3[[#This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YEAR(SalesDataTable3[[#This Row],[Order Date]])</f>
        <v>2026</v>
      </c>
      <c r="V199" s="8" t="str">
        <f>"Q"&amp;ROUNDUP(MONTH(SalesDataTable3[[#This Row],[Order Date]])/3,0)</f>
        <v>Q1</v>
      </c>
      <c r="W199" s="9">
        <f>MONTH(SalesDataTable3[[#This Row],[Order Date]])</f>
        <v>2</v>
      </c>
      <c r="X199" s="8" t="str">
        <f>TEXT(SalesDataTable3[[#This Row],[Order Date]],"mmm")</f>
        <v>Feb</v>
      </c>
    </row>
    <row r="200" spans="1:24" ht="16">
      <c r="A200" s="2">
        <v>4294</v>
      </c>
      <c r="B200" s="3">
        <v>46063</v>
      </c>
      <c r="C200" s="3" t="str">
        <f>"Q"&amp;ROUNDUP(MONTH(SalesDataTable3[[#This Row],[Order Date]])/3,0)</f>
        <v>Q1</v>
      </c>
      <c r="D200" s="4">
        <f>YEAR(SalesDataTable3[[#This Row],[Order Date]])</f>
        <v>2026</v>
      </c>
      <c r="E200" s="4">
        <f>MONTH(SalesDataTable3[[#This Row],[Order Date]])</f>
        <v>2</v>
      </c>
      <c r="F200" s="4" t="str">
        <f>TEXT(SalesDataTable3[[#This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YEAR(SalesDataTable3[[#This Row],[Order Date]])</f>
        <v>2026</v>
      </c>
      <c r="V200" s="8" t="str">
        <f>"Q"&amp;ROUNDUP(MONTH(SalesDataTable3[[#This Row],[Order Date]])/3,0)</f>
        <v>Q1</v>
      </c>
      <c r="W200" s="9">
        <f>MONTH(SalesDataTable3[[#This Row],[Order Date]])</f>
        <v>2</v>
      </c>
      <c r="X200" s="8" t="str">
        <f>TEXT(SalesDataTable3[[#This Row],[Order Date]],"mmm")</f>
        <v>Feb</v>
      </c>
    </row>
    <row r="201" spans="1:24" ht="16">
      <c r="A201" s="2">
        <v>1019</v>
      </c>
      <c r="B201" s="3">
        <v>46064</v>
      </c>
      <c r="C201" s="3" t="str">
        <f>"Q"&amp;ROUNDUP(MONTH(SalesDataTable3[[#This Row],[Order Date]])/3,0)</f>
        <v>Q1</v>
      </c>
      <c r="D201" s="4">
        <f>YEAR(SalesDataTable3[[#This Row],[Order Date]])</f>
        <v>2026</v>
      </c>
      <c r="E201" s="4">
        <f>MONTH(SalesDataTable3[[#This Row],[Order Date]])</f>
        <v>2</v>
      </c>
      <c r="F201" s="4" t="str">
        <f>TEXT(SalesDataTable3[[#This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YEAR(SalesDataTable3[[#This Row],[Order Date]])</f>
        <v>2026</v>
      </c>
      <c r="V201" s="8" t="str">
        <f>"Q"&amp;ROUNDUP(MONTH(SalesDataTable3[[#This Row],[Order Date]])/3,0)</f>
        <v>Q1</v>
      </c>
      <c r="W201" s="9">
        <f>MONTH(SalesDataTable3[[#This Row],[Order Date]])</f>
        <v>2</v>
      </c>
      <c r="X201" s="8" t="str">
        <f>TEXT(SalesDataTable3[[#This Row],[Order Date]],"mmm")</f>
        <v>Feb</v>
      </c>
    </row>
    <row r="202" spans="1:24" ht="16">
      <c r="A202" s="2">
        <v>1471</v>
      </c>
      <c r="B202" s="3">
        <v>46064</v>
      </c>
      <c r="C202" s="3" t="str">
        <f>"Q"&amp;ROUNDUP(MONTH(SalesDataTable3[[#This Row],[Order Date]])/3,0)</f>
        <v>Q1</v>
      </c>
      <c r="D202" s="4">
        <f>YEAR(SalesDataTable3[[#This Row],[Order Date]])</f>
        <v>2026</v>
      </c>
      <c r="E202" s="4">
        <f>MONTH(SalesDataTable3[[#This Row],[Order Date]])</f>
        <v>2</v>
      </c>
      <c r="F202" s="4" t="str">
        <f>TEXT(SalesDataTable3[[#This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YEAR(SalesDataTable3[[#This Row],[Order Date]])</f>
        <v>2026</v>
      </c>
      <c r="V202" s="8" t="str">
        <f>"Q"&amp;ROUNDUP(MONTH(SalesDataTable3[[#This Row],[Order Date]])/3,0)</f>
        <v>Q1</v>
      </c>
      <c r="W202" s="9">
        <f>MONTH(SalesDataTable3[[#This Row],[Order Date]])</f>
        <v>2</v>
      </c>
      <c r="X202" s="8" t="str">
        <f>TEXT(SalesDataTable3[[#This Row],[Order Date]],"mmm")</f>
        <v>Feb</v>
      </c>
    </row>
    <row r="203" spans="1:24" ht="16">
      <c r="A203" s="2">
        <v>2520</v>
      </c>
      <c r="B203" s="3">
        <v>46064</v>
      </c>
      <c r="C203" s="3" t="str">
        <f>"Q"&amp;ROUNDUP(MONTH(SalesDataTable3[[#This Row],[Order Date]])/3,0)</f>
        <v>Q1</v>
      </c>
      <c r="D203" s="4">
        <f>YEAR(SalesDataTable3[[#This Row],[Order Date]])</f>
        <v>2026</v>
      </c>
      <c r="E203" s="4">
        <f>MONTH(SalesDataTable3[[#This Row],[Order Date]])</f>
        <v>2</v>
      </c>
      <c r="F203" s="4" t="str">
        <f>TEXT(SalesDataTable3[[#This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YEAR(SalesDataTable3[[#This Row],[Order Date]])</f>
        <v>2026</v>
      </c>
      <c r="V203" s="8" t="str">
        <f>"Q"&amp;ROUNDUP(MONTH(SalesDataTable3[[#This Row],[Order Date]])/3,0)</f>
        <v>Q1</v>
      </c>
      <c r="W203" s="9">
        <f>MONTH(SalesDataTable3[[#This Row],[Order Date]])</f>
        <v>2</v>
      </c>
      <c r="X203" s="8" t="str">
        <f>TEXT(SalesDataTable3[[#This Row],[Order Date]],"mmm")</f>
        <v>Feb</v>
      </c>
    </row>
    <row r="204" spans="1:24" ht="16">
      <c r="A204" s="2">
        <v>4649</v>
      </c>
      <c r="B204" s="3">
        <v>46064</v>
      </c>
      <c r="C204" s="3" t="str">
        <f>"Q"&amp;ROUNDUP(MONTH(SalesDataTable3[[#This Row],[Order Date]])/3,0)</f>
        <v>Q1</v>
      </c>
      <c r="D204" s="4">
        <f>YEAR(SalesDataTable3[[#This Row],[Order Date]])</f>
        <v>2026</v>
      </c>
      <c r="E204" s="4">
        <f>MONTH(SalesDataTable3[[#This Row],[Order Date]])</f>
        <v>2</v>
      </c>
      <c r="F204" s="4" t="str">
        <f>TEXT(SalesDataTable3[[#This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YEAR(SalesDataTable3[[#This Row],[Order Date]])</f>
        <v>2026</v>
      </c>
      <c r="V204" s="8" t="str">
        <f>"Q"&amp;ROUNDUP(MONTH(SalesDataTable3[[#This Row],[Order Date]])/3,0)</f>
        <v>Q1</v>
      </c>
      <c r="W204" s="9">
        <f>MONTH(SalesDataTable3[[#This Row],[Order Date]])</f>
        <v>2</v>
      </c>
      <c r="X204" s="8" t="str">
        <f>TEXT(SalesDataTable3[[#This Row],[Order Date]],"mmm")</f>
        <v>Feb</v>
      </c>
    </row>
    <row r="205" spans="1:24" ht="16">
      <c r="A205" s="2">
        <v>4545</v>
      </c>
      <c r="B205" s="3">
        <v>46065</v>
      </c>
      <c r="C205" s="3" t="str">
        <f>"Q"&amp;ROUNDUP(MONTH(SalesDataTable3[[#This Row],[Order Date]])/3,0)</f>
        <v>Q1</v>
      </c>
      <c r="D205" s="4">
        <f>YEAR(SalesDataTable3[[#This Row],[Order Date]])</f>
        <v>2026</v>
      </c>
      <c r="E205" s="4">
        <f>MONTH(SalesDataTable3[[#This Row],[Order Date]])</f>
        <v>2</v>
      </c>
      <c r="F205" s="4" t="str">
        <f>TEXT(SalesDataTable3[[#This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YEAR(SalesDataTable3[[#This Row],[Order Date]])</f>
        <v>2026</v>
      </c>
      <c r="V205" s="8" t="str">
        <f>"Q"&amp;ROUNDUP(MONTH(SalesDataTable3[[#This Row],[Order Date]])/3,0)</f>
        <v>Q1</v>
      </c>
      <c r="W205" s="9">
        <f>MONTH(SalesDataTable3[[#This Row],[Order Date]])</f>
        <v>2</v>
      </c>
      <c r="X205" s="8" t="str">
        <f>TEXT(SalesDataTable3[[#This Row],[Order Date]],"mmm")</f>
        <v>Feb</v>
      </c>
    </row>
    <row r="206" spans="1:24" ht="16">
      <c r="A206" s="2">
        <v>285</v>
      </c>
      <c r="B206" s="3">
        <v>46066</v>
      </c>
      <c r="C206" s="3" t="str">
        <f>"Q"&amp;ROUNDUP(MONTH(SalesDataTable3[[#This Row],[Order Date]])/3,0)</f>
        <v>Q1</v>
      </c>
      <c r="D206" s="4">
        <f>YEAR(SalesDataTable3[[#This Row],[Order Date]])</f>
        <v>2026</v>
      </c>
      <c r="E206" s="4">
        <f>MONTH(SalesDataTable3[[#This Row],[Order Date]])</f>
        <v>2</v>
      </c>
      <c r="F206" s="4" t="str">
        <f>TEXT(SalesDataTable3[[#This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YEAR(SalesDataTable3[[#This Row],[Order Date]])</f>
        <v>2026</v>
      </c>
      <c r="V206" s="8" t="str">
        <f>"Q"&amp;ROUNDUP(MONTH(SalesDataTable3[[#This Row],[Order Date]])/3,0)</f>
        <v>Q1</v>
      </c>
      <c r="W206" s="9">
        <f>MONTH(SalesDataTable3[[#This Row],[Order Date]])</f>
        <v>2</v>
      </c>
      <c r="X206" s="8" t="str">
        <f>TEXT(SalesDataTable3[[#This Row],[Order Date]],"mmm")</f>
        <v>Feb</v>
      </c>
    </row>
    <row r="207" spans="1:24" ht="16">
      <c r="A207" s="2">
        <v>1499</v>
      </c>
      <c r="B207" s="3">
        <v>46066</v>
      </c>
      <c r="C207" s="3" t="str">
        <f>"Q"&amp;ROUNDUP(MONTH(SalesDataTable3[[#This Row],[Order Date]])/3,0)</f>
        <v>Q1</v>
      </c>
      <c r="D207" s="4">
        <f>YEAR(SalesDataTable3[[#This Row],[Order Date]])</f>
        <v>2026</v>
      </c>
      <c r="E207" s="4">
        <f>MONTH(SalesDataTable3[[#This Row],[Order Date]])</f>
        <v>2</v>
      </c>
      <c r="F207" s="4" t="str">
        <f>TEXT(SalesDataTable3[[#This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YEAR(SalesDataTable3[[#This Row],[Order Date]])</f>
        <v>2026</v>
      </c>
      <c r="V207" s="8" t="str">
        <f>"Q"&amp;ROUNDUP(MONTH(SalesDataTable3[[#This Row],[Order Date]])/3,0)</f>
        <v>Q1</v>
      </c>
      <c r="W207" s="9">
        <f>MONTH(SalesDataTable3[[#This Row],[Order Date]])</f>
        <v>2</v>
      </c>
      <c r="X207" s="8" t="str">
        <f>TEXT(SalesDataTable3[[#This Row],[Order Date]],"mmm")</f>
        <v>Feb</v>
      </c>
    </row>
    <row r="208" spans="1:24" ht="16">
      <c r="A208" s="2">
        <v>2615</v>
      </c>
      <c r="B208" s="3">
        <v>46066</v>
      </c>
      <c r="C208" s="3" t="str">
        <f>"Q"&amp;ROUNDUP(MONTH(SalesDataTable3[[#This Row],[Order Date]])/3,0)</f>
        <v>Q1</v>
      </c>
      <c r="D208" s="4">
        <f>YEAR(SalesDataTable3[[#This Row],[Order Date]])</f>
        <v>2026</v>
      </c>
      <c r="E208" s="4">
        <f>MONTH(SalesDataTable3[[#This Row],[Order Date]])</f>
        <v>2</v>
      </c>
      <c r="F208" s="4" t="str">
        <f>TEXT(SalesDataTable3[[#This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YEAR(SalesDataTable3[[#This Row],[Order Date]])</f>
        <v>2026</v>
      </c>
      <c r="V208" s="8" t="str">
        <f>"Q"&amp;ROUNDUP(MONTH(SalesDataTable3[[#This Row],[Order Date]])/3,0)</f>
        <v>Q1</v>
      </c>
      <c r="W208" s="9">
        <f>MONTH(SalesDataTable3[[#This Row],[Order Date]])</f>
        <v>2</v>
      </c>
      <c r="X208" s="8" t="str">
        <f>TEXT(SalesDataTable3[[#This Row],[Order Date]],"mmm")</f>
        <v>Feb</v>
      </c>
    </row>
    <row r="209" spans="1:24" ht="16">
      <c r="A209" s="2">
        <v>479</v>
      </c>
      <c r="B209" s="3">
        <v>46067</v>
      </c>
      <c r="C209" s="3" t="str">
        <f>"Q"&amp;ROUNDUP(MONTH(SalesDataTable3[[#This Row],[Order Date]])/3,0)</f>
        <v>Q1</v>
      </c>
      <c r="D209" s="4">
        <f>YEAR(SalesDataTable3[[#This Row],[Order Date]])</f>
        <v>2026</v>
      </c>
      <c r="E209" s="4">
        <f>MONTH(SalesDataTable3[[#This Row],[Order Date]])</f>
        <v>2</v>
      </c>
      <c r="F209" s="4" t="str">
        <f>TEXT(SalesDataTable3[[#This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YEAR(SalesDataTable3[[#This Row],[Order Date]])</f>
        <v>2026</v>
      </c>
      <c r="V209" s="8" t="str">
        <f>"Q"&amp;ROUNDUP(MONTH(SalesDataTable3[[#This Row],[Order Date]])/3,0)</f>
        <v>Q1</v>
      </c>
      <c r="W209" s="9">
        <f>MONTH(SalesDataTable3[[#This Row],[Order Date]])</f>
        <v>2</v>
      </c>
      <c r="X209" s="8" t="str">
        <f>TEXT(SalesDataTable3[[#This Row],[Order Date]],"mmm")</f>
        <v>Feb</v>
      </c>
    </row>
    <row r="210" spans="1:24" ht="16">
      <c r="A210" s="2">
        <v>4069</v>
      </c>
      <c r="B210" s="3">
        <v>46067</v>
      </c>
      <c r="C210" s="3" t="str">
        <f>"Q"&amp;ROUNDUP(MONTH(SalesDataTable3[[#This Row],[Order Date]])/3,0)</f>
        <v>Q1</v>
      </c>
      <c r="D210" s="4">
        <f>YEAR(SalesDataTable3[[#This Row],[Order Date]])</f>
        <v>2026</v>
      </c>
      <c r="E210" s="4">
        <f>MONTH(SalesDataTable3[[#This Row],[Order Date]])</f>
        <v>2</v>
      </c>
      <c r="F210" s="4" t="str">
        <f>TEXT(SalesDataTable3[[#This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YEAR(SalesDataTable3[[#This Row],[Order Date]])</f>
        <v>2026</v>
      </c>
      <c r="V210" s="8" t="str">
        <f>"Q"&amp;ROUNDUP(MONTH(SalesDataTable3[[#This Row],[Order Date]])/3,0)</f>
        <v>Q1</v>
      </c>
      <c r="W210" s="9">
        <f>MONTH(SalesDataTable3[[#This Row],[Order Date]])</f>
        <v>2</v>
      </c>
      <c r="X210" s="8" t="str">
        <f>TEXT(SalesDataTable3[[#This Row],[Order Date]],"mmm")</f>
        <v>Feb</v>
      </c>
    </row>
    <row r="211" spans="1:24" ht="16">
      <c r="A211" s="2">
        <v>4588</v>
      </c>
      <c r="B211" s="3">
        <v>46067</v>
      </c>
      <c r="C211" s="3" t="str">
        <f>"Q"&amp;ROUNDUP(MONTH(SalesDataTable3[[#This Row],[Order Date]])/3,0)</f>
        <v>Q1</v>
      </c>
      <c r="D211" s="4">
        <f>YEAR(SalesDataTable3[[#This Row],[Order Date]])</f>
        <v>2026</v>
      </c>
      <c r="E211" s="4">
        <f>MONTH(SalesDataTable3[[#This Row],[Order Date]])</f>
        <v>2</v>
      </c>
      <c r="F211" s="4" t="str">
        <f>TEXT(SalesDataTable3[[#This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YEAR(SalesDataTable3[[#This Row],[Order Date]])</f>
        <v>2026</v>
      </c>
      <c r="V211" s="8" t="str">
        <f>"Q"&amp;ROUNDUP(MONTH(SalesDataTable3[[#This Row],[Order Date]])/3,0)</f>
        <v>Q1</v>
      </c>
      <c r="W211" s="9">
        <f>MONTH(SalesDataTable3[[#This Row],[Order Date]])</f>
        <v>2</v>
      </c>
      <c r="X211" s="8" t="str">
        <f>TEXT(SalesDataTable3[[#This Row],[Order Date]],"mmm")</f>
        <v>Feb</v>
      </c>
    </row>
    <row r="212" spans="1:24" ht="16">
      <c r="A212" s="2">
        <v>14</v>
      </c>
      <c r="B212" s="3">
        <v>46068</v>
      </c>
      <c r="C212" s="3" t="str">
        <f>"Q"&amp;ROUNDUP(MONTH(SalesDataTable3[[#This Row],[Order Date]])/3,0)</f>
        <v>Q1</v>
      </c>
      <c r="D212" s="4">
        <f>YEAR(SalesDataTable3[[#This Row],[Order Date]])</f>
        <v>2026</v>
      </c>
      <c r="E212" s="4">
        <f>MONTH(SalesDataTable3[[#This Row],[Order Date]])</f>
        <v>2</v>
      </c>
      <c r="F212" s="4" t="str">
        <f>TEXT(SalesDataTable3[[#This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YEAR(SalesDataTable3[[#This Row],[Order Date]])</f>
        <v>2026</v>
      </c>
      <c r="V212" s="8" t="str">
        <f>"Q"&amp;ROUNDUP(MONTH(SalesDataTable3[[#This Row],[Order Date]])/3,0)</f>
        <v>Q1</v>
      </c>
      <c r="W212" s="9">
        <f>MONTH(SalesDataTable3[[#This Row],[Order Date]])</f>
        <v>2</v>
      </c>
      <c r="X212" s="8" t="str">
        <f>TEXT(SalesDataTable3[[#This Row],[Order Date]],"mmm")</f>
        <v>Feb</v>
      </c>
    </row>
    <row r="213" spans="1:24" ht="16">
      <c r="A213" s="2">
        <v>303</v>
      </c>
      <c r="B213" s="3">
        <v>46068</v>
      </c>
      <c r="C213" s="3" t="str">
        <f>"Q"&amp;ROUNDUP(MONTH(SalesDataTable3[[#This Row],[Order Date]])/3,0)</f>
        <v>Q1</v>
      </c>
      <c r="D213" s="4">
        <f>YEAR(SalesDataTable3[[#This Row],[Order Date]])</f>
        <v>2026</v>
      </c>
      <c r="E213" s="4">
        <f>MONTH(SalesDataTable3[[#This Row],[Order Date]])</f>
        <v>2</v>
      </c>
      <c r="F213" s="4" t="str">
        <f>TEXT(SalesDataTable3[[#This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YEAR(SalesDataTable3[[#This Row],[Order Date]])</f>
        <v>2026</v>
      </c>
      <c r="V213" s="8" t="str">
        <f>"Q"&amp;ROUNDUP(MONTH(SalesDataTable3[[#This Row],[Order Date]])/3,0)</f>
        <v>Q1</v>
      </c>
      <c r="W213" s="9">
        <f>MONTH(SalesDataTable3[[#This Row],[Order Date]])</f>
        <v>2</v>
      </c>
      <c r="X213" s="8" t="str">
        <f>TEXT(SalesDataTable3[[#This Row],[Order Date]],"mmm")</f>
        <v>Feb</v>
      </c>
    </row>
    <row r="214" spans="1:24" ht="16">
      <c r="A214" s="2">
        <v>1197</v>
      </c>
      <c r="B214" s="3">
        <v>46069</v>
      </c>
      <c r="C214" s="3" t="str">
        <f>"Q"&amp;ROUNDUP(MONTH(SalesDataTable3[[#This Row],[Order Date]])/3,0)</f>
        <v>Q1</v>
      </c>
      <c r="D214" s="4">
        <f>YEAR(SalesDataTable3[[#This Row],[Order Date]])</f>
        <v>2026</v>
      </c>
      <c r="E214" s="4">
        <f>MONTH(SalesDataTable3[[#This Row],[Order Date]])</f>
        <v>2</v>
      </c>
      <c r="F214" s="4" t="str">
        <f>TEXT(SalesDataTable3[[#This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YEAR(SalesDataTable3[[#This Row],[Order Date]])</f>
        <v>2026</v>
      </c>
      <c r="V214" s="8" t="str">
        <f>"Q"&amp;ROUNDUP(MONTH(SalesDataTable3[[#This Row],[Order Date]])/3,0)</f>
        <v>Q1</v>
      </c>
      <c r="W214" s="9">
        <f>MONTH(SalesDataTable3[[#This Row],[Order Date]])</f>
        <v>2</v>
      </c>
      <c r="X214" s="8" t="str">
        <f>TEXT(SalesDataTable3[[#This Row],[Order Date]],"mmm")</f>
        <v>Feb</v>
      </c>
    </row>
    <row r="215" spans="1:24" ht="16">
      <c r="A215" s="2">
        <v>2714</v>
      </c>
      <c r="B215" s="3">
        <v>46069</v>
      </c>
      <c r="C215" s="3" t="str">
        <f>"Q"&amp;ROUNDUP(MONTH(SalesDataTable3[[#This Row],[Order Date]])/3,0)</f>
        <v>Q1</v>
      </c>
      <c r="D215" s="4">
        <f>YEAR(SalesDataTable3[[#This Row],[Order Date]])</f>
        <v>2026</v>
      </c>
      <c r="E215" s="4">
        <f>MONTH(SalesDataTable3[[#This Row],[Order Date]])</f>
        <v>2</v>
      </c>
      <c r="F215" s="4" t="str">
        <f>TEXT(SalesDataTable3[[#This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YEAR(SalesDataTable3[[#This Row],[Order Date]])</f>
        <v>2026</v>
      </c>
      <c r="V215" s="8" t="str">
        <f>"Q"&amp;ROUNDUP(MONTH(SalesDataTable3[[#This Row],[Order Date]])/3,0)</f>
        <v>Q1</v>
      </c>
      <c r="W215" s="9">
        <f>MONTH(SalesDataTable3[[#This Row],[Order Date]])</f>
        <v>2</v>
      </c>
      <c r="X215" s="8" t="str">
        <f>TEXT(SalesDataTable3[[#This Row],[Order Date]],"mmm")</f>
        <v>Feb</v>
      </c>
    </row>
    <row r="216" spans="1:24" ht="16">
      <c r="A216" s="2">
        <v>2753</v>
      </c>
      <c r="B216" s="3">
        <v>46069</v>
      </c>
      <c r="C216" s="3" t="str">
        <f>"Q"&amp;ROUNDUP(MONTH(SalesDataTable3[[#This Row],[Order Date]])/3,0)</f>
        <v>Q1</v>
      </c>
      <c r="D216" s="4">
        <f>YEAR(SalesDataTable3[[#This Row],[Order Date]])</f>
        <v>2026</v>
      </c>
      <c r="E216" s="4">
        <f>MONTH(SalesDataTable3[[#This Row],[Order Date]])</f>
        <v>2</v>
      </c>
      <c r="F216" s="4" t="str">
        <f>TEXT(SalesDataTable3[[#This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YEAR(SalesDataTable3[[#This Row],[Order Date]])</f>
        <v>2026</v>
      </c>
      <c r="V216" s="8" t="str">
        <f>"Q"&amp;ROUNDUP(MONTH(SalesDataTable3[[#This Row],[Order Date]])/3,0)</f>
        <v>Q1</v>
      </c>
      <c r="W216" s="9">
        <f>MONTH(SalesDataTable3[[#This Row],[Order Date]])</f>
        <v>2</v>
      </c>
      <c r="X216" s="8" t="str">
        <f>TEXT(SalesDataTable3[[#This Row],[Order Date]],"mmm")</f>
        <v>Feb</v>
      </c>
    </row>
    <row r="217" spans="1:24" ht="16">
      <c r="A217" s="2">
        <v>3901</v>
      </c>
      <c r="B217" s="3">
        <v>46069</v>
      </c>
      <c r="C217" s="3" t="str">
        <f>"Q"&amp;ROUNDUP(MONTH(SalesDataTable3[[#This Row],[Order Date]])/3,0)</f>
        <v>Q1</v>
      </c>
      <c r="D217" s="4">
        <f>YEAR(SalesDataTable3[[#This Row],[Order Date]])</f>
        <v>2026</v>
      </c>
      <c r="E217" s="4">
        <f>MONTH(SalesDataTable3[[#This Row],[Order Date]])</f>
        <v>2</v>
      </c>
      <c r="F217" s="4" t="str">
        <f>TEXT(SalesDataTable3[[#This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YEAR(SalesDataTable3[[#This Row],[Order Date]])</f>
        <v>2026</v>
      </c>
      <c r="V217" s="8" t="str">
        <f>"Q"&amp;ROUNDUP(MONTH(SalesDataTable3[[#This Row],[Order Date]])/3,0)</f>
        <v>Q1</v>
      </c>
      <c r="W217" s="9">
        <f>MONTH(SalesDataTable3[[#This Row],[Order Date]])</f>
        <v>2</v>
      </c>
      <c r="X217" s="8" t="str">
        <f>TEXT(SalesDataTable3[[#This Row],[Order Date]],"mmm")</f>
        <v>Feb</v>
      </c>
    </row>
    <row r="218" spans="1:24" ht="16">
      <c r="A218" s="2">
        <v>594</v>
      </c>
      <c r="B218" s="3">
        <v>46070</v>
      </c>
      <c r="C218" s="3" t="str">
        <f>"Q"&amp;ROUNDUP(MONTH(SalesDataTable3[[#This Row],[Order Date]])/3,0)</f>
        <v>Q1</v>
      </c>
      <c r="D218" s="4">
        <f>YEAR(SalesDataTable3[[#This Row],[Order Date]])</f>
        <v>2026</v>
      </c>
      <c r="E218" s="4">
        <f>MONTH(SalesDataTable3[[#This Row],[Order Date]])</f>
        <v>2</v>
      </c>
      <c r="F218" s="4" t="str">
        <f>TEXT(SalesDataTable3[[#This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YEAR(SalesDataTable3[[#This Row],[Order Date]])</f>
        <v>2026</v>
      </c>
      <c r="V218" s="8" t="str">
        <f>"Q"&amp;ROUNDUP(MONTH(SalesDataTable3[[#This Row],[Order Date]])/3,0)</f>
        <v>Q1</v>
      </c>
      <c r="W218" s="9">
        <f>MONTH(SalesDataTable3[[#This Row],[Order Date]])</f>
        <v>2</v>
      </c>
      <c r="X218" s="8" t="str">
        <f>TEXT(SalesDataTable3[[#This Row],[Order Date]],"mmm")</f>
        <v>Feb</v>
      </c>
    </row>
    <row r="219" spans="1:24" ht="16">
      <c r="A219" s="2">
        <v>624</v>
      </c>
      <c r="B219" s="3">
        <v>46070</v>
      </c>
      <c r="C219" s="3" t="str">
        <f>"Q"&amp;ROUNDUP(MONTH(SalesDataTable3[[#This Row],[Order Date]])/3,0)</f>
        <v>Q1</v>
      </c>
      <c r="D219" s="4">
        <f>YEAR(SalesDataTable3[[#This Row],[Order Date]])</f>
        <v>2026</v>
      </c>
      <c r="E219" s="4">
        <f>MONTH(SalesDataTable3[[#This Row],[Order Date]])</f>
        <v>2</v>
      </c>
      <c r="F219" s="4" t="str">
        <f>TEXT(SalesDataTable3[[#This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YEAR(SalesDataTable3[[#This Row],[Order Date]])</f>
        <v>2026</v>
      </c>
      <c r="V219" s="8" t="str">
        <f>"Q"&amp;ROUNDUP(MONTH(SalesDataTable3[[#This Row],[Order Date]])/3,0)</f>
        <v>Q1</v>
      </c>
      <c r="W219" s="9">
        <f>MONTH(SalesDataTable3[[#This Row],[Order Date]])</f>
        <v>2</v>
      </c>
      <c r="X219" s="8" t="str">
        <f>TEXT(SalesDataTable3[[#This Row],[Order Date]],"mmm")</f>
        <v>Feb</v>
      </c>
    </row>
    <row r="220" spans="1:24" ht="16">
      <c r="A220" s="2">
        <v>1013</v>
      </c>
      <c r="B220" s="3">
        <v>46070</v>
      </c>
      <c r="C220" s="3" t="str">
        <f>"Q"&amp;ROUNDUP(MONTH(SalesDataTable3[[#This Row],[Order Date]])/3,0)</f>
        <v>Q1</v>
      </c>
      <c r="D220" s="4">
        <f>YEAR(SalesDataTable3[[#This Row],[Order Date]])</f>
        <v>2026</v>
      </c>
      <c r="E220" s="4">
        <f>MONTH(SalesDataTable3[[#This Row],[Order Date]])</f>
        <v>2</v>
      </c>
      <c r="F220" s="4" t="str">
        <f>TEXT(SalesDataTable3[[#This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YEAR(SalesDataTable3[[#This Row],[Order Date]])</f>
        <v>2026</v>
      </c>
      <c r="V220" s="8" t="str">
        <f>"Q"&amp;ROUNDUP(MONTH(SalesDataTable3[[#This Row],[Order Date]])/3,0)</f>
        <v>Q1</v>
      </c>
      <c r="W220" s="9">
        <f>MONTH(SalesDataTable3[[#This Row],[Order Date]])</f>
        <v>2</v>
      </c>
      <c r="X220" s="8" t="str">
        <f>TEXT(SalesDataTable3[[#This Row],[Order Date]],"mmm")</f>
        <v>Feb</v>
      </c>
    </row>
    <row r="221" spans="1:24" ht="16">
      <c r="A221" s="2">
        <v>1100</v>
      </c>
      <c r="B221" s="3">
        <v>46070</v>
      </c>
      <c r="C221" s="3" t="str">
        <f>"Q"&amp;ROUNDUP(MONTH(SalesDataTable3[[#This Row],[Order Date]])/3,0)</f>
        <v>Q1</v>
      </c>
      <c r="D221" s="4">
        <f>YEAR(SalesDataTable3[[#This Row],[Order Date]])</f>
        <v>2026</v>
      </c>
      <c r="E221" s="4">
        <f>MONTH(SalesDataTable3[[#This Row],[Order Date]])</f>
        <v>2</v>
      </c>
      <c r="F221" s="4" t="str">
        <f>TEXT(SalesDataTable3[[#This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YEAR(SalesDataTable3[[#This Row],[Order Date]])</f>
        <v>2026</v>
      </c>
      <c r="V221" s="8" t="str">
        <f>"Q"&amp;ROUNDUP(MONTH(SalesDataTable3[[#This Row],[Order Date]])/3,0)</f>
        <v>Q1</v>
      </c>
      <c r="W221" s="9">
        <f>MONTH(SalesDataTable3[[#This Row],[Order Date]])</f>
        <v>2</v>
      </c>
      <c r="X221" s="8" t="str">
        <f>TEXT(SalesDataTable3[[#This Row],[Order Date]],"mmm")</f>
        <v>Feb</v>
      </c>
    </row>
    <row r="222" spans="1:24" ht="16">
      <c r="A222" s="2">
        <v>2353</v>
      </c>
      <c r="B222" s="3">
        <v>46070</v>
      </c>
      <c r="C222" s="3" t="str">
        <f>"Q"&amp;ROUNDUP(MONTH(SalesDataTable3[[#This Row],[Order Date]])/3,0)</f>
        <v>Q1</v>
      </c>
      <c r="D222" s="4">
        <f>YEAR(SalesDataTable3[[#This Row],[Order Date]])</f>
        <v>2026</v>
      </c>
      <c r="E222" s="4">
        <f>MONTH(SalesDataTable3[[#This Row],[Order Date]])</f>
        <v>2</v>
      </c>
      <c r="F222" s="4" t="str">
        <f>TEXT(SalesDataTable3[[#This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YEAR(SalesDataTable3[[#This Row],[Order Date]])</f>
        <v>2026</v>
      </c>
      <c r="V222" s="8" t="str">
        <f>"Q"&amp;ROUNDUP(MONTH(SalesDataTable3[[#This Row],[Order Date]])/3,0)</f>
        <v>Q1</v>
      </c>
      <c r="W222" s="9">
        <f>MONTH(SalesDataTable3[[#This Row],[Order Date]])</f>
        <v>2</v>
      </c>
      <c r="X222" s="8" t="str">
        <f>TEXT(SalesDataTable3[[#This Row],[Order Date]],"mmm")</f>
        <v>Feb</v>
      </c>
    </row>
    <row r="223" spans="1:24" ht="16">
      <c r="A223" s="2">
        <v>3020</v>
      </c>
      <c r="B223" s="3">
        <v>46070</v>
      </c>
      <c r="C223" s="3" t="str">
        <f>"Q"&amp;ROUNDUP(MONTH(SalesDataTable3[[#This Row],[Order Date]])/3,0)</f>
        <v>Q1</v>
      </c>
      <c r="D223" s="4">
        <f>YEAR(SalesDataTable3[[#This Row],[Order Date]])</f>
        <v>2026</v>
      </c>
      <c r="E223" s="4">
        <f>MONTH(SalesDataTable3[[#This Row],[Order Date]])</f>
        <v>2</v>
      </c>
      <c r="F223" s="4" t="str">
        <f>TEXT(SalesDataTable3[[#This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YEAR(SalesDataTable3[[#This Row],[Order Date]])</f>
        <v>2026</v>
      </c>
      <c r="V223" s="8" t="str">
        <f>"Q"&amp;ROUNDUP(MONTH(SalesDataTable3[[#This Row],[Order Date]])/3,0)</f>
        <v>Q1</v>
      </c>
      <c r="W223" s="9">
        <f>MONTH(SalesDataTable3[[#This Row],[Order Date]])</f>
        <v>2</v>
      </c>
      <c r="X223" s="8" t="str">
        <f>TEXT(SalesDataTable3[[#This Row],[Order Date]],"mmm")</f>
        <v>Feb</v>
      </c>
    </row>
    <row r="224" spans="1:24" ht="16">
      <c r="A224" s="2">
        <v>3227</v>
      </c>
      <c r="B224" s="3">
        <v>46070</v>
      </c>
      <c r="C224" s="3" t="str">
        <f>"Q"&amp;ROUNDUP(MONTH(SalesDataTable3[[#This Row],[Order Date]])/3,0)</f>
        <v>Q1</v>
      </c>
      <c r="D224" s="4">
        <f>YEAR(SalesDataTable3[[#This Row],[Order Date]])</f>
        <v>2026</v>
      </c>
      <c r="E224" s="4">
        <f>MONTH(SalesDataTable3[[#This Row],[Order Date]])</f>
        <v>2</v>
      </c>
      <c r="F224" s="4" t="str">
        <f>TEXT(SalesDataTable3[[#This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YEAR(SalesDataTable3[[#This Row],[Order Date]])</f>
        <v>2026</v>
      </c>
      <c r="V224" s="8" t="str">
        <f>"Q"&amp;ROUNDUP(MONTH(SalesDataTable3[[#This Row],[Order Date]])/3,0)</f>
        <v>Q1</v>
      </c>
      <c r="W224" s="9">
        <f>MONTH(SalesDataTable3[[#This Row],[Order Date]])</f>
        <v>2</v>
      </c>
      <c r="X224" s="8" t="str">
        <f>TEXT(SalesDataTable3[[#This Row],[Order Date]],"mmm")</f>
        <v>Feb</v>
      </c>
    </row>
    <row r="225" spans="1:24" ht="16">
      <c r="A225" s="2">
        <v>3530</v>
      </c>
      <c r="B225" s="3">
        <v>46070</v>
      </c>
      <c r="C225" s="3" t="str">
        <f>"Q"&amp;ROUNDUP(MONTH(SalesDataTable3[[#This Row],[Order Date]])/3,0)</f>
        <v>Q1</v>
      </c>
      <c r="D225" s="4">
        <f>YEAR(SalesDataTable3[[#This Row],[Order Date]])</f>
        <v>2026</v>
      </c>
      <c r="E225" s="4">
        <f>MONTH(SalesDataTable3[[#This Row],[Order Date]])</f>
        <v>2</v>
      </c>
      <c r="F225" s="4" t="str">
        <f>TEXT(SalesDataTable3[[#This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YEAR(SalesDataTable3[[#This Row],[Order Date]])</f>
        <v>2026</v>
      </c>
      <c r="V225" s="8" t="str">
        <f>"Q"&amp;ROUNDUP(MONTH(SalesDataTable3[[#This Row],[Order Date]])/3,0)</f>
        <v>Q1</v>
      </c>
      <c r="W225" s="9">
        <f>MONTH(SalesDataTable3[[#This Row],[Order Date]])</f>
        <v>2</v>
      </c>
      <c r="X225" s="8" t="str">
        <f>TEXT(SalesDataTable3[[#This Row],[Order Date]],"mmm")</f>
        <v>Feb</v>
      </c>
    </row>
    <row r="226" spans="1:24" ht="16">
      <c r="A226" s="2">
        <v>6</v>
      </c>
      <c r="B226" s="3">
        <v>46071</v>
      </c>
      <c r="C226" s="3" t="str">
        <f>"Q"&amp;ROUNDUP(MONTH(SalesDataTable3[[#This Row],[Order Date]])/3,0)</f>
        <v>Q1</v>
      </c>
      <c r="D226" s="4">
        <f>YEAR(SalesDataTable3[[#This Row],[Order Date]])</f>
        <v>2026</v>
      </c>
      <c r="E226" s="4">
        <f>MONTH(SalesDataTable3[[#This Row],[Order Date]])</f>
        <v>2</v>
      </c>
      <c r="F226" s="4" t="str">
        <f>TEXT(SalesDataTable3[[#This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YEAR(SalesDataTable3[[#This Row],[Order Date]])</f>
        <v>2026</v>
      </c>
      <c r="V226" s="8" t="str">
        <f>"Q"&amp;ROUNDUP(MONTH(SalesDataTable3[[#This Row],[Order Date]])/3,0)</f>
        <v>Q1</v>
      </c>
      <c r="W226" s="9">
        <f>MONTH(SalesDataTable3[[#This Row],[Order Date]])</f>
        <v>2</v>
      </c>
      <c r="X226" s="8" t="str">
        <f>TEXT(SalesDataTable3[[#This Row],[Order Date]],"mmm")</f>
        <v>Feb</v>
      </c>
    </row>
    <row r="227" spans="1:24" ht="16">
      <c r="A227" s="2">
        <v>2038</v>
      </c>
      <c r="B227" s="3">
        <v>46071</v>
      </c>
      <c r="C227" s="3" t="str">
        <f>"Q"&amp;ROUNDUP(MONTH(SalesDataTable3[[#This Row],[Order Date]])/3,0)</f>
        <v>Q1</v>
      </c>
      <c r="D227" s="4">
        <f>YEAR(SalesDataTable3[[#This Row],[Order Date]])</f>
        <v>2026</v>
      </c>
      <c r="E227" s="4">
        <f>MONTH(SalesDataTable3[[#This Row],[Order Date]])</f>
        <v>2</v>
      </c>
      <c r="F227" s="4" t="str">
        <f>TEXT(SalesDataTable3[[#This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YEAR(SalesDataTable3[[#This Row],[Order Date]])</f>
        <v>2026</v>
      </c>
      <c r="V227" s="8" t="str">
        <f>"Q"&amp;ROUNDUP(MONTH(SalesDataTable3[[#This Row],[Order Date]])/3,0)</f>
        <v>Q1</v>
      </c>
      <c r="W227" s="9">
        <f>MONTH(SalesDataTable3[[#This Row],[Order Date]])</f>
        <v>2</v>
      </c>
      <c r="X227" s="8" t="str">
        <f>TEXT(SalesDataTable3[[#This Row],[Order Date]],"mmm")</f>
        <v>Feb</v>
      </c>
    </row>
    <row r="228" spans="1:24" ht="16">
      <c r="A228" s="2">
        <v>4104</v>
      </c>
      <c r="B228" s="3">
        <v>46071</v>
      </c>
      <c r="C228" s="3" t="str">
        <f>"Q"&amp;ROUNDUP(MONTH(SalesDataTable3[[#This Row],[Order Date]])/3,0)</f>
        <v>Q1</v>
      </c>
      <c r="D228" s="4">
        <f>YEAR(SalesDataTable3[[#This Row],[Order Date]])</f>
        <v>2026</v>
      </c>
      <c r="E228" s="4">
        <f>MONTH(SalesDataTable3[[#This Row],[Order Date]])</f>
        <v>2</v>
      </c>
      <c r="F228" s="4" t="str">
        <f>TEXT(SalesDataTable3[[#This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YEAR(SalesDataTable3[[#This Row],[Order Date]])</f>
        <v>2026</v>
      </c>
      <c r="V228" s="8" t="str">
        <f>"Q"&amp;ROUNDUP(MONTH(SalesDataTable3[[#This Row],[Order Date]])/3,0)</f>
        <v>Q1</v>
      </c>
      <c r="W228" s="9">
        <f>MONTH(SalesDataTable3[[#This Row],[Order Date]])</f>
        <v>2</v>
      </c>
      <c r="X228" s="8" t="str">
        <f>TEXT(SalesDataTable3[[#This Row],[Order Date]],"mmm")</f>
        <v>Feb</v>
      </c>
    </row>
    <row r="229" spans="1:24" ht="16">
      <c r="A229" s="2">
        <v>1072</v>
      </c>
      <c r="B229" s="3">
        <v>46072</v>
      </c>
      <c r="C229" s="3" t="str">
        <f>"Q"&amp;ROUNDUP(MONTH(SalesDataTable3[[#This Row],[Order Date]])/3,0)</f>
        <v>Q1</v>
      </c>
      <c r="D229" s="4">
        <f>YEAR(SalesDataTable3[[#This Row],[Order Date]])</f>
        <v>2026</v>
      </c>
      <c r="E229" s="4">
        <f>MONTH(SalesDataTable3[[#This Row],[Order Date]])</f>
        <v>2</v>
      </c>
      <c r="F229" s="4" t="str">
        <f>TEXT(SalesDataTable3[[#This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YEAR(SalesDataTable3[[#This Row],[Order Date]])</f>
        <v>2026</v>
      </c>
      <c r="V229" s="8" t="str">
        <f>"Q"&amp;ROUNDUP(MONTH(SalesDataTable3[[#This Row],[Order Date]])/3,0)</f>
        <v>Q1</v>
      </c>
      <c r="W229" s="9">
        <f>MONTH(SalesDataTable3[[#This Row],[Order Date]])</f>
        <v>2</v>
      </c>
      <c r="X229" s="8" t="str">
        <f>TEXT(SalesDataTable3[[#This Row],[Order Date]],"mmm")</f>
        <v>Feb</v>
      </c>
    </row>
    <row r="230" spans="1:24" ht="16">
      <c r="A230" s="2">
        <v>2435</v>
      </c>
      <c r="B230" s="3">
        <v>46072</v>
      </c>
      <c r="C230" s="3" t="str">
        <f>"Q"&amp;ROUNDUP(MONTH(SalesDataTable3[[#This Row],[Order Date]])/3,0)</f>
        <v>Q1</v>
      </c>
      <c r="D230" s="4">
        <f>YEAR(SalesDataTable3[[#This Row],[Order Date]])</f>
        <v>2026</v>
      </c>
      <c r="E230" s="4">
        <f>MONTH(SalesDataTable3[[#This Row],[Order Date]])</f>
        <v>2</v>
      </c>
      <c r="F230" s="4" t="str">
        <f>TEXT(SalesDataTable3[[#This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YEAR(SalesDataTable3[[#This Row],[Order Date]])</f>
        <v>2026</v>
      </c>
      <c r="V230" s="8" t="str">
        <f>"Q"&amp;ROUNDUP(MONTH(SalesDataTable3[[#This Row],[Order Date]])/3,0)</f>
        <v>Q1</v>
      </c>
      <c r="W230" s="9">
        <f>MONTH(SalesDataTable3[[#This Row],[Order Date]])</f>
        <v>2</v>
      </c>
      <c r="X230" s="8" t="str">
        <f>TEXT(SalesDataTable3[[#This Row],[Order Date]],"mmm")</f>
        <v>Feb</v>
      </c>
    </row>
    <row r="231" spans="1:24" ht="16">
      <c r="A231" s="2">
        <v>4476</v>
      </c>
      <c r="B231" s="3">
        <v>46072</v>
      </c>
      <c r="C231" s="3" t="str">
        <f>"Q"&amp;ROUNDUP(MONTH(SalesDataTable3[[#This Row],[Order Date]])/3,0)</f>
        <v>Q1</v>
      </c>
      <c r="D231" s="4">
        <f>YEAR(SalesDataTable3[[#This Row],[Order Date]])</f>
        <v>2026</v>
      </c>
      <c r="E231" s="4">
        <f>MONTH(SalesDataTable3[[#This Row],[Order Date]])</f>
        <v>2</v>
      </c>
      <c r="F231" s="4" t="str">
        <f>TEXT(SalesDataTable3[[#This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YEAR(SalesDataTable3[[#This Row],[Order Date]])</f>
        <v>2026</v>
      </c>
      <c r="V231" s="8" t="str">
        <f>"Q"&amp;ROUNDUP(MONTH(SalesDataTable3[[#This Row],[Order Date]])/3,0)</f>
        <v>Q1</v>
      </c>
      <c r="W231" s="9">
        <f>MONTH(SalesDataTable3[[#This Row],[Order Date]])</f>
        <v>2</v>
      </c>
      <c r="X231" s="8" t="str">
        <f>TEXT(SalesDataTable3[[#This Row],[Order Date]],"mmm")</f>
        <v>Feb</v>
      </c>
    </row>
    <row r="232" spans="1:24" ht="16">
      <c r="A232" s="2">
        <v>174</v>
      </c>
      <c r="B232" s="3">
        <v>46073</v>
      </c>
      <c r="C232" s="3" t="str">
        <f>"Q"&amp;ROUNDUP(MONTH(SalesDataTable3[[#This Row],[Order Date]])/3,0)</f>
        <v>Q1</v>
      </c>
      <c r="D232" s="4">
        <f>YEAR(SalesDataTable3[[#This Row],[Order Date]])</f>
        <v>2026</v>
      </c>
      <c r="E232" s="4">
        <f>MONTH(SalesDataTable3[[#This Row],[Order Date]])</f>
        <v>2</v>
      </c>
      <c r="F232" s="4" t="str">
        <f>TEXT(SalesDataTable3[[#This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YEAR(SalesDataTable3[[#This Row],[Order Date]])</f>
        <v>2026</v>
      </c>
      <c r="V232" s="8" t="str">
        <f>"Q"&amp;ROUNDUP(MONTH(SalesDataTable3[[#This Row],[Order Date]])/3,0)</f>
        <v>Q1</v>
      </c>
      <c r="W232" s="9">
        <f>MONTH(SalesDataTable3[[#This Row],[Order Date]])</f>
        <v>2</v>
      </c>
      <c r="X232" s="8" t="str">
        <f>TEXT(SalesDataTable3[[#This Row],[Order Date]],"mmm")</f>
        <v>Feb</v>
      </c>
    </row>
    <row r="233" spans="1:24" ht="16">
      <c r="A233" s="2">
        <v>304</v>
      </c>
      <c r="B233" s="3">
        <v>46073</v>
      </c>
      <c r="C233" s="3" t="str">
        <f>"Q"&amp;ROUNDUP(MONTH(SalesDataTable3[[#This Row],[Order Date]])/3,0)</f>
        <v>Q1</v>
      </c>
      <c r="D233" s="4">
        <f>YEAR(SalesDataTable3[[#This Row],[Order Date]])</f>
        <v>2026</v>
      </c>
      <c r="E233" s="4">
        <f>MONTH(SalesDataTable3[[#This Row],[Order Date]])</f>
        <v>2</v>
      </c>
      <c r="F233" s="4" t="str">
        <f>TEXT(SalesDataTable3[[#This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YEAR(SalesDataTable3[[#This Row],[Order Date]])</f>
        <v>2026</v>
      </c>
      <c r="V233" s="8" t="str">
        <f>"Q"&amp;ROUNDUP(MONTH(SalesDataTable3[[#This Row],[Order Date]])/3,0)</f>
        <v>Q1</v>
      </c>
      <c r="W233" s="9">
        <f>MONTH(SalesDataTable3[[#This Row],[Order Date]])</f>
        <v>2</v>
      </c>
      <c r="X233" s="8" t="str">
        <f>TEXT(SalesDataTable3[[#This Row],[Order Date]],"mmm")</f>
        <v>Feb</v>
      </c>
    </row>
    <row r="234" spans="1:24" ht="16">
      <c r="A234" s="2">
        <v>404</v>
      </c>
      <c r="B234" s="3">
        <v>46073</v>
      </c>
      <c r="C234" s="3" t="str">
        <f>"Q"&amp;ROUNDUP(MONTH(SalesDataTable3[[#This Row],[Order Date]])/3,0)</f>
        <v>Q1</v>
      </c>
      <c r="D234" s="4">
        <f>YEAR(SalesDataTable3[[#This Row],[Order Date]])</f>
        <v>2026</v>
      </c>
      <c r="E234" s="4">
        <f>MONTH(SalesDataTable3[[#This Row],[Order Date]])</f>
        <v>2</v>
      </c>
      <c r="F234" s="4" t="str">
        <f>TEXT(SalesDataTable3[[#This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YEAR(SalesDataTable3[[#This Row],[Order Date]])</f>
        <v>2026</v>
      </c>
      <c r="V234" s="8" t="str">
        <f>"Q"&amp;ROUNDUP(MONTH(SalesDataTable3[[#This Row],[Order Date]])/3,0)</f>
        <v>Q1</v>
      </c>
      <c r="W234" s="9">
        <f>MONTH(SalesDataTable3[[#This Row],[Order Date]])</f>
        <v>2</v>
      </c>
      <c r="X234" s="8" t="str">
        <f>TEXT(SalesDataTable3[[#This Row],[Order Date]],"mmm")</f>
        <v>Feb</v>
      </c>
    </row>
    <row r="235" spans="1:24" ht="16">
      <c r="A235" s="2">
        <v>675</v>
      </c>
      <c r="B235" s="3">
        <v>46073</v>
      </c>
      <c r="C235" s="3" t="str">
        <f>"Q"&amp;ROUNDUP(MONTH(SalesDataTable3[[#This Row],[Order Date]])/3,0)</f>
        <v>Q1</v>
      </c>
      <c r="D235" s="4">
        <f>YEAR(SalesDataTable3[[#This Row],[Order Date]])</f>
        <v>2026</v>
      </c>
      <c r="E235" s="4">
        <f>MONTH(SalesDataTable3[[#This Row],[Order Date]])</f>
        <v>2</v>
      </c>
      <c r="F235" s="4" t="str">
        <f>TEXT(SalesDataTable3[[#This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YEAR(SalesDataTable3[[#This Row],[Order Date]])</f>
        <v>2026</v>
      </c>
      <c r="V235" s="8" t="str">
        <f>"Q"&amp;ROUNDUP(MONTH(SalesDataTable3[[#This Row],[Order Date]])/3,0)</f>
        <v>Q1</v>
      </c>
      <c r="W235" s="9">
        <f>MONTH(SalesDataTable3[[#This Row],[Order Date]])</f>
        <v>2</v>
      </c>
      <c r="X235" s="8" t="str">
        <f>TEXT(SalesDataTable3[[#This Row],[Order Date]],"mmm")</f>
        <v>Feb</v>
      </c>
    </row>
    <row r="236" spans="1:24" ht="16">
      <c r="A236" s="2">
        <v>940</v>
      </c>
      <c r="B236" s="3">
        <v>46073</v>
      </c>
      <c r="C236" s="3" t="str">
        <f>"Q"&amp;ROUNDUP(MONTH(SalesDataTable3[[#This Row],[Order Date]])/3,0)</f>
        <v>Q1</v>
      </c>
      <c r="D236" s="4">
        <f>YEAR(SalesDataTable3[[#This Row],[Order Date]])</f>
        <v>2026</v>
      </c>
      <c r="E236" s="4">
        <f>MONTH(SalesDataTable3[[#This Row],[Order Date]])</f>
        <v>2</v>
      </c>
      <c r="F236" s="4" t="str">
        <f>TEXT(SalesDataTable3[[#This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YEAR(SalesDataTable3[[#This Row],[Order Date]])</f>
        <v>2026</v>
      </c>
      <c r="V236" s="8" t="str">
        <f>"Q"&amp;ROUNDUP(MONTH(SalesDataTable3[[#This Row],[Order Date]])/3,0)</f>
        <v>Q1</v>
      </c>
      <c r="W236" s="9">
        <f>MONTH(SalesDataTable3[[#This Row],[Order Date]])</f>
        <v>2</v>
      </c>
      <c r="X236" s="8" t="str">
        <f>TEXT(SalesDataTable3[[#This Row],[Order Date]],"mmm")</f>
        <v>Feb</v>
      </c>
    </row>
    <row r="237" spans="1:24" ht="16">
      <c r="A237" s="2">
        <v>2375</v>
      </c>
      <c r="B237" s="3">
        <v>46073</v>
      </c>
      <c r="C237" s="3" t="str">
        <f>"Q"&amp;ROUNDUP(MONTH(SalesDataTable3[[#This Row],[Order Date]])/3,0)</f>
        <v>Q1</v>
      </c>
      <c r="D237" s="4">
        <f>YEAR(SalesDataTable3[[#This Row],[Order Date]])</f>
        <v>2026</v>
      </c>
      <c r="E237" s="4">
        <f>MONTH(SalesDataTable3[[#This Row],[Order Date]])</f>
        <v>2</v>
      </c>
      <c r="F237" s="4" t="str">
        <f>TEXT(SalesDataTable3[[#This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YEAR(SalesDataTable3[[#This Row],[Order Date]])</f>
        <v>2026</v>
      </c>
      <c r="V237" s="8" t="str">
        <f>"Q"&amp;ROUNDUP(MONTH(SalesDataTable3[[#This Row],[Order Date]])/3,0)</f>
        <v>Q1</v>
      </c>
      <c r="W237" s="9">
        <f>MONTH(SalesDataTable3[[#This Row],[Order Date]])</f>
        <v>2</v>
      </c>
      <c r="X237" s="8" t="str">
        <f>TEXT(SalesDataTable3[[#This Row],[Order Date]],"mmm")</f>
        <v>Feb</v>
      </c>
    </row>
    <row r="238" spans="1:24" ht="16">
      <c r="A238" s="2">
        <v>4184</v>
      </c>
      <c r="B238" s="3">
        <v>46073</v>
      </c>
      <c r="C238" s="3" t="str">
        <f>"Q"&amp;ROUNDUP(MONTH(SalesDataTable3[[#This Row],[Order Date]])/3,0)</f>
        <v>Q1</v>
      </c>
      <c r="D238" s="4">
        <f>YEAR(SalesDataTable3[[#This Row],[Order Date]])</f>
        <v>2026</v>
      </c>
      <c r="E238" s="4">
        <f>MONTH(SalesDataTable3[[#This Row],[Order Date]])</f>
        <v>2</v>
      </c>
      <c r="F238" s="4" t="str">
        <f>TEXT(SalesDataTable3[[#This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YEAR(SalesDataTable3[[#This Row],[Order Date]])</f>
        <v>2026</v>
      </c>
      <c r="V238" s="8" t="str">
        <f>"Q"&amp;ROUNDUP(MONTH(SalesDataTable3[[#This Row],[Order Date]])/3,0)</f>
        <v>Q1</v>
      </c>
      <c r="W238" s="9">
        <f>MONTH(SalesDataTable3[[#This Row],[Order Date]])</f>
        <v>2</v>
      </c>
      <c r="X238" s="8" t="str">
        <f>TEXT(SalesDataTable3[[#This Row],[Order Date]],"mmm")</f>
        <v>Feb</v>
      </c>
    </row>
    <row r="239" spans="1:24" ht="16">
      <c r="A239" s="2">
        <v>4390</v>
      </c>
      <c r="B239" s="3">
        <v>46073</v>
      </c>
      <c r="C239" s="3" t="str">
        <f>"Q"&amp;ROUNDUP(MONTH(SalesDataTable3[[#This Row],[Order Date]])/3,0)</f>
        <v>Q1</v>
      </c>
      <c r="D239" s="4">
        <f>YEAR(SalesDataTable3[[#This Row],[Order Date]])</f>
        <v>2026</v>
      </c>
      <c r="E239" s="4">
        <f>MONTH(SalesDataTable3[[#This Row],[Order Date]])</f>
        <v>2</v>
      </c>
      <c r="F239" s="4" t="str">
        <f>TEXT(SalesDataTable3[[#This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YEAR(SalesDataTable3[[#This Row],[Order Date]])</f>
        <v>2026</v>
      </c>
      <c r="V239" s="8" t="str">
        <f>"Q"&amp;ROUNDUP(MONTH(SalesDataTable3[[#This Row],[Order Date]])/3,0)</f>
        <v>Q1</v>
      </c>
      <c r="W239" s="9">
        <f>MONTH(SalesDataTable3[[#This Row],[Order Date]])</f>
        <v>2</v>
      </c>
      <c r="X239" s="8" t="str">
        <f>TEXT(SalesDataTable3[[#This Row],[Order Date]],"mmm")</f>
        <v>Feb</v>
      </c>
    </row>
    <row r="240" spans="1:24" ht="16">
      <c r="A240" s="2">
        <v>1475</v>
      </c>
      <c r="B240" s="3">
        <v>46074</v>
      </c>
      <c r="C240" s="3" t="str">
        <f>"Q"&amp;ROUNDUP(MONTH(SalesDataTable3[[#This Row],[Order Date]])/3,0)</f>
        <v>Q1</v>
      </c>
      <c r="D240" s="4">
        <f>YEAR(SalesDataTable3[[#This Row],[Order Date]])</f>
        <v>2026</v>
      </c>
      <c r="E240" s="4">
        <f>MONTH(SalesDataTable3[[#This Row],[Order Date]])</f>
        <v>2</v>
      </c>
      <c r="F240" s="4" t="str">
        <f>TEXT(SalesDataTable3[[#This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YEAR(SalesDataTable3[[#This Row],[Order Date]])</f>
        <v>2026</v>
      </c>
      <c r="V240" s="8" t="str">
        <f>"Q"&amp;ROUNDUP(MONTH(SalesDataTable3[[#This Row],[Order Date]])/3,0)</f>
        <v>Q1</v>
      </c>
      <c r="W240" s="9">
        <f>MONTH(SalesDataTable3[[#This Row],[Order Date]])</f>
        <v>2</v>
      </c>
      <c r="X240" s="8" t="str">
        <f>TEXT(SalesDataTable3[[#This Row],[Order Date]],"mmm")</f>
        <v>Feb</v>
      </c>
    </row>
    <row r="241" spans="1:24" ht="16">
      <c r="A241" s="2">
        <v>3504</v>
      </c>
      <c r="B241" s="3">
        <v>46074</v>
      </c>
      <c r="C241" s="3" t="str">
        <f>"Q"&amp;ROUNDUP(MONTH(SalesDataTable3[[#This Row],[Order Date]])/3,0)</f>
        <v>Q1</v>
      </c>
      <c r="D241" s="4">
        <f>YEAR(SalesDataTable3[[#This Row],[Order Date]])</f>
        <v>2026</v>
      </c>
      <c r="E241" s="4">
        <f>MONTH(SalesDataTable3[[#This Row],[Order Date]])</f>
        <v>2</v>
      </c>
      <c r="F241" s="4" t="str">
        <f>TEXT(SalesDataTable3[[#This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YEAR(SalesDataTable3[[#This Row],[Order Date]])</f>
        <v>2026</v>
      </c>
      <c r="V241" s="8" t="str">
        <f>"Q"&amp;ROUNDUP(MONTH(SalesDataTable3[[#This Row],[Order Date]])/3,0)</f>
        <v>Q1</v>
      </c>
      <c r="W241" s="9">
        <f>MONTH(SalesDataTable3[[#This Row],[Order Date]])</f>
        <v>2</v>
      </c>
      <c r="X241" s="8" t="str">
        <f>TEXT(SalesDataTable3[[#This Row],[Order Date]],"mmm")</f>
        <v>Feb</v>
      </c>
    </row>
    <row r="242" spans="1:24" ht="16">
      <c r="A242" s="2">
        <v>1649</v>
      </c>
      <c r="B242" s="3">
        <v>46075</v>
      </c>
      <c r="C242" s="3" t="str">
        <f>"Q"&amp;ROUNDUP(MONTH(SalesDataTable3[[#This Row],[Order Date]])/3,0)</f>
        <v>Q1</v>
      </c>
      <c r="D242" s="4">
        <f>YEAR(SalesDataTable3[[#This Row],[Order Date]])</f>
        <v>2026</v>
      </c>
      <c r="E242" s="4">
        <f>MONTH(SalesDataTable3[[#This Row],[Order Date]])</f>
        <v>2</v>
      </c>
      <c r="F242" s="4" t="str">
        <f>TEXT(SalesDataTable3[[#This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YEAR(SalesDataTable3[[#This Row],[Order Date]])</f>
        <v>2026</v>
      </c>
      <c r="V242" s="8" t="str">
        <f>"Q"&amp;ROUNDUP(MONTH(SalesDataTable3[[#This Row],[Order Date]])/3,0)</f>
        <v>Q1</v>
      </c>
      <c r="W242" s="9">
        <f>MONTH(SalesDataTable3[[#This Row],[Order Date]])</f>
        <v>2</v>
      </c>
      <c r="X242" s="8" t="str">
        <f>TEXT(SalesDataTable3[[#This Row],[Order Date]],"mmm")</f>
        <v>Feb</v>
      </c>
    </row>
    <row r="243" spans="1:24" ht="16">
      <c r="A243" s="2">
        <v>2170</v>
      </c>
      <c r="B243" s="3">
        <v>46075</v>
      </c>
      <c r="C243" s="3" t="str">
        <f>"Q"&amp;ROUNDUP(MONTH(SalesDataTable3[[#This Row],[Order Date]])/3,0)</f>
        <v>Q1</v>
      </c>
      <c r="D243" s="4">
        <f>YEAR(SalesDataTable3[[#This Row],[Order Date]])</f>
        <v>2026</v>
      </c>
      <c r="E243" s="4">
        <f>MONTH(SalesDataTable3[[#This Row],[Order Date]])</f>
        <v>2</v>
      </c>
      <c r="F243" s="4" t="str">
        <f>TEXT(SalesDataTable3[[#This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YEAR(SalesDataTable3[[#This Row],[Order Date]])</f>
        <v>2026</v>
      </c>
      <c r="V243" s="8" t="str">
        <f>"Q"&amp;ROUNDUP(MONTH(SalesDataTable3[[#This Row],[Order Date]])/3,0)</f>
        <v>Q1</v>
      </c>
      <c r="W243" s="9">
        <f>MONTH(SalesDataTable3[[#This Row],[Order Date]])</f>
        <v>2</v>
      </c>
      <c r="X243" s="8" t="str">
        <f>TEXT(SalesDataTable3[[#This Row],[Order Date]],"mmm")</f>
        <v>Feb</v>
      </c>
    </row>
    <row r="244" spans="1:24" ht="16">
      <c r="A244" s="2">
        <v>3402</v>
      </c>
      <c r="B244" s="3">
        <v>46075</v>
      </c>
      <c r="C244" s="3" t="str">
        <f>"Q"&amp;ROUNDUP(MONTH(SalesDataTable3[[#This Row],[Order Date]])/3,0)</f>
        <v>Q1</v>
      </c>
      <c r="D244" s="4">
        <f>YEAR(SalesDataTable3[[#This Row],[Order Date]])</f>
        <v>2026</v>
      </c>
      <c r="E244" s="4">
        <f>MONTH(SalesDataTable3[[#This Row],[Order Date]])</f>
        <v>2</v>
      </c>
      <c r="F244" s="4" t="str">
        <f>TEXT(SalesDataTable3[[#This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YEAR(SalesDataTable3[[#This Row],[Order Date]])</f>
        <v>2026</v>
      </c>
      <c r="V244" s="8" t="str">
        <f>"Q"&amp;ROUNDUP(MONTH(SalesDataTable3[[#This Row],[Order Date]])/3,0)</f>
        <v>Q1</v>
      </c>
      <c r="W244" s="9">
        <f>MONTH(SalesDataTable3[[#This Row],[Order Date]])</f>
        <v>2</v>
      </c>
      <c r="X244" s="8" t="str">
        <f>TEXT(SalesDataTable3[[#This Row],[Order Date]],"mmm")</f>
        <v>Feb</v>
      </c>
    </row>
    <row r="245" spans="1:24" ht="16">
      <c r="A245" s="2">
        <v>3773</v>
      </c>
      <c r="B245" s="3">
        <v>46075</v>
      </c>
      <c r="C245" s="3" t="str">
        <f>"Q"&amp;ROUNDUP(MONTH(SalesDataTable3[[#This Row],[Order Date]])/3,0)</f>
        <v>Q1</v>
      </c>
      <c r="D245" s="4">
        <f>YEAR(SalesDataTable3[[#This Row],[Order Date]])</f>
        <v>2026</v>
      </c>
      <c r="E245" s="4">
        <f>MONTH(SalesDataTable3[[#This Row],[Order Date]])</f>
        <v>2</v>
      </c>
      <c r="F245" s="4" t="str">
        <f>TEXT(SalesDataTable3[[#This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YEAR(SalesDataTable3[[#This Row],[Order Date]])</f>
        <v>2026</v>
      </c>
      <c r="V245" s="8" t="str">
        <f>"Q"&amp;ROUNDUP(MONTH(SalesDataTable3[[#This Row],[Order Date]])/3,0)</f>
        <v>Q1</v>
      </c>
      <c r="W245" s="9">
        <f>MONTH(SalesDataTable3[[#This Row],[Order Date]])</f>
        <v>2</v>
      </c>
      <c r="X245" s="8" t="str">
        <f>TEXT(SalesDataTable3[[#This Row],[Order Date]],"mmm")</f>
        <v>Feb</v>
      </c>
    </row>
    <row r="246" spans="1:24" ht="16">
      <c r="A246" s="2">
        <v>4670</v>
      </c>
      <c r="B246" s="3">
        <v>46075</v>
      </c>
      <c r="C246" s="3" t="str">
        <f>"Q"&amp;ROUNDUP(MONTH(SalesDataTable3[[#This Row],[Order Date]])/3,0)</f>
        <v>Q1</v>
      </c>
      <c r="D246" s="4">
        <f>YEAR(SalesDataTable3[[#This Row],[Order Date]])</f>
        <v>2026</v>
      </c>
      <c r="E246" s="4">
        <f>MONTH(SalesDataTable3[[#This Row],[Order Date]])</f>
        <v>2</v>
      </c>
      <c r="F246" s="4" t="str">
        <f>TEXT(SalesDataTable3[[#This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YEAR(SalesDataTable3[[#This Row],[Order Date]])</f>
        <v>2026</v>
      </c>
      <c r="V246" s="8" t="str">
        <f>"Q"&amp;ROUNDUP(MONTH(SalesDataTable3[[#This Row],[Order Date]])/3,0)</f>
        <v>Q1</v>
      </c>
      <c r="W246" s="9">
        <f>MONTH(SalesDataTable3[[#This Row],[Order Date]])</f>
        <v>2</v>
      </c>
      <c r="X246" s="8" t="str">
        <f>TEXT(SalesDataTable3[[#This Row],[Order Date]],"mmm")</f>
        <v>Feb</v>
      </c>
    </row>
    <row r="247" spans="1:24" ht="16">
      <c r="A247" s="2">
        <v>587</v>
      </c>
      <c r="B247" s="3">
        <v>46076</v>
      </c>
      <c r="C247" s="3" t="str">
        <f>"Q"&amp;ROUNDUP(MONTH(SalesDataTable3[[#This Row],[Order Date]])/3,0)</f>
        <v>Q1</v>
      </c>
      <c r="D247" s="4">
        <f>YEAR(SalesDataTable3[[#This Row],[Order Date]])</f>
        <v>2026</v>
      </c>
      <c r="E247" s="4">
        <f>MONTH(SalesDataTable3[[#This Row],[Order Date]])</f>
        <v>2</v>
      </c>
      <c r="F247" s="4" t="str">
        <f>TEXT(SalesDataTable3[[#This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YEAR(SalesDataTable3[[#This Row],[Order Date]])</f>
        <v>2026</v>
      </c>
      <c r="V247" s="8" t="str">
        <f>"Q"&amp;ROUNDUP(MONTH(SalesDataTable3[[#This Row],[Order Date]])/3,0)</f>
        <v>Q1</v>
      </c>
      <c r="W247" s="9">
        <f>MONTH(SalesDataTable3[[#This Row],[Order Date]])</f>
        <v>2</v>
      </c>
      <c r="X247" s="8" t="str">
        <f>TEXT(SalesDataTable3[[#This Row],[Order Date]],"mmm")</f>
        <v>Feb</v>
      </c>
    </row>
    <row r="248" spans="1:24" ht="16">
      <c r="A248" s="2">
        <v>1085</v>
      </c>
      <c r="B248" s="3">
        <v>46076</v>
      </c>
      <c r="C248" s="3" t="str">
        <f>"Q"&amp;ROUNDUP(MONTH(SalesDataTable3[[#This Row],[Order Date]])/3,0)</f>
        <v>Q1</v>
      </c>
      <c r="D248" s="4">
        <f>YEAR(SalesDataTable3[[#This Row],[Order Date]])</f>
        <v>2026</v>
      </c>
      <c r="E248" s="4">
        <f>MONTH(SalesDataTable3[[#This Row],[Order Date]])</f>
        <v>2</v>
      </c>
      <c r="F248" s="4" t="str">
        <f>TEXT(SalesDataTable3[[#This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YEAR(SalesDataTable3[[#This Row],[Order Date]])</f>
        <v>2026</v>
      </c>
      <c r="V248" s="8" t="str">
        <f>"Q"&amp;ROUNDUP(MONTH(SalesDataTable3[[#This Row],[Order Date]])/3,0)</f>
        <v>Q1</v>
      </c>
      <c r="W248" s="9">
        <f>MONTH(SalesDataTable3[[#This Row],[Order Date]])</f>
        <v>2</v>
      </c>
      <c r="X248" s="8" t="str">
        <f>TEXT(SalesDataTable3[[#This Row],[Order Date]],"mmm")</f>
        <v>Feb</v>
      </c>
    </row>
    <row r="249" spans="1:24" ht="16">
      <c r="A249" s="2">
        <v>1635</v>
      </c>
      <c r="B249" s="3">
        <v>46076</v>
      </c>
      <c r="C249" s="3" t="str">
        <f>"Q"&amp;ROUNDUP(MONTH(SalesDataTable3[[#This Row],[Order Date]])/3,0)</f>
        <v>Q1</v>
      </c>
      <c r="D249" s="4">
        <f>YEAR(SalesDataTable3[[#This Row],[Order Date]])</f>
        <v>2026</v>
      </c>
      <c r="E249" s="4">
        <f>MONTH(SalesDataTable3[[#This Row],[Order Date]])</f>
        <v>2</v>
      </c>
      <c r="F249" s="4" t="str">
        <f>TEXT(SalesDataTable3[[#This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YEAR(SalesDataTable3[[#This Row],[Order Date]])</f>
        <v>2026</v>
      </c>
      <c r="V249" s="8" t="str">
        <f>"Q"&amp;ROUNDUP(MONTH(SalesDataTable3[[#This Row],[Order Date]])/3,0)</f>
        <v>Q1</v>
      </c>
      <c r="W249" s="9">
        <f>MONTH(SalesDataTable3[[#This Row],[Order Date]])</f>
        <v>2</v>
      </c>
      <c r="X249" s="8" t="str">
        <f>TEXT(SalesDataTable3[[#This Row],[Order Date]],"mmm")</f>
        <v>Feb</v>
      </c>
    </row>
    <row r="250" spans="1:24" ht="16">
      <c r="A250" s="2">
        <v>4067</v>
      </c>
      <c r="B250" s="3">
        <v>46076</v>
      </c>
      <c r="C250" s="3" t="str">
        <f>"Q"&amp;ROUNDUP(MONTH(SalesDataTable3[[#This Row],[Order Date]])/3,0)</f>
        <v>Q1</v>
      </c>
      <c r="D250" s="4">
        <f>YEAR(SalesDataTable3[[#This Row],[Order Date]])</f>
        <v>2026</v>
      </c>
      <c r="E250" s="4">
        <f>MONTH(SalesDataTable3[[#This Row],[Order Date]])</f>
        <v>2</v>
      </c>
      <c r="F250" s="4" t="str">
        <f>TEXT(SalesDataTable3[[#This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YEAR(SalesDataTable3[[#This Row],[Order Date]])</f>
        <v>2026</v>
      </c>
      <c r="V250" s="8" t="str">
        <f>"Q"&amp;ROUNDUP(MONTH(SalesDataTable3[[#This Row],[Order Date]])/3,0)</f>
        <v>Q1</v>
      </c>
      <c r="W250" s="9">
        <f>MONTH(SalesDataTable3[[#This Row],[Order Date]])</f>
        <v>2</v>
      </c>
      <c r="X250" s="8" t="str">
        <f>TEXT(SalesDataTable3[[#This Row],[Order Date]],"mmm")</f>
        <v>Feb</v>
      </c>
    </row>
    <row r="251" spans="1:24" ht="16">
      <c r="A251" s="2">
        <v>287</v>
      </c>
      <c r="B251" s="3">
        <v>46077</v>
      </c>
      <c r="C251" s="3" t="str">
        <f>"Q"&amp;ROUNDUP(MONTH(SalesDataTable3[[#This Row],[Order Date]])/3,0)</f>
        <v>Q1</v>
      </c>
      <c r="D251" s="4">
        <f>YEAR(SalesDataTable3[[#This Row],[Order Date]])</f>
        <v>2026</v>
      </c>
      <c r="E251" s="4">
        <f>MONTH(SalesDataTable3[[#This Row],[Order Date]])</f>
        <v>2</v>
      </c>
      <c r="F251" s="4" t="str">
        <f>TEXT(SalesDataTable3[[#This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YEAR(SalesDataTable3[[#This Row],[Order Date]])</f>
        <v>2026</v>
      </c>
      <c r="V251" s="8" t="str">
        <f>"Q"&amp;ROUNDUP(MONTH(SalesDataTable3[[#This Row],[Order Date]])/3,0)</f>
        <v>Q1</v>
      </c>
      <c r="W251" s="9">
        <f>MONTH(SalesDataTable3[[#This Row],[Order Date]])</f>
        <v>2</v>
      </c>
      <c r="X251" s="8" t="str">
        <f>TEXT(SalesDataTable3[[#This Row],[Order Date]],"mmm")</f>
        <v>Feb</v>
      </c>
    </row>
    <row r="252" spans="1:24" ht="16">
      <c r="A252" s="2">
        <v>794</v>
      </c>
      <c r="B252" s="3">
        <v>46077</v>
      </c>
      <c r="C252" s="3" t="str">
        <f>"Q"&amp;ROUNDUP(MONTH(SalesDataTable3[[#This Row],[Order Date]])/3,0)</f>
        <v>Q1</v>
      </c>
      <c r="D252" s="4">
        <f>YEAR(SalesDataTable3[[#This Row],[Order Date]])</f>
        <v>2026</v>
      </c>
      <c r="E252" s="4">
        <f>MONTH(SalesDataTable3[[#This Row],[Order Date]])</f>
        <v>2</v>
      </c>
      <c r="F252" s="4" t="str">
        <f>TEXT(SalesDataTable3[[#This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YEAR(SalesDataTable3[[#This Row],[Order Date]])</f>
        <v>2026</v>
      </c>
      <c r="V252" s="8" t="str">
        <f>"Q"&amp;ROUNDUP(MONTH(SalesDataTable3[[#This Row],[Order Date]])/3,0)</f>
        <v>Q1</v>
      </c>
      <c r="W252" s="9">
        <f>MONTH(SalesDataTable3[[#This Row],[Order Date]])</f>
        <v>2</v>
      </c>
      <c r="X252" s="8" t="str">
        <f>TEXT(SalesDataTable3[[#This Row],[Order Date]],"mmm")</f>
        <v>Feb</v>
      </c>
    </row>
    <row r="253" spans="1:24" ht="16">
      <c r="A253" s="2">
        <v>1609</v>
      </c>
      <c r="B253" s="3">
        <v>46077</v>
      </c>
      <c r="C253" s="3" t="str">
        <f>"Q"&amp;ROUNDUP(MONTH(SalesDataTable3[[#This Row],[Order Date]])/3,0)</f>
        <v>Q1</v>
      </c>
      <c r="D253" s="4">
        <f>YEAR(SalesDataTable3[[#This Row],[Order Date]])</f>
        <v>2026</v>
      </c>
      <c r="E253" s="4">
        <f>MONTH(SalesDataTable3[[#This Row],[Order Date]])</f>
        <v>2</v>
      </c>
      <c r="F253" s="4" t="str">
        <f>TEXT(SalesDataTable3[[#This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YEAR(SalesDataTable3[[#This Row],[Order Date]])</f>
        <v>2026</v>
      </c>
      <c r="V253" s="8" t="str">
        <f>"Q"&amp;ROUNDUP(MONTH(SalesDataTable3[[#This Row],[Order Date]])/3,0)</f>
        <v>Q1</v>
      </c>
      <c r="W253" s="9">
        <f>MONTH(SalesDataTable3[[#This Row],[Order Date]])</f>
        <v>2</v>
      </c>
      <c r="X253" s="8" t="str">
        <f>TEXT(SalesDataTable3[[#This Row],[Order Date]],"mmm")</f>
        <v>Feb</v>
      </c>
    </row>
    <row r="254" spans="1:24" ht="16">
      <c r="A254" s="2">
        <v>4921</v>
      </c>
      <c r="B254" s="3">
        <v>46077</v>
      </c>
      <c r="C254" s="3" t="str">
        <f>"Q"&amp;ROUNDUP(MONTH(SalesDataTable3[[#This Row],[Order Date]])/3,0)</f>
        <v>Q1</v>
      </c>
      <c r="D254" s="4">
        <f>YEAR(SalesDataTable3[[#This Row],[Order Date]])</f>
        <v>2026</v>
      </c>
      <c r="E254" s="4">
        <f>MONTH(SalesDataTable3[[#This Row],[Order Date]])</f>
        <v>2</v>
      </c>
      <c r="F254" s="4" t="str">
        <f>TEXT(SalesDataTable3[[#This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YEAR(SalesDataTable3[[#This Row],[Order Date]])</f>
        <v>2026</v>
      </c>
      <c r="V254" s="8" t="str">
        <f>"Q"&amp;ROUNDUP(MONTH(SalesDataTable3[[#This Row],[Order Date]])/3,0)</f>
        <v>Q1</v>
      </c>
      <c r="W254" s="9">
        <f>MONTH(SalesDataTable3[[#This Row],[Order Date]])</f>
        <v>2</v>
      </c>
      <c r="X254" s="8" t="str">
        <f>TEXT(SalesDataTable3[[#This Row],[Order Date]],"mmm")</f>
        <v>Feb</v>
      </c>
    </row>
    <row r="255" spans="1:24" ht="16">
      <c r="A255" s="2">
        <v>2209</v>
      </c>
      <c r="B255" s="3">
        <v>46078</v>
      </c>
      <c r="C255" s="3" t="str">
        <f>"Q"&amp;ROUNDUP(MONTH(SalesDataTable3[[#This Row],[Order Date]])/3,0)</f>
        <v>Q1</v>
      </c>
      <c r="D255" s="4">
        <f>YEAR(SalesDataTable3[[#This Row],[Order Date]])</f>
        <v>2026</v>
      </c>
      <c r="E255" s="4">
        <f>MONTH(SalesDataTable3[[#This Row],[Order Date]])</f>
        <v>2</v>
      </c>
      <c r="F255" s="4" t="str">
        <f>TEXT(SalesDataTable3[[#This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YEAR(SalesDataTable3[[#This Row],[Order Date]])</f>
        <v>2026</v>
      </c>
      <c r="V255" s="8" t="str">
        <f>"Q"&amp;ROUNDUP(MONTH(SalesDataTable3[[#This Row],[Order Date]])/3,0)</f>
        <v>Q1</v>
      </c>
      <c r="W255" s="9">
        <f>MONTH(SalesDataTable3[[#This Row],[Order Date]])</f>
        <v>2</v>
      </c>
      <c r="X255" s="8" t="str">
        <f>TEXT(SalesDataTable3[[#This Row],[Order Date]],"mmm")</f>
        <v>Feb</v>
      </c>
    </row>
    <row r="256" spans="1:24" ht="16">
      <c r="A256" s="2">
        <v>4757</v>
      </c>
      <c r="B256" s="3">
        <v>46078</v>
      </c>
      <c r="C256" s="3" t="str">
        <f>"Q"&amp;ROUNDUP(MONTH(SalesDataTable3[[#This Row],[Order Date]])/3,0)</f>
        <v>Q1</v>
      </c>
      <c r="D256" s="4">
        <f>YEAR(SalesDataTable3[[#This Row],[Order Date]])</f>
        <v>2026</v>
      </c>
      <c r="E256" s="4">
        <f>MONTH(SalesDataTable3[[#This Row],[Order Date]])</f>
        <v>2</v>
      </c>
      <c r="F256" s="4" t="str">
        <f>TEXT(SalesDataTable3[[#This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YEAR(SalesDataTable3[[#This Row],[Order Date]])</f>
        <v>2026</v>
      </c>
      <c r="V256" s="8" t="str">
        <f>"Q"&amp;ROUNDUP(MONTH(SalesDataTable3[[#This Row],[Order Date]])/3,0)</f>
        <v>Q1</v>
      </c>
      <c r="W256" s="9">
        <f>MONTH(SalesDataTable3[[#This Row],[Order Date]])</f>
        <v>2</v>
      </c>
      <c r="X256" s="8" t="str">
        <f>TEXT(SalesDataTable3[[#This Row],[Order Date]],"mmm")</f>
        <v>Feb</v>
      </c>
    </row>
    <row r="257" spans="1:24" ht="16">
      <c r="A257" s="2">
        <v>5155</v>
      </c>
      <c r="B257" s="3">
        <v>46078</v>
      </c>
      <c r="C257" s="3" t="str">
        <f>"Q"&amp;ROUNDUP(MONTH(SalesDataTable3[[#This Row],[Order Date]])/3,0)</f>
        <v>Q1</v>
      </c>
      <c r="D257" s="4">
        <f>YEAR(SalesDataTable3[[#This Row],[Order Date]])</f>
        <v>2026</v>
      </c>
      <c r="E257" s="4">
        <f>MONTH(SalesDataTable3[[#This Row],[Order Date]])</f>
        <v>2</v>
      </c>
      <c r="F257" s="4" t="str">
        <f>TEXT(SalesDataTable3[[#This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YEAR(SalesDataTable3[[#This Row],[Order Date]])</f>
        <v>2026</v>
      </c>
      <c r="V257" s="8" t="str">
        <f>"Q"&amp;ROUNDUP(MONTH(SalesDataTable3[[#This Row],[Order Date]])/3,0)</f>
        <v>Q1</v>
      </c>
      <c r="W257" s="9">
        <f>MONTH(SalesDataTable3[[#This Row],[Order Date]])</f>
        <v>2</v>
      </c>
      <c r="X257" s="8" t="str">
        <f>TEXT(SalesDataTable3[[#This Row],[Order Date]],"mmm")</f>
        <v>Feb</v>
      </c>
    </row>
    <row r="258" spans="1:24" ht="16">
      <c r="A258" s="2">
        <v>1737</v>
      </c>
      <c r="B258" s="3">
        <v>46079</v>
      </c>
      <c r="C258" s="3" t="str">
        <f>"Q"&amp;ROUNDUP(MONTH(SalesDataTable3[[#This Row],[Order Date]])/3,0)</f>
        <v>Q1</v>
      </c>
      <c r="D258" s="4">
        <f>YEAR(SalesDataTable3[[#This Row],[Order Date]])</f>
        <v>2026</v>
      </c>
      <c r="E258" s="4">
        <f>MONTH(SalesDataTable3[[#This Row],[Order Date]])</f>
        <v>2</v>
      </c>
      <c r="F258" s="4" t="str">
        <f>TEXT(SalesDataTable3[[#This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YEAR(SalesDataTable3[[#This Row],[Order Date]])</f>
        <v>2026</v>
      </c>
      <c r="V258" s="8" t="str">
        <f>"Q"&amp;ROUNDUP(MONTH(SalesDataTable3[[#This Row],[Order Date]])/3,0)</f>
        <v>Q1</v>
      </c>
      <c r="W258" s="9">
        <f>MONTH(SalesDataTable3[[#This Row],[Order Date]])</f>
        <v>2</v>
      </c>
      <c r="X258" s="8" t="str">
        <f>TEXT(SalesDataTable3[[#This Row],[Order Date]],"mmm")</f>
        <v>Feb</v>
      </c>
    </row>
    <row r="259" spans="1:24" ht="16">
      <c r="A259" s="2">
        <v>1905</v>
      </c>
      <c r="B259" s="3">
        <v>46079</v>
      </c>
      <c r="C259" s="3" t="str">
        <f>"Q"&amp;ROUNDUP(MONTH(SalesDataTable3[[#This Row],[Order Date]])/3,0)</f>
        <v>Q1</v>
      </c>
      <c r="D259" s="4">
        <f>YEAR(SalesDataTable3[[#This Row],[Order Date]])</f>
        <v>2026</v>
      </c>
      <c r="E259" s="4">
        <f>MONTH(SalesDataTable3[[#This Row],[Order Date]])</f>
        <v>2</v>
      </c>
      <c r="F259" s="4" t="str">
        <f>TEXT(SalesDataTable3[[#This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YEAR(SalesDataTable3[[#This Row],[Order Date]])</f>
        <v>2026</v>
      </c>
      <c r="V259" s="8" t="str">
        <f>"Q"&amp;ROUNDUP(MONTH(SalesDataTable3[[#This Row],[Order Date]])/3,0)</f>
        <v>Q1</v>
      </c>
      <c r="W259" s="9">
        <f>MONTH(SalesDataTable3[[#This Row],[Order Date]])</f>
        <v>2</v>
      </c>
      <c r="X259" s="8" t="str">
        <f>TEXT(SalesDataTable3[[#This Row],[Order Date]],"mmm")</f>
        <v>Feb</v>
      </c>
    </row>
    <row r="260" spans="1:24" ht="16">
      <c r="A260" s="2">
        <v>2359</v>
      </c>
      <c r="B260" s="3">
        <v>46079</v>
      </c>
      <c r="C260" s="3" t="str">
        <f>"Q"&amp;ROUNDUP(MONTH(SalesDataTable3[[#This Row],[Order Date]])/3,0)</f>
        <v>Q1</v>
      </c>
      <c r="D260" s="4">
        <f>YEAR(SalesDataTable3[[#This Row],[Order Date]])</f>
        <v>2026</v>
      </c>
      <c r="E260" s="4">
        <f>MONTH(SalesDataTable3[[#This Row],[Order Date]])</f>
        <v>2</v>
      </c>
      <c r="F260" s="4" t="str">
        <f>TEXT(SalesDataTable3[[#This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YEAR(SalesDataTable3[[#This Row],[Order Date]])</f>
        <v>2026</v>
      </c>
      <c r="V260" s="8" t="str">
        <f>"Q"&amp;ROUNDUP(MONTH(SalesDataTable3[[#This Row],[Order Date]])/3,0)</f>
        <v>Q1</v>
      </c>
      <c r="W260" s="9">
        <f>MONTH(SalesDataTable3[[#This Row],[Order Date]])</f>
        <v>2</v>
      </c>
      <c r="X260" s="8" t="str">
        <f>TEXT(SalesDataTable3[[#This Row],[Order Date]],"mmm")</f>
        <v>Feb</v>
      </c>
    </row>
    <row r="261" spans="1:24" ht="16">
      <c r="A261" s="2">
        <v>3666</v>
      </c>
      <c r="B261" s="3">
        <v>46079</v>
      </c>
      <c r="C261" s="3" t="str">
        <f>"Q"&amp;ROUNDUP(MONTH(SalesDataTable3[[#This Row],[Order Date]])/3,0)</f>
        <v>Q1</v>
      </c>
      <c r="D261" s="4">
        <f>YEAR(SalesDataTable3[[#This Row],[Order Date]])</f>
        <v>2026</v>
      </c>
      <c r="E261" s="4">
        <f>MONTH(SalesDataTable3[[#This Row],[Order Date]])</f>
        <v>2</v>
      </c>
      <c r="F261" s="4" t="str">
        <f>TEXT(SalesDataTable3[[#This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YEAR(SalesDataTable3[[#This Row],[Order Date]])</f>
        <v>2026</v>
      </c>
      <c r="V261" s="8" t="str">
        <f>"Q"&amp;ROUNDUP(MONTH(SalesDataTable3[[#This Row],[Order Date]])/3,0)</f>
        <v>Q1</v>
      </c>
      <c r="W261" s="9">
        <f>MONTH(SalesDataTable3[[#This Row],[Order Date]])</f>
        <v>2</v>
      </c>
      <c r="X261" s="8" t="str">
        <f>TEXT(SalesDataTable3[[#This Row],[Order Date]],"mmm")</f>
        <v>Feb</v>
      </c>
    </row>
    <row r="262" spans="1:24" ht="16">
      <c r="A262" s="2">
        <v>518</v>
      </c>
      <c r="B262" s="3">
        <v>46080</v>
      </c>
      <c r="C262" s="3" t="str">
        <f>"Q"&amp;ROUNDUP(MONTH(SalesDataTable3[[#This Row],[Order Date]])/3,0)</f>
        <v>Q1</v>
      </c>
      <c r="D262" s="4">
        <f>YEAR(SalesDataTable3[[#This Row],[Order Date]])</f>
        <v>2026</v>
      </c>
      <c r="E262" s="4">
        <f>MONTH(SalesDataTable3[[#This Row],[Order Date]])</f>
        <v>2</v>
      </c>
      <c r="F262" s="4" t="str">
        <f>TEXT(SalesDataTable3[[#This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YEAR(SalesDataTable3[[#This Row],[Order Date]])</f>
        <v>2026</v>
      </c>
      <c r="V262" s="8" t="str">
        <f>"Q"&amp;ROUNDUP(MONTH(SalesDataTable3[[#This Row],[Order Date]])/3,0)</f>
        <v>Q1</v>
      </c>
      <c r="W262" s="9">
        <f>MONTH(SalesDataTable3[[#This Row],[Order Date]])</f>
        <v>2</v>
      </c>
      <c r="X262" s="8" t="str">
        <f>TEXT(SalesDataTable3[[#This Row],[Order Date]],"mmm")</f>
        <v>Feb</v>
      </c>
    </row>
    <row r="263" spans="1:24" ht="16">
      <c r="A263" s="2">
        <v>892</v>
      </c>
      <c r="B263" s="3">
        <v>46080</v>
      </c>
      <c r="C263" s="3" t="str">
        <f>"Q"&amp;ROUNDUP(MONTH(SalesDataTable3[[#This Row],[Order Date]])/3,0)</f>
        <v>Q1</v>
      </c>
      <c r="D263" s="4">
        <f>YEAR(SalesDataTable3[[#This Row],[Order Date]])</f>
        <v>2026</v>
      </c>
      <c r="E263" s="4">
        <f>MONTH(SalesDataTable3[[#This Row],[Order Date]])</f>
        <v>2</v>
      </c>
      <c r="F263" s="4" t="str">
        <f>TEXT(SalesDataTable3[[#This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YEAR(SalesDataTable3[[#This Row],[Order Date]])</f>
        <v>2026</v>
      </c>
      <c r="V263" s="8" t="str">
        <f>"Q"&amp;ROUNDUP(MONTH(SalesDataTable3[[#This Row],[Order Date]])/3,0)</f>
        <v>Q1</v>
      </c>
      <c r="W263" s="9">
        <f>MONTH(SalesDataTable3[[#This Row],[Order Date]])</f>
        <v>2</v>
      </c>
      <c r="X263" s="8" t="str">
        <f>TEXT(SalesDataTable3[[#This Row],[Order Date]],"mmm")</f>
        <v>Feb</v>
      </c>
    </row>
    <row r="264" spans="1:24" ht="16">
      <c r="A264" s="2">
        <v>1115</v>
      </c>
      <c r="B264" s="3">
        <v>46080</v>
      </c>
      <c r="C264" s="3" t="str">
        <f>"Q"&amp;ROUNDUP(MONTH(SalesDataTable3[[#This Row],[Order Date]])/3,0)</f>
        <v>Q1</v>
      </c>
      <c r="D264" s="4">
        <f>YEAR(SalesDataTable3[[#This Row],[Order Date]])</f>
        <v>2026</v>
      </c>
      <c r="E264" s="4">
        <f>MONTH(SalesDataTable3[[#This Row],[Order Date]])</f>
        <v>2</v>
      </c>
      <c r="F264" s="4" t="str">
        <f>TEXT(SalesDataTable3[[#This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YEAR(SalesDataTable3[[#This Row],[Order Date]])</f>
        <v>2026</v>
      </c>
      <c r="V264" s="8" t="str">
        <f>"Q"&amp;ROUNDUP(MONTH(SalesDataTable3[[#This Row],[Order Date]])/3,0)</f>
        <v>Q1</v>
      </c>
      <c r="W264" s="9">
        <f>MONTH(SalesDataTable3[[#This Row],[Order Date]])</f>
        <v>2</v>
      </c>
      <c r="X264" s="8" t="str">
        <f>TEXT(SalesDataTable3[[#This Row],[Order Date]],"mmm")</f>
        <v>Feb</v>
      </c>
    </row>
    <row r="265" spans="1:24" ht="16">
      <c r="A265" s="2">
        <v>1186</v>
      </c>
      <c r="B265" s="3">
        <v>46080</v>
      </c>
      <c r="C265" s="3" t="str">
        <f>"Q"&amp;ROUNDUP(MONTH(SalesDataTable3[[#This Row],[Order Date]])/3,0)</f>
        <v>Q1</v>
      </c>
      <c r="D265" s="4">
        <f>YEAR(SalesDataTable3[[#This Row],[Order Date]])</f>
        <v>2026</v>
      </c>
      <c r="E265" s="4">
        <f>MONTH(SalesDataTable3[[#This Row],[Order Date]])</f>
        <v>2</v>
      </c>
      <c r="F265" s="4" t="str">
        <f>TEXT(SalesDataTable3[[#This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YEAR(SalesDataTable3[[#This Row],[Order Date]])</f>
        <v>2026</v>
      </c>
      <c r="V265" s="8" t="str">
        <f>"Q"&amp;ROUNDUP(MONTH(SalesDataTable3[[#This Row],[Order Date]])/3,0)</f>
        <v>Q1</v>
      </c>
      <c r="W265" s="9">
        <f>MONTH(SalesDataTable3[[#This Row],[Order Date]])</f>
        <v>2</v>
      </c>
      <c r="X265" s="8" t="str">
        <f>TEXT(SalesDataTable3[[#This Row],[Order Date]],"mmm")</f>
        <v>Feb</v>
      </c>
    </row>
    <row r="266" spans="1:24" ht="16">
      <c r="A266" s="2">
        <v>2093</v>
      </c>
      <c r="B266" s="3">
        <v>46080</v>
      </c>
      <c r="C266" s="3" t="str">
        <f>"Q"&amp;ROUNDUP(MONTH(SalesDataTable3[[#This Row],[Order Date]])/3,0)</f>
        <v>Q1</v>
      </c>
      <c r="D266" s="4">
        <f>YEAR(SalesDataTable3[[#This Row],[Order Date]])</f>
        <v>2026</v>
      </c>
      <c r="E266" s="4">
        <f>MONTH(SalesDataTable3[[#This Row],[Order Date]])</f>
        <v>2</v>
      </c>
      <c r="F266" s="4" t="str">
        <f>TEXT(SalesDataTable3[[#This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YEAR(SalesDataTable3[[#This Row],[Order Date]])</f>
        <v>2026</v>
      </c>
      <c r="V266" s="8" t="str">
        <f>"Q"&amp;ROUNDUP(MONTH(SalesDataTable3[[#This Row],[Order Date]])/3,0)</f>
        <v>Q1</v>
      </c>
      <c r="W266" s="9">
        <f>MONTH(SalesDataTable3[[#This Row],[Order Date]])</f>
        <v>2</v>
      </c>
      <c r="X266" s="8" t="str">
        <f>TEXT(SalesDataTable3[[#This Row],[Order Date]],"mmm")</f>
        <v>Feb</v>
      </c>
    </row>
    <row r="267" spans="1:24" ht="16">
      <c r="A267" s="2">
        <v>2136</v>
      </c>
      <c r="B267" s="3">
        <v>46080</v>
      </c>
      <c r="C267" s="3" t="str">
        <f>"Q"&amp;ROUNDUP(MONTH(SalesDataTable3[[#This Row],[Order Date]])/3,0)</f>
        <v>Q1</v>
      </c>
      <c r="D267" s="4">
        <f>YEAR(SalesDataTable3[[#This Row],[Order Date]])</f>
        <v>2026</v>
      </c>
      <c r="E267" s="4">
        <f>MONTH(SalesDataTable3[[#This Row],[Order Date]])</f>
        <v>2</v>
      </c>
      <c r="F267" s="4" t="str">
        <f>TEXT(SalesDataTable3[[#This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YEAR(SalesDataTable3[[#This Row],[Order Date]])</f>
        <v>2026</v>
      </c>
      <c r="V267" s="8" t="str">
        <f>"Q"&amp;ROUNDUP(MONTH(SalesDataTable3[[#This Row],[Order Date]])/3,0)</f>
        <v>Q1</v>
      </c>
      <c r="W267" s="9">
        <f>MONTH(SalesDataTable3[[#This Row],[Order Date]])</f>
        <v>2</v>
      </c>
      <c r="X267" s="8" t="str">
        <f>TEXT(SalesDataTable3[[#This Row],[Order Date]],"mmm")</f>
        <v>Feb</v>
      </c>
    </row>
    <row r="268" spans="1:24" ht="16">
      <c r="A268" s="2">
        <v>3538</v>
      </c>
      <c r="B268" s="3">
        <v>46080</v>
      </c>
      <c r="C268" s="3" t="str">
        <f>"Q"&amp;ROUNDUP(MONTH(SalesDataTable3[[#This Row],[Order Date]])/3,0)</f>
        <v>Q1</v>
      </c>
      <c r="D268" s="4">
        <f>YEAR(SalesDataTable3[[#This Row],[Order Date]])</f>
        <v>2026</v>
      </c>
      <c r="E268" s="4">
        <f>MONTH(SalesDataTable3[[#This Row],[Order Date]])</f>
        <v>2</v>
      </c>
      <c r="F268" s="4" t="str">
        <f>TEXT(SalesDataTable3[[#This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YEAR(SalesDataTable3[[#This Row],[Order Date]])</f>
        <v>2026</v>
      </c>
      <c r="V268" s="8" t="str">
        <f>"Q"&amp;ROUNDUP(MONTH(SalesDataTable3[[#This Row],[Order Date]])/3,0)</f>
        <v>Q1</v>
      </c>
      <c r="W268" s="9">
        <f>MONTH(SalesDataTable3[[#This Row],[Order Date]])</f>
        <v>2</v>
      </c>
      <c r="X268" s="8" t="str">
        <f>TEXT(SalesDataTable3[[#This Row],[Order Date]],"mmm")</f>
        <v>Feb</v>
      </c>
    </row>
    <row r="269" spans="1:24" ht="16">
      <c r="A269" s="2">
        <v>3891</v>
      </c>
      <c r="B269" s="3">
        <v>46080</v>
      </c>
      <c r="C269" s="3" t="str">
        <f>"Q"&amp;ROUNDUP(MONTH(SalesDataTable3[[#This Row],[Order Date]])/3,0)</f>
        <v>Q1</v>
      </c>
      <c r="D269" s="4">
        <f>YEAR(SalesDataTable3[[#This Row],[Order Date]])</f>
        <v>2026</v>
      </c>
      <c r="E269" s="4">
        <f>MONTH(SalesDataTable3[[#This Row],[Order Date]])</f>
        <v>2</v>
      </c>
      <c r="F269" s="4" t="str">
        <f>TEXT(SalesDataTable3[[#This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YEAR(SalesDataTable3[[#This Row],[Order Date]])</f>
        <v>2026</v>
      </c>
      <c r="V269" s="8" t="str">
        <f>"Q"&amp;ROUNDUP(MONTH(SalesDataTable3[[#This Row],[Order Date]])/3,0)</f>
        <v>Q1</v>
      </c>
      <c r="W269" s="9">
        <f>MONTH(SalesDataTable3[[#This Row],[Order Date]])</f>
        <v>2</v>
      </c>
      <c r="X269" s="8" t="str">
        <f>TEXT(SalesDataTable3[[#This Row],[Order Date]],"mmm")</f>
        <v>Feb</v>
      </c>
    </row>
    <row r="270" spans="1:24" ht="16">
      <c r="A270" s="2">
        <v>3917</v>
      </c>
      <c r="B270" s="3">
        <v>46080</v>
      </c>
      <c r="C270" s="3" t="str">
        <f>"Q"&amp;ROUNDUP(MONTH(SalesDataTable3[[#This Row],[Order Date]])/3,0)</f>
        <v>Q1</v>
      </c>
      <c r="D270" s="4">
        <f>YEAR(SalesDataTable3[[#This Row],[Order Date]])</f>
        <v>2026</v>
      </c>
      <c r="E270" s="4">
        <f>MONTH(SalesDataTable3[[#This Row],[Order Date]])</f>
        <v>2</v>
      </c>
      <c r="F270" s="4" t="str">
        <f>TEXT(SalesDataTable3[[#This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YEAR(SalesDataTable3[[#This Row],[Order Date]])</f>
        <v>2026</v>
      </c>
      <c r="V270" s="8" t="str">
        <f>"Q"&amp;ROUNDUP(MONTH(SalesDataTable3[[#This Row],[Order Date]])/3,0)</f>
        <v>Q1</v>
      </c>
      <c r="W270" s="9">
        <f>MONTH(SalesDataTable3[[#This Row],[Order Date]])</f>
        <v>2</v>
      </c>
      <c r="X270" s="8" t="str">
        <f>TEXT(SalesDataTable3[[#This Row],[Order Date]],"mmm")</f>
        <v>Feb</v>
      </c>
    </row>
    <row r="271" spans="1:24" ht="16">
      <c r="A271" s="2">
        <v>4594</v>
      </c>
      <c r="B271" s="3">
        <v>46080</v>
      </c>
      <c r="C271" s="3" t="str">
        <f>"Q"&amp;ROUNDUP(MONTH(SalesDataTable3[[#This Row],[Order Date]])/3,0)</f>
        <v>Q1</v>
      </c>
      <c r="D271" s="4">
        <f>YEAR(SalesDataTable3[[#This Row],[Order Date]])</f>
        <v>2026</v>
      </c>
      <c r="E271" s="4">
        <f>MONTH(SalesDataTable3[[#This Row],[Order Date]])</f>
        <v>2</v>
      </c>
      <c r="F271" s="4" t="str">
        <f>TEXT(SalesDataTable3[[#This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YEAR(SalesDataTable3[[#This Row],[Order Date]])</f>
        <v>2026</v>
      </c>
      <c r="V271" s="8" t="str">
        <f>"Q"&amp;ROUNDUP(MONTH(SalesDataTable3[[#This Row],[Order Date]])/3,0)</f>
        <v>Q1</v>
      </c>
      <c r="W271" s="9">
        <f>MONTH(SalesDataTable3[[#This Row],[Order Date]])</f>
        <v>2</v>
      </c>
      <c r="X271" s="8" t="str">
        <f>TEXT(SalesDataTable3[[#This Row],[Order Date]],"mmm")</f>
        <v>Feb</v>
      </c>
    </row>
    <row r="272" spans="1:24" ht="16">
      <c r="A272" s="2">
        <v>4750</v>
      </c>
      <c r="B272" s="3">
        <v>46080</v>
      </c>
      <c r="C272" s="3" t="str">
        <f>"Q"&amp;ROUNDUP(MONTH(SalesDataTable3[[#This Row],[Order Date]])/3,0)</f>
        <v>Q1</v>
      </c>
      <c r="D272" s="4">
        <f>YEAR(SalesDataTable3[[#This Row],[Order Date]])</f>
        <v>2026</v>
      </c>
      <c r="E272" s="4">
        <f>MONTH(SalesDataTable3[[#This Row],[Order Date]])</f>
        <v>2</v>
      </c>
      <c r="F272" s="4" t="str">
        <f>TEXT(SalesDataTable3[[#This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YEAR(SalesDataTable3[[#This Row],[Order Date]])</f>
        <v>2026</v>
      </c>
      <c r="V272" s="8" t="str">
        <f>"Q"&amp;ROUNDUP(MONTH(SalesDataTable3[[#This Row],[Order Date]])/3,0)</f>
        <v>Q1</v>
      </c>
      <c r="W272" s="9">
        <f>MONTH(SalesDataTable3[[#This Row],[Order Date]])</f>
        <v>2</v>
      </c>
      <c r="X272" s="8" t="str">
        <f>TEXT(SalesDataTable3[[#This Row],[Order Date]],"mmm")</f>
        <v>Feb</v>
      </c>
    </row>
    <row r="273" spans="1:24" ht="16">
      <c r="A273" s="2">
        <v>4960</v>
      </c>
      <c r="B273" s="3">
        <v>46080</v>
      </c>
      <c r="C273" s="3" t="str">
        <f>"Q"&amp;ROUNDUP(MONTH(SalesDataTable3[[#This Row],[Order Date]])/3,0)</f>
        <v>Q1</v>
      </c>
      <c r="D273" s="4">
        <f>YEAR(SalesDataTable3[[#This Row],[Order Date]])</f>
        <v>2026</v>
      </c>
      <c r="E273" s="4">
        <f>MONTH(SalesDataTable3[[#This Row],[Order Date]])</f>
        <v>2</v>
      </c>
      <c r="F273" s="4" t="str">
        <f>TEXT(SalesDataTable3[[#This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YEAR(SalesDataTable3[[#This Row],[Order Date]])</f>
        <v>2026</v>
      </c>
      <c r="V273" s="8" t="str">
        <f>"Q"&amp;ROUNDUP(MONTH(SalesDataTable3[[#This Row],[Order Date]])/3,0)</f>
        <v>Q1</v>
      </c>
      <c r="W273" s="9">
        <f>MONTH(SalesDataTable3[[#This Row],[Order Date]])</f>
        <v>2</v>
      </c>
      <c r="X273" s="8" t="str">
        <f>TEXT(SalesDataTable3[[#This Row],[Order Date]],"mmm")</f>
        <v>Feb</v>
      </c>
    </row>
    <row r="274" spans="1:24" ht="16">
      <c r="A274" s="2">
        <v>4245</v>
      </c>
      <c r="B274" s="3">
        <v>46081</v>
      </c>
      <c r="C274" s="3" t="str">
        <f>"Q"&amp;ROUNDUP(MONTH(SalesDataTable3[[#This Row],[Order Date]])/3,0)</f>
        <v>Q1</v>
      </c>
      <c r="D274" s="4">
        <f>YEAR(SalesDataTable3[[#This Row],[Order Date]])</f>
        <v>2026</v>
      </c>
      <c r="E274" s="4">
        <f>MONTH(SalesDataTable3[[#This Row],[Order Date]])</f>
        <v>2</v>
      </c>
      <c r="F274" s="4" t="str">
        <f>TEXT(SalesDataTable3[[#This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YEAR(SalesDataTable3[[#This Row],[Order Date]])</f>
        <v>2026</v>
      </c>
      <c r="V274" s="8" t="str">
        <f>"Q"&amp;ROUNDUP(MONTH(SalesDataTable3[[#This Row],[Order Date]])/3,0)</f>
        <v>Q1</v>
      </c>
      <c r="W274" s="9">
        <f>MONTH(SalesDataTable3[[#This Row],[Order Date]])</f>
        <v>2</v>
      </c>
      <c r="X274" s="8" t="str">
        <f>TEXT(SalesDataTable3[[#This Row],[Order Date]],"mmm")</f>
        <v>Feb</v>
      </c>
    </row>
    <row r="275" spans="1:24" ht="16">
      <c r="A275" s="2">
        <v>4664</v>
      </c>
      <c r="B275" s="3">
        <v>46081</v>
      </c>
      <c r="C275" s="3" t="str">
        <f>"Q"&amp;ROUNDUP(MONTH(SalesDataTable3[[#This Row],[Order Date]])/3,0)</f>
        <v>Q1</v>
      </c>
      <c r="D275" s="4">
        <f>YEAR(SalesDataTable3[[#This Row],[Order Date]])</f>
        <v>2026</v>
      </c>
      <c r="E275" s="4">
        <f>MONTH(SalesDataTable3[[#This Row],[Order Date]])</f>
        <v>2</v>
      </c>
      <c r="F275" s="4" t="str">
        <f>TEXT(SalesDataTable3[[#This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YEAR(SalesDataTable3[[#This Row],[Order Date]])</f>
        <v>2026</v>
      </c>
      <c r="V275" s="8" t="str">
        <f>"Q"&amp;ROUNDUP(MONTH(SalesDataTable3[[#This Row],[Order Date]])/3,0)</f>
        <v>Q1</v>
      </c>
      <c r="W275" s="9">
        <f>MONTH(SalesDataTable3[[#This Row],[Order Date]])</f>
        <v>2</v>
      </c>
      <c r="X275" s="8" t="str">
        <f>TEXT(SalesDataTable3[[#This Row],[Order Date]],"mmm")</f>
        <v>Feb</v>
      </c>
    </row>
    <row r="276" spans="1:24" ht="16">
      <c r="A276" s="2">
        <v>383</v>
      </c>
      <c r="B276" s="3">
        <v>46082</v>
      </c>
      <c r="C276" s="3" t="str">
        <f>"Q"&amp;ROUNDUP(MONTH(SalesDataTable3[[#This Row],[Order Date]])/3,0)</f>
        <v>Q1</v>
      </c>
      <c r="D276" s="4">
        <f>YEAR(SalesDataTable3[[#This Row],[Order Date]])</f>
        <v>2026</v>
      </c>
      <c r="E276" s="4">
        <f>MONTH(SalesDataTable3[[#This Row],[Order Date]])</f>
        <v>3</v>
      </c>
      <c r="F276" s="4" t="str">
        <f>TEXT(SalesDataTable3[[#This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YEAR(SalesDataTable3[[#This Row],[Order Date]])</f>
        <v>2026</v>
      </c>
      <c r="V276" s="8" t="str">
        <f>"Q"&amp;ROUNDUP(MONTH(SalesDataTable3[[#This Row],[Order Date]])/3,0)</f>
        <v>Q1</v>
      </c>
      <c r="W276" s="9">
        <f>MONTH(SalesDataTable3[[#This Row],[Order Date]])</f>
        <v>3</v>
      </c>
      <c r="X276" s="8" t="str">
        <f>TEXT(SalesDataTable3[[#This Row],[Order Date]],"mmm")</f>
        <v>Mar</v>
      </c>
    </row>
    <row r="277" spans="1:24" ht="16">
      <c r="A277" s="2">
        <v>730</v>
      </c>
      <c r="B277" s="3">
        <v>46082</v>
      </c>
      <c r="C277" s="3" t="str">
        <f>"Q"&amp;ROUNDUP(MONTH(SalesDataTable3[[#This Row],[Order Date]])/3,0)</f>
        <v>Q1</v>
      </c>
      <c r="D277" s="4">
        <f>YEAR(SalesDataTable3[[#This Row],[Order Date]])</f>
        <v>2026</v>
      </c>
      <c r="E277" s="4">
        <f>MONTH(SalesDataTable3[[#This Row],[Order Date]])</f>
        <v>3</v>
      </c>
      <c r="F277" s="4" t="str">
        <f>TEXT(SalesDataTable3[[#This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YEAR(SalesDataTable3[[#This Row],[Order Date]])</f>
        <v>2026</v>
      </c>
      <c r="V277" s="8" t="str">
        <f>"Q"&amp;ROUNDUP(MONTH(SalesDataTable3[[#This Row],[Order Date]])/3,0)</f>
        <v>Q1</v>
      </c>
      <c r="W277" s="9">
        <f>MONTH(SalesDataTable3[[#This Row],[Order Date]])</f>
        <v>3</v>
      </c>
      <c r="X277" s="8" t="str">
        <f>TEXT(SalesDataTable3[[#This Row],[Order Date]],"mmm")</f>
        <v>Mar</v>
      </c>
    </row>
    <row r="278" spans="1:24" ht="16">
      <c r="A278" s="2">
        <v>985</v>
      </c>
      <c r="B278" s="3">
        <v>46082</v>
      </c>
      <c r="C278" s="3" t="str">
        <f>"Q"&amp;ROUNDUP(MONTH(SalesDataTable3[[#This Row],[Order Date]])/3,0)</f>
        <v>Q1</v>
      </c>
      <c r="D278" s="4">
        <f>YEAR(SalesDataTable3[[#This Row],[Order Date]])</f>
        <v>2026</v>
      </c>
      <c r="E278" s="4">
        <f>MONTH(SalesDataTable3[[#This Row],[Order Date]])</f>
        <v>3</v>
      </c>
      <c r="F278" s="4" t="str">
        <f>TEXT(SalesDataTable3[[#This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YEAR(SalesDataTable3[[#This Row],[Order Date]])</f>
        <v>2026</v>
      </c>
      <c r="V278" s="8" t="str">
        <f>"Q"&amp;ROUNDUP(MONTH(SalesDataTable3[[#This Row],[Order Date]])/3,0)</f>
        <v>Q1</v>
      </c>
      <c r="W278" s="9">
        <f>MONTH(SalesDataTable3[[#This Row],[Order Date]])</f>
        <v>3</v>
      </c>
      <c r="X278" s="8" t="str">
        <f>TEXT(SalesDataTable3[[#This Row],[Order Date]],"mmm")</f>
        <v>Mar</v>
      </c>
    </row>
    <row r="279" spans="1:24" ht="16">
      <c r="A279" s="2">
        <v>1457</v>
      </c>
      <c r="B279" s="3">
        <v>46082</v>
      </c>
      <c r="C279" s="3" t="str">
        <f>"Q"&amp;ROUNDUP(MONTH(SalesDataTable3[[#This Row],[Order Date]])/3,0)</f>
        <v>Q1</v>
      </c>
      <c r="D279" s="4">
        <f>YEAR(SalesDataTable3[[#This Row],[Order Date]])</f>
        <v>2026</v>
      </c>
      <c r="E279" s="4">
        <f>MONTH(SalesDataTable3[[#This Row],[Order Date]])</f>
        <v>3</v>
      </c>
      <c r="F279" s="4" t="str">
        <f>TEXT(SalesDataTable3[[#This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YEAR(SalesDataTable3[[#This Row],[Order Date]])</f>
        <v>2026</v>
      </c>
      <c r="V279" s="8" t="str">
        <f>"Q"&amp;ROUNDUP(MONTH(SalesDataTable3[[#This Row],[Order Date]])/3,0)</f>
        <v>Q1</v>
      </c>
      <c r="W279" s="9">
        <f>MONTH(SalesDataTable3[[#This Row],[Order Date]])</f>
        <v>3</v>
      </c>
      <c r="X279" s="8" t="str">
        <f>TEXT(SalesDataTable3[[#This Row],[Order Date]],"mmm")</f>
        <v>Mar</v>
      </c>
    </row>
    <row r="280" spans="1:24" ht="16">
      <c r="A280" s="2">
        <v>2558</v>
      </c>
      <c r="B280" s="3">
        <v>46082</v>
      </c>
      <c r="C280" s="3" t="str">
        <f>"Q"&amp;ROUNDUP(MONTH(SalesDataTable3[[#This Row],[Order Date]])/3,0)</f>
        <v>Q1</v>
      </c>
      <c r="D280" s="4">
        <f>YEAR(SalesDataTable3[[#This Row],[Order Date]])</f>
        <v>2026</v>
      </c>
      <c r="E280" s="4">
        <f>MONTH(SalesDataTable3[[#This Row],[Order Date]])</f>
        <v>3</v>
      </c>
      <c r="F280" s="4" t="str">
        <f>TEXT(SalesDataTable3[[#This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YEAR(SalesDataTable3[[#This Row],[Order Date]])</f>
        <v>2026</v>
      </c>
      <c r="V280" s="8" t="str">
        <f>"Q"&amp;ROUNDUP(MONTH(SalesDataTable3[[#This Row],[Order Date]])/3,0)</f>
        <v>Q1</v>
      </c>
      <c r="W280" s="9">
        <f>MONTH(SalesDataTable3[[#This Row],[Order Date]])</f>
        <v>3</v>
      </c>
      <c r="X280" s="8" t="str">
        <f>TEXT(SalesDataTable3[[#This Row],[Order Date]],"mmm")</f>
        <v>Mar</v>
      </c>
    </row>
    <row r="281" spans="1:24" ht="16">
      <c r="A281" s="2">
        <v>3024</v>
      </c>
      <c r="B281" s="3">
        <v>46082</v>
      </c>
      <c r="C281" s="3" t="str">
        <f>"Q"&amp;ROUNDUP(MONTH(SalesDataTable3[[#This Row],[Order Date]])/3,0)</f>
        <v>Q1</v>
      </c>
      <c r="D281" s="4">
        <f>YEAR(SalesDataTable3[[#This Row],[Order Date]])</f>
        <v>2026</v>
      </c>
      <c r="E281" s="4">
        <f>MONTH(SalesDataTable3[[#This Row],[Order Date]])</f>
        <v>3</v>
      </c>
      <c r="F281" s="4" t="str">
        <f>TEXT(SalesDataTable3[[#This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YEAR(SalesDataTable3[[#This Row],[Order Date]])</f>
        <v>2026</v>
      </c>
      <c r="V281" s="8" t="str">
        <f>"Q"&amp;ROUNDUP(MONTH(SalesDataTable3[[#This Row],[Order Date]])/3,0)</f>
        <v>Q1</v>
      </c>
      <c r="W281" s="9">
        <f>MONTH(SalesDataTable3[[#This Row],[Order Date]])</f>
        <v>3</v>
      </c>
      <c r="X281" s="8" t="str">
        <f>TEXT(SalesDataTable3[[#This Row],[Order Date]],"mmm")</f>
        <v>Mar</v>
      </c>
    </row>
    <row r="282" spans="1:24" ht="16">
      <c r="A282" s="2">
        <v>3225</v>
      </c>
      <c r="B282" s="3">
        <v>46082</v>
      </c>
      <c r="C282" s="3" t="str">
        <f>"Q"&amp;ROUNDUP(MONTH(SalesDataTable3[[#This Row],[Order Date]])/3,0)</f>
        <v>Q1</v>
      </c>
      <c r="D282" s="4">
        <f>YEAR(SalesDataTable3[[#This Row],[Order Date]])</f>
        <v>2026</v>
      </c>
      <c r="E282" s="4">
        <f>MONTH(SalesDataTable3[[#This Row],[Order Date]])</f>
        <v>3</v>
      </c>
      <c r="F282" s="4" t="str">
        <f>TEXT(SalesDataTable3[[#This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YEAR(SalesDataTable3[[#This Row],[Order Date]])</f>
        <v>2026</v>
      </c>
      <c r="V282" s="8" t="str">
        <f>"Q"&amp;ROUNDUP(MONTH(SalesDataTable3[[#This Row],[Order Date]])/3,0)</f>
        <v>Q1</v>
      </c>
      <c r="W282" s="9">
        <f>MONTH(SalesDataTable3[[#This Row],[Order Date]])</f>
        <v>3</v>
      </c>
      <c r="X282" s="8" t="str">
        <f>TEXT(SalesDataTable3[[#This Row],[Order Date]],"mmm")</f>
        <v>Mar</v>
      </c>
    </row>
    <row r="283" spans="1:24" ht="16">
      <c r="A283" s="2">
        <v>3551</v>
      </c>
      <c r="B283" s="3">
        <v>46082</v>
      </c>
      <c r="C283" s="3" t="str">
        <f>"Q"&amp;ROUNDUP(MONTH(SalesDataTable3[[#This Row],[Order Date]])/3,0)</f>
        <v>Q1</v>
      </c>
      <c r="D283" s="4">
        <f>YEAR(SalesDataTable3[[#This Row],[Order Date]])</f>
        <v>2026</v>
      </c>
      <c r="E283" s="4">
        <f>MONTH(SalesDataTable3[[#This Row],[Order Date]])</f>
        <v>3</v>
      </c>
      <c r="F283" s="4" t="str">
        <f>TEXT(SalesDataTable3[[#This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YEAR(SalesDataTable3[[#This Row],[Order Date]])</f>
        <v>2026</v>
      </c>
      <c r="V283" s="8" t="str">
        <f>"Q"&amp;ROUNDUP(MONTH(SalesDataTable3[[#This Row],[Order Date]])/3,0)</f>
        <v>Q1</v>
      </c>
      <c r="W283" s="9">
        <f>MONTH(SalesDataTable3[[#This Row],[Order Date]])</f>
        <v>3</v>
      </c>
      <c r="X283" s="8" t="str">
        <f>TEXT(SalesDataTable3[[#This Row],[Order Date]],"mmm")</f>
        <v>Mar</v>
      </c>
    </row>
    <row r="284" spans="1:24" ht="16">
      <c r="A284" s="2">
        <v>4157</v>
      </c>
      <c r="B284" s="3">
        <v>46082</v>
      </c>
      <c r="C284" s="3" t="str">
        <f>"Q"&amp;ROUNDUP(MONTH(SalesDataTable3[[#This Row],[Order Date]])/3,0)</f>
        <v>Q1</v>
      </c>
      <c r="D284" s="4">
        <f>YEAR(SalesDataTable3[[#This Row],[Order Date]])</f>
        <v>2026</v>
      </c>
      <c r="E284" s="4">
        <f>MONTH(SalesDataTable3[[#This Row],[Order Date]])</f>
        <v>3</v>
      </c>
      <c r="F284" s="4" t="str">
        <f>TEXT(SalesDataTable3[[#This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YEAR(SalesDataTable3[[#This Row],[Order Date]])</f>
        <v>2026</v>
      </c>
      <c r="V284" s="8" t="str">
        <f>"Q"&amp;ROUNDUP(MONTH(SalesDataTable3[[#This Row],[Order Date]])/3,0)</f>
        <v>Q1</v>
      </c>
      <c r="W284" s="9">
        <f>MONTH(SalesDataTable3[[#This Row],[Order Date]])</f>
        <v>3</v>
      </c>
      <c r="X284" s="8" t="str">
        <f>TEXT(SalesDataTable3[[#This Row],[Order Date]],"mmm")</f>
        <v>Mar</v>
      </c>
    </row>
    <row r="285" spans="1:24" ht="16">
      <c r="A285" s="2">
        <v>4398</v>
      </c>
      <c r="B285" s="3">
        <v>46082</v>
      </c>
      <c r="C285" s="3" t="str">
        <f>"Q"&amp;ROUNDUP(MONTH(SalesDataTable3[[#This Row],[Order Date]])/3,0)</f>
        <v>Q1</v>
      </c>
      <c r="D285" s="4">
        <f>YEAR(SalesDataTable3[[#This Row],[Order Date]])</f>
        <v>2026</v>
      </c>
      <c r="E285" s="4">
        <f>MONTH(SalesDataTable3[[#This Row],[Order Date]])</f>
        <v>3</v>
      </c>
      <c r="F285" s="4" t="str">
        <f>TEXT(SalesDataTable3[[#This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YEAR(SalesDataTable3[[#This Row],[Order Date]])</f>
        <v>2026</v>
      </c>
      <c r="V285" s="8" t="str">
        <f>"Q"&amp;ROUNDUP(MONTH(SalesDataTable3[[#This Row],[Order Date]])/3,0)</f>
        <v>Q1</v>
      </c>
      <c r="W285" s="9">
        <f>MONTH(SalesDataTable3[[#This Row],[Order Date]])</f>
        <v>3</v>
      </c>
      <c r="X285" s="8" t="str">
        <f>TEXT(SalesDataTable3[[#This Row],[Order Date]],"mmm")</f>
        <v>Mar</v>
      </c>
    </row>
    <row r="286" spans="1:24" ht="16">
      <c r="A286" s="2">
        <v>4951</v>
      </c>
      <c r="B286" s="3">
        <v>46082</v>
      </c>
      <c r="C286" s="3" t="str">
        <f>"Q"&amp;ROUNDUP(MONTH(SalesDataTable3[[#This Row],[Order Date]])/3,0)</f>
        <v>Q1</v>
      </c>
      <c r="D286" s="4">
        <f>YEAR(SalesDataTable3[[#This Row],[Order Date]])</f>
        <v>2026</v>
      </c>
      <c r="E286" s="4">
        <f>MONTH(SalesDataTable3[[#This Row],[Order Date]])</f>
        <v>3</v>
      </c>
      <c r="F286" s="4" t="str">
        <f>TEXT(SalesDataTable3[[#This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YEAR(SalesDataTable3[[#This Row],[Order Date]])</f>
        <v>2026</v>
      </c>
      <c r="V286" s="8" t="str">
        <f>"Q"&amp;ROUNDUP(MONTH(SalesDataTable3[[#This Row],[Order Date]])/3,0)</f>
        <v>Q1</v>
      </c>
      <c r="W286" s="9">
        <f>MONTH(SalesDataTable3[[#This Row],[Order Date]])</f>
        <v>3</v>
      </c>
      <c r="X286" s="8" t="str">
        <f>TEXT(SalesDataTable3[[#This Row],[Order Date]],"mmm")</f>
        <v>Mar</v>
      </c>
    </row>
    <row r="287" spans="1:24" ht="16">
      <c r="A287" s="2">
        <v>1354</v>
      </c>
      <c r="B287" s="3">
        <v>46083</v>
      </c>
      <c r="C287" s="3" t="str">
        <f>"Q"&amp;ROUNDUP(MONTH(SalesDataTable3[[#This Row],[Order Date]])/3,0)</f>
        <v>Q1</v>
      </c>
      <c r="D287" s="4">
        <f>YEAR(SalesDataTable3[[#This Row],[Order Date]])</f>
        <v>2026</v>
      </c>
      <c r="E287" s="4">
        <f>MONTH(SalesDataTable3[[#This Row],[Order Date]])</f>
        <v>3</v>
      </c>
      <c r="F287" s="4" t="str">
        <f>TEXT(SalesDataTable3[[#This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YEAR(SalesDataTable3[[#This Row],[Order Date]])</f>
        <v>2026</v>
      </c>
      <c r="V287" s="8" t="str">
        <f>"Q"&amp;ROUNDUP(MONTH(SalesDataTable3[[#This Row],[Order Date]])/3,0)</f>
        <v>Q1</v>
      </c>
      <c r="W287" s="9">
        <f>MONTH(SalesDataTable3[[#This Row],[Order Date]])</f>
        <v>3</v>
      </c>
      <c r="X287" s="8" t="str">
        <f>TEXT(SalesDataTable3[[#This Row],[Order Date]],"mmm")</f>
        <v>Mar</v>
      </c>
    </row>
    <row r="288" spans="1:24" ht="16">
      <c r="A288" s="2">
        <v>2042</v>
      </c>
      <c r="B288" s="3">
        <v>46083</v>
      </c>
      <c r="C288" s="3" t="str">
        <f>"Q"&amp;ROUNDUP(MONTH(SalesDataTable3[[#This Row],[Order Date]])/3,0)</f>
        <v>Q1</v>
      </c>
      <c r="D288" s="4">
        <f>YEAR(SalesDataTable3[[#This Row],[Order Date]])</f>
        <v>2026</v>
      </c>
      <c r="E288" s="4">
        <f>MONTH(SalesDataTable3[[#This Row],[Order Date]])</f>
        <v>3</v>
      </c>
      <c r="F288" s="4" t="str">
        <f>TEXT(SalesDataTable3[[#This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YEAR(SalesDataTable3[[#This Row],[Order Date]])</f>
        <v>2026</v>
      </c>
      <c r="V288" s="8" t="str">
        <f>"Q"&amp;ROUNDUP(MONTH(SalesDataTable3[[#This Row],[Order Date]])/3,0)</f>
        <v>Q1</v>
      </c>
      <c r="W288" s="9">
        <f>MONTH(SalesDataTable3[[#This Row],[Order Date]])</f>
        <v>3</v>
      </c>
      <c r="X288" s="8" t="str">
        <f>TEXT(SalesDataTable3[[#This Row],[Order Date]],"mmm")</f>
        <v>Mar</v>
      </c>
    </row>
    <row r="289" spans="1:24" ht="16">
      <c r="A289" s="2">
        <v>3895</v>
      </c>
      <c r="B289" s="3">
        <v>46083</v>
      </c>
      <c r="C289" s="3" t="str">
        <f>"Q"&amp;ROUNDUP(MONTH(SalesDataTable3[[#This Row],[Order Date]])/3,0)</f>
        <v>Q1</v>
      </c>
      <c r="D289" s="4">
        <f>YEAR(SalesDataTable3[[#This Row],[Order Date]])</f>
        <v>2026</v>
      </c>
      <c r="E289" s="4">
        <f>MONTH(SalesDataTable3[[#This Row],[Order Date]])</f>
        <v>3</v>
      </c>
      <c r="F289" s="4" t="str">
        <f>TEXT(SalesDataTable3[[#This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YEAR(SalesDataTable3[[#This Row],[Order Date]])</f>
        <v>2026</v>
      </c>
      <c r="V289" s="8" t="str">
        <f>"Q"&amp;ROUNDUP(MONTH(SalesDataTable3[[#This Row],[Order Date]])/3,0)</f>
        <v>Q1</v>
      </c>
      <c r="W289" s="9">
        <f>MONTH(SalesDataTable3[[#This Row],[Order Date]])</f>
        <v>3</v>
      </c>
      <c r="X289" s="8" t="str">
        <f>TEXT(SalesDataTable3[[#This Row],[Order Date]],"mmm")</f>
        <v>Mar</v>
      </c>
    </row>
    <row r="290" spans="1:24" ht="16">
      <c r="A290" s="2">
        <v>5074</v>
      </c>
      <c r="B290" s="3">
        <v>46083</v>
      </c>
      <c r="C290" s="3" t="str">
        <f>"Q"&amp;ROUNDUP(MONTH(SalesDataTable3[[#This Row],[Order Date]])/3,0)</f>
        <v>Q1</v>
      </c>
      <c r="D290" s="4">
        <f>YEAR(SalesDataTable3[[#This Row],[Order Date]])</f>
        <v>2026</v>
      </c>
      <c r="E290" s="4">
        <f>MONTH(SalesDataTable3[[#This Row],[Order Date]])</f>
        <v>3</v>
      </c>
      <c r="F290" s="4" t="str">
        <f>TEXT(SalesDataTable3[[#This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YEAR(SalesDataTable3[[#This Row],[Order Date]])</f>
        <v>2026</v>
      </c>
      <c r="V290" s="8" t="str">
        <f>"Q"&amp;ROUNDUP(MONTH(SalesDataTable3[[#This Row],[Order Date]])/3,0)</f>
        <v>Q1</v>
      </c>
      <c r="W290" s="9">
        <f>MONTH(SalesDataTable3[[#This Row],[Order Date]])</f>
        <v>3</v>
      </c>
      <c r="X290" s="8" t="str">
        <f>TEXT(SalesDataTable3[[#This Row],[Order Date]],"mmm")</f>
        <v>Mar</v>
      </c>
    </row>
    <row r="291" spans="1:24" ht="16">
      <c r="A291" s="2">
        <v>179</v>
      </c>
      <c r="B291" s="3">
        <v>46084</v>
      </c>
      <c r="C291" s="3" t="str">
        <f>"Q"&amp;ROUNDUP(MONTH(SalesDataTable3[[#This Row],[Order Date]])/3,0)</f>
        <v>Q1</v>
      </c>
      <c r="D291" s="4">
        <f>YEAR(SalesDataTable3[[#This Row],[Order Date]])</f>
        <v>2026</v>
      </c>
      <c r="E291" s="4">
        <f>MONTH(SalesDataTable3[[#This Row],[Order Date]])</f>
        <v>3</v>
      </c>
      <c r="F291" s="4" t="str">
        <f>TEXT(SalesDataTable3[[#This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YEAR(SalesDataTable3[[#This Row],[Order Date]])</f>
        <v>2026</v>
      </c>
      <c r="V291" s="8" t="str">
        <f>"Q"&amp;ROUNDUP(MONTH(SalesDataTable3[[#This Row],[Order Date]])/3,0)</f>
        <v>Q1</v>
      </c>
      <c r="W291" s="9">
        <f>MONTH(SalesDataTable3[[#This Row],[Order Date]])</f>
        <v>3</v>
      </c>
      <c r="X291" s="8" t="str">
        <f>TEXT(SalesDataTable3[[#This Row],[Order Date]],"mmm")</f>
        <v>Mar</v>
      </c>
    </row>
    <row r="292" spans="1:24" ht="16">
      <c r="A292" s="2">
        <v>459</v>
      </c>
      <c r="B292" s="3">
        <v>46084</v>
      </c>
      <c r="C292" s="3" t="str">
        <f>"Q"&amp;ROUNDUP(MONTH(SalesDataTable3[[#This Row],[Order Date]])/3,0)</f>
        <v>Q1</v>
      </c>
      <c r="D292" s="4">
        <f>YEAR(SalesDataTable3[[#This Row],[Order Date]])</f>
        <v>2026</v>
      </c>
      <c r="E292" s="4">
        <f>MONTH(SalesDataTable3[[#This Row],[Order Date]])</f>
        <v>3</v>
      </c>
      <c r="F292" s="4" t="str">
        <f>TEXT(SalesDataTable3[[#This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YEAR(SalesDataTable3[[#This Row],[Order Date]])</f>
        <v>2026</v>
      </c>
      <c r="V292" s="8" t="str">
        <f>"Q"&amp;ROUNDUP(MONTH(SalesDataTable3[[#This Row],[Order Date]])/3,0)</f>
        <v>Q1</v>
      </c>
      <c r="W292" s="9">
        <f>MONTH(SalesDataTable3[[#This Row],[Order Date]])</f>
        <v>3</v>
      </c>
      <c r="X292" s="8" t="str">
        <f>TEXT(SalesDataTable3[[#This Row],[Order Date]],"mmm")</f>
        <v>Mar</v>
      </c>
    </row>
    <row r="293" spans="1:24" ht="16">
      <c r="A293" s="2">
        <v>525</v>
      </c>
      <c r="B293" s="3">
        <v>46084</v>
      </c>
      <c r="C293" s="3" t="str">
        <f>"Q"&amp;ROUNDUP(MONTH(SalesDataTable3[[#This Row],[Order Date]])/3,0)</f>
        <v>Q1</v>
      </c>
      <c r="D293" s="4">
        <f>YEAR(SalesDataTable3[[#This Row],[Order Date]])</f>
        <v>2026</v>
      </c>
      <c r="E293" s="4">
        <f>MONTH(SalesDataTable3[[#This Row],[Order Date]])</f>
        <v>3</v>
      </c>
      <c r="F293" s="4" t="str">
        <f>TEXT(SalesDataTable3[[#This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YEAR(SalesDataTable3[[#This Row],[Order Date]])</f>
        <v>2026</v>
      </c>
      <c r="V293" s="8" t="str">
        <f>"Q"&amp;ROUNDUP(MONTH(SalesDataTable3[[#This Row],[Order Date]])/3,0)</f>
        <v>Q1</v>
      </c>
      <c r="W293" s="9">
        <f>MONTH(SalesDataTable3[[#This Row],[Order Date]])</f>
        <v>3</v>
      </c>
      <c r="X293" s="8" t="str">
        <f>TEXT(SalesDataTable3[[#This Row],[Order Date]],"mmm")</f>
        <v>Mar</v>
      </c>
    </row>
    <row r="294" spans="1:24" ht="16">
      <c r="A294" s="2">
        <v>3374</v>
      </c>
      <c r="B294" s="3">
        <v>46084</v>
      </c>
      <c r="C294" s="3" t="str">
        <f>"Q"&amp;ROUNDUP(MONTH(SalesDataTable3[[#This Row],[Order Date]])/3,0)</f>
        <v>Q1</v>
      </c>
      <c r="D294" s="4">
        <f>YEAR(SalesDataTable3[[#This Row],[Order Date]])</f>
        <v>2026</v>
      </c>
      <c r="E294" s="4">
        <f>MONTH(SalesDataTable3[[#This Row],[Order Date]])</f>
        <v>3</v>
      </c>
      <c r="F294" s="4" t="str">
        <f>TEXT(SalesDataTable3[[#This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YEAR(SalesDataTable3[[#This Row],[Order Date]])</f>
        <v>2026</v>
      </c>
      <c r="V294" s="8" t="str">
        <f>"Q"&amp;ROUNDUP(MONTH(SalesDataTable3[[#This Row],[Order Date]])/3,0)</f>
        <v>Q1</v>
      </c>
      <c r="W294" s="9">
        <f>MONTH(SalesDataTable3[[#This Row],[Order Date]])</f>
        <v>3</v>
      </c>
      <c r="X294" s="8" t="str">
        <f>TEXT(SalesDataTable3[[#This Row],[Order Date]],"mmm")</f>
        <v>Mar</v>
      </c>
    </row>
    <row r="295" spans="1:24" ht="16">
      <c r="A295" s="2">
        <v>3850</v>
      </c>
      <c r="B295" s="3">
        <v>46084</v>
      </c>
      <c r="C295" s="3" t="str">
        <f>"Q"&amp;ROUNDUP(MONTH(SalesDataTable3[[#This Row],[Order Date]])/3,0)</f>
        <v>Q1</v>
      </c>
      <c r="D295" s="4">
        <f>YEAR(SalesDataTable3[[#This Row],[Order Date]])</f>
        <v>2026</v>
      </c>
      <c r="E295" s="4">
        <f>MONTH(SalesDataTable3[[#This Row],[Order Date]])</f>
        <v>3</v>
      </c>
      <c r="F295" s="4" t="str">
        <f>TEXT(SalesDataTable3[[#This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YEAR(SalesDataTable3[[#This Row],[Order Date]])</f>
        <v>2026</v>
      </c>
      <c r="V295" s="8" t="str">
        <f>"Q"&amp;ROUNDUP(MONTH(SalesDataTable3[[#This Row],[Order Date]])/3,0)</f>
        <v>Q1</v>
      </c>
      <c r="W295" s="9">
        <f>MONTH(SalesDataTable3[[#This Row],[Order Date]])</f>
        <v>3</v>
      </c>
      <c r="X295" s="8" t="str">
        <f>TEXT(SalesDataTable3[[#This Row],[Order Date]],"mmm")</f>
        <v>Mar</v>
      </c>
    </row>
    <row r="296" spans="1:24" ht="16">
      <c r="A296" s="2">
        <v>4004</v>
      </c>
      <c r="B296" s="3">
        <v>46084</v>
      </c>
      <c r="C296" s="3" t="str">
        <f>"Q"&amp;ROUNDUP(MONTH(SalesDataTable3[[#This Row],[Order Date]])/3,0)</f>
        <v>Q1</v>
      </c>
      <c r="D296" s="4">
        <f>YEAR(SalesDataTable3[[#This Row],[Order Date]])</f>
        <v>2026</v>
      </c>
      <c r="E296" s="4">
        <f>MONTH(SalesDataTable3[[#This Row],[Order Date]])</f>
        <v>3</v>
      </c>
      <c r="F296" s="4" t="str">
        <f>TEXT(SalesDataTable3[[#This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YEAR(SalesDataTable3[[#This Row],[Order Date]])</f>
        <v>2026</v>
      </c>
      <c r="V296" s="8" t="str">
        <f>"Q"&amp;ROUNDUP(MONTH(SalesDataTable3[[#This Row],[Order Date]])/3,0)</f>
        <v>Q1</v>
      </c>
      <c r="W296" s="9">
        <f>MONTH(SalesDataTable3[[#This Row],[Order Date]])</f>
        <v>3</v>
      </c>
      <c r="X296" s="8" t="str">
        <f>TEXT(SalesDataTable3[[#This Row],[Order Date]],"mmm")</f>
        <v>Mar</v>
      </c>
    </row>
    <row r="297" spans="1:24" ht="16">
      <c r="A297" s="2">
        <v>788</v>
      </c>
      <c r="B297" s="3">
        <v>46085</v>
      </c>
      <c r="C297" s="3" t="str">
        <f>"Q"&amp;ROUNDUP(MONTH(SalesDataTable3[[#This Row],[Order Date]])/3,0)</f>
        <v>Q1</v>
      </c>
      <c r="D297" s="4">
        <f>YEAR(SalesDataTable3[[#This Row],[Order Date]])</f>
        <v>2026</v>
      </c>
      <c r="E297" s="4">
        <f>MONTH(SalesDataTable3[[#This Row],[Order Date]])</f>
        <v>3</v>
      </c>
      <c r="F297" s="4" t="str">
        <f>TEXT(SalesDataTable3[[#This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YEAR(SalesDataTable3[[#This Row],[Order Date]])</f>
        <v>2026</v>
      </c>
      <c r="V297" s="8" t="str">
        <f>"Q"&amp;ROUNDUP(MONTH(SalesDataTable3[[#This Row],[Order Date]])/3,0)</f>
        <v>Q1</v>
      </c>
      <c r="W297" s="9">
        <f>MONTH(SalesDataTable3[[#This Row],[Order Date]])</f>
        <v>3</v>
      </c>
      <c r="X297" s="8" t="str">
        <f>TEXT(SalesDataTable3[[#This Row],[Order Date]],"mmm")</f>
        <v>Mar</v>
      </c>
    </row>
    <row r="298" spans="1:24" ht="16">
      <c r="A298" s="2">
        <v>1717</v>
      </c>
      <c r="B298" s="3">
        <v>46085</v>
      </c>
      <c r="C298" s="3" t="str">
        <f>"Q"&amp;ROUNDUP(MONTH(SalesDataTable3[[#This Row],[Order Date]])/3,0)</f>
        <v>Q1</v>
      </c>
      <c r="D298" s="4">
        <f>YEAR(SalesDataTable3[[#This Row],[Order Date]])</f>
        <v>2026</v>
      </c>
      <c r="E298" s="4">
        <f>MONTH(SalesDataTable3[[#This Row],[Order Date]])</f>
        <v>3</v>
      </c>
      <c r="F298" s="4" t="str">
        <f>TEXT(SalesDataTable3[[#This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YEAR(SalesDataTable3[[#This Row],[Order Date]])</f>
        <v>2026</v>
      </c>
      <c r="V298" s="8" t="str">
        <f>"Q"&amp;ROUNDUP(MONTH(SalesDataTable3[[#This Row],[Order Date]])/3,0)</f>
        <v>Q1</v>
      </c>
      <c r="W298" s="9">
        <f>MONTH(SalesDataTable3[[#This Row],[Order Date]])</f>
        <v>3</v>
      </c>
      <c r="X298" s="8" t="str">
        <f>TEXT(SalesDataTable3[[#This Row],[Order Date]],"mmm")</f>
        <v>Mar</v>
      </c>
    </row>
    <row r="299" spans="1:24" ht="16">
      <c r="A299" s="2">
        <v>1819</v>
      </c>
      <c r="B299" s="3">
        <v>46085</v>
      </c>
      <c r="C299" s="3" t="str">
        <f>"Q"&amp;ROUNDUP(MONTH(SalesDataTable3[[#This Row],[Order Date]])/3,0)</f>
        <v>Q1</v>
      </c>
      <c r="D299" s="4">
        <f>YEAR(SalesDataTable3[[#This Row],[Order Date]])</f>
        <v>2026</v>
      </c>
      <c r="E299" s="4">
        <f>MONTH(SalesDataTable3[[#This Row],[Order Date]])</f>
        <v>3</v>
      </c>
      <c r="F299" s="4" t="str">
        <f>TEXT(SalesDataTable3[[#This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YEAR(SalesDataTable3[[#This Row],[Order Date]])</f>
        <v>2026</v>
      </c>
      <c r="V299" s="8" t="str">
        <f>"Q"&amp;ROUNDUP(MONTH(SalesDataTable3[[#This Row],[Order Date]])/3,0)</f>
        <v>Q1</v>
      </c>
      <c r="W299" s="9">
        <f>MONTH(SalesDataTable3[[#This Row],[Order Date]])</f>
        <v>3</v>
      </c>
      <c r="X299" s="8" t="str">
        <f>TEXT(SalesDataTable3[[#This Row],[Order Date]],"mmm")</f>
        <v>Mar</v>
      </c>
    </row>
    <row r="300" spans="1:24" ht="16">
      <c r="A300" s="2">
        <v>1992</v>
      </c>
      <c r="B300" s="3">
        <v>46085</v>
      </c>
      <c r="C300" s="3" t="str">
        <f>"Q"&amp;ROUNDUP(MONTH(SalesDataTable3[[#This Row],[Order Date]])/3,0)</f>
        <v>Q1</v>
      </c>
      <c r="D300" s="4">
        <f>YEAR(SalesDataTable3[[#This Row],[Order Date]])</f>
        <v>2026</v>
      </c>
      <c r="E300" s="4">
        <f>MONTH(SalesDataTable3[[#This Row],[Order Date]])</f>
        <v>3</v>
      </c>
      <c r="F300" s="4" t="str">
        <f>TEXT(SalesDataTable3[[#This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YEAR(SalesDataTable3[[#This Row],[Order Date]])</f>
        <v>2026</v>
      </c>
      <c r="V300" s="8" t="str">
        <f>"Q"&amp;ROUNDUP(MONTH(SalesDataTable3[[#This Row],[Order Date]])/3,0)</f>
        <v>Q1</v>
      </c>
      <c r="W300" s="9">
        <f>MONTH(SalesDataTable3[[#This Row],[Order Date]])</f>
        <v>3</v>
      </c>
      <c r="X300" s="8" t="str">
        <f>TEXT(SalesDataTable3[[#This Row],[Order Date]],"mmm")</f>
        <v>Mar</v>
      </c>
    </row>
    <row r="301" spans="1:24" ht="16">
      <c r="A301" s="2">
        <v>2499</v>
      </c>
      <c r="B301" s="3">
        <v>46085</v>
      </c>
      <c r="C301" s="3" t="str">
        <f>"Q"&amp;ROUNDUP(MONTH(SalesDataTable3[[#This Row],[Order Date]])/3,0)</f>
        <v>Q1</v>
      </c>
      <c r="D301" s="4">
        <f>YEAR(SalesDataTable3[[#This Row],[Order Date]])</f>
        <v>2026</v>
      </c>
      <c r="E301" s="4">
        <f>MONTH(SalesDataTable3[[#This Row],[Order Date]])</f>
        <v>3</v>
      </c>
      <c r="F301" s="4" t="str">
        <f>TEXT(SalesDataTable3[[#This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YEAR(SalesDataTable3[[#This Row],[Order Date]])</f>
        <v>2026</v>
      </c>
      <c r="V301" s="8" t="str">
        <f>"Q"&amp;ROUNDUP(MONTH(SalesDataTable3[[#This Row],[Order Date]])/3,0)</f>
        <v>Q1</v>
      </c>
      <c r="W301" s="9">
        <f>MONTH(SalesDataTable3[[#This Row],[Order Date]])</f>
        <v>3</v>
      </c>
      <c r="X301" s="8" t="str">
        <f>TEXT(SalesDataTable3[[#This Row],[Order Date]],"mmm")</f>
        <v>Mar</v>
      </c>
    </row>
    <row r="302" spans="1:24" ht="16">
      <c r="A302" s="2">
        <v>2698</v>
      </c>
      <c r="B302" s="3">
        <v>46085</v>
      </c>
      <c r="C302" s="3" t="str">
        <f>"Q"&amp;ROUNDUP(MONTH(SalesDataTable3[[#This Row],[Order Date]])/3,0)</f>
        <v>Q1</v>
      </c>
      <c r="D302" s="4">
        <f>YEAR(SalesDataTable3[[#This Row],[Order Date]])</f>
        <v>2026</v>
      </c>
      <c r="E302" s="4">
        <f>MONTH(SalesDataTable3[[#This Row],[Order Date]])</f>
        <v>3</v>
      </c>
      <c r="F302" s="4" t="str">
        <f>TEXT(SalesDataTable3[[#This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YEAR(SalesDataTable3[[#This Row],[Order Date]])</f>
        <v>2026</v>
      </c>
      <c r="V302" s="8" t="str">
        <f>"Q"&amp;ROUNDUP(MONTH(SalesDataTable3[[#This Row],[Order Date]])/3,0)</f>
        <v>Q1</v>
      </c>
      <c r="W302" s="9">
        <f>MONTH(SalesDataTable3[[#This Row],[Order Date]])</f>
        <v>3</v>
      </c>
      <c r="X302" s="8" t="str">
        <f>TEXT(SalesDataTable3[[#This Row],[Order Date]],"mmm")</f>
        <v>Mar</v>
      </c>
    </row>
    <row r="303" spans="1:24" ht="16">
      <c r="A303" s="2">
        <v>4416</v>
      </c>
      <c r="B303" s="3">
        <v>46085</v>
      </c>
      <c r="C303" s="3" t="str">
        <f>"Q"&amp;ROUNDUP(MONTH(SalesDataTable3[[#This Row],[Order Date]])/3,0)</f>
        <v>Q1</v>
      </c>
      <c r="D303" s="4">
        <f>YEAR(SalesDataTable3[[#This Row],[Order Date]])</f>
        <v>2026</v>
      </c>
      <c r="E303" s="4">
        <f>MONTH(SalesDataTable3[[#This Row],[Order Date]])</f>
        <v>3</v>
      </c>
      <c r="F303" s="4" t="str">
        <f>TEXT(SalesDataTable3[[#This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YEAR(SalesDataTable3[[#This Row],[Order Date]])</f>
        <v>2026</v>
      </c>
      <c r="V303" s="8" t="str">
        <f>"Q"&amp;ROUNDUP(MONTH(SalesDataTable3[[#This Row],[Order Date]])/3,0)</f>
        <v>Q1</v>
      </c>
      <c r="W303" s="9">
        <f>MONTH(SalesDataTable3[[#This Row],[Order Date]])</f>
        <v>3</v>
      </c>
      <c r="X303" s="8" t="str">
        <f>TEXT(SalesDataTable3[[#This Row],[Order Date]],"mmm")</f>
        <v>Mar</v>
      </c>
    </row>
    <row r="304" spans="1:24" ht="16">
      <c r="A304" s="2">
        <v>4434</v>
      </c>
      <c r="B304" s="3">
        <v>46085</v>
      </c>
      <c r="C304" s="3" t="str">
        <f>"Q"&amp;ROUNDUP(MONTH(SalesDataTable3[[#This Row],[Order Date]])/3,0)</f>
        <v>Q1</v>
      </c>
      <c r="D304" s="4">
        <f>YEAR(SalesDataTable3[[#This Row],[Order Date]])</f>
        <v>2026</v>
      </c>
      <c r="E304" s="4">
        <f>MONTH(SalesDataTable3[[#This Row],[Order Date]])</f>
        <v>3</v>
      </c>
      <c r="F304" s="4" t="str">
        <f>TEXT(SalesDataTable3[[#This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YEAR(SalesDataTable3[[#This Row],[Order Date]])</f>
        <v>2026</v>
      </c>
      <c r="V304" s="8" t="str">
        <f>"Q"&amp;ROUNDUP(MONTH(SalesDataTable3[[#This Row],[Order Date]])/3,0)</f>
        <v>Q1</v>
      </c>
      <c r="W304" s="9">
        <f>MONTH(SalesDataTable3[[#This Row],[Order Date]])</f>
        <v>3</v>
      </c>
      <c r="X304" s="8" t="str">
        <f>TEXT(SalesDataTable3[[#This Row],[Order Date]],"mmm")</f>
        <v>Mar</v>
      </c>
    </row>
    <row r="305" spans="1:24" ht="16">
      <c r="A305" s="2">
        <v>4992</v>
      </c>
      <c r="B305" s="3">
        <v>46085</v>
      </c>
      <c r="C305" s="3" t="str">
        <f>"Q"&amp;ROUNDUP(MONTH(SalesDataTable3[[#This Row],[Order Date]])/3,0)</f>
        <v>Q1</v>
      </c>
      <c r="D305" s="4">
        <f>YEAR(SalesDataTable3[[#This Row],[Order Date]])</f>
        <v>2026</v>
      </c>
      <c r="E305" s="4">
        <f>MONTH(SalesDataTable3[[#This Row],[Order Date]])</f>
        <v>3</v>
      </c>
      <c r="F305" s="4" t="str">
        <f>TEXT(SalesDataTable3[[#This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YEAR(SalesDataTable3[[#This Row],[Order Date]])</f>
        <v>2026</v>
      </c>
      <c r="V305" s="8" t="str">
        <f>"Q"&amp;ROUNDUP(MONTH(SalesDataTable3[[#This Row],[Order Date]])/3,0)</f>
        <v>Q1</v>
      </c>
      <c r="W305" s="9">
        <f>MONTH(SalesDataTable3[[#This Row],[Order Date]])</f>
        <v>3</v>
      </c>
      <c r="X305" s="8" t="str">
        <f>TEXT(SalesDataTable3[[#This Row],[Order Date]],"mmm")</f>
        <v>Mar</v>
      </c>
    </row>
    <row r="306" spans="1:24" ht="16">
      <c r="A306" s="2">
        <v>388</v>
      </c>
      <c r="B306" s="3">
        <v>46086</v>
      </c>
      <c r="C306" s="3" t="str">
        <f>"Q"&amp;ROUNDUP(MONTH(SalesDataTable3[[#This Row],[Order Date]])/3,0)</f>
        <v>Q1</v>
      </c>
      <c r="D306" s="4">
        <f>YEAR(SalesDataTable3[[#This Row],[Order Date]])</f>
        <v>2026</v>
      </c>
      <c r="E306" s="4">
        <f>MONTH(SalesDataTable3[[#This Row],[Order Date]])</f>
        <v>3</v>
      </c>
      <c r="F306" s="4" t="str">
        <f>TEXT(SalesDataTable3[[#This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YEAR(SalesDataTable3[[#This Row],[Order Date]])</f>
        <v>2026</v>
      </c>
      <c r="V306" s="8" t="str">
        <f>"Q"&amp;ROUNDUP(MONTH(SalesDataTable3[[#This Row],[Order Date]])/3,0)</f>
        <v>Q1</v>
      </c>
      <c r="W306" s="9">
        <f>MONTH(SalesDataTable3[[#This Row],[Order Date]])</f>
        <v>3</v>
      </c>
      <c r="X306" s="8" t="str">
        <f>TEXT(SalesDataTable3[[#This Row],[Order Date]],"mmm")</f>
        <v>Mar</v>
      </c>
    </row>
    <row r="307" spans="1:24" ht="16">
      <c r="A307" s="2">
        <v>977</v>
      </c>
      <c r="B307" s="3">
        <v>46086</v>
      </c>
      <c r="C307" s="3" t="str">
        <f>"Q"&amp;ROUNDUP(MONTH(SalesDataTable3[[#This Row],[Order Date]])/3,0)</f>
        <v>Q1</v>
      </c>
      <c r="D307" s="4">
        <f>YEAR(SalesDataTable3[[#This Row],[Order Date]])</f>
        <v>2026</v>
      </c>
      <c r="E307" s="4">
        <f>MONTH(SalesDataTable3[[#This Row],[Order Date]])</f>
        <v>3</v>
      </c>
      <c r="F307" s="4" t="str">
        <f>TEXT(SalesDataTable3[[#This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YEAR(SalesDataTable3[[#This Row],[Order Date]])</f>
        <v>2026</v>
      </c>
      <c r="V307" s="8" t="str">
        <f>"Q"&amp;ROUNDUP(MONTH(SalesDataTable3[[#This Row],[Order Date]])/3,0)</f>
        <v>Q1</v>
      </c>
      <c r="W307" s="9">
        <f>MONTH(SalesDataTable3[[#This Row],[Order Date]])</f>
        <v>3</v>
      </c>
      <c r="X307" s="8" t="str">
        <f>TEXT(SalesDataTable3[[#This Row],[Order Date]],"mmm")</f>
        <v>Mar</v>
      </c>
    </row>
    <row r="308" spans="1:24" ht="16">
      <c r="A308" s="2">
        <v>996</v>
      </c>
      <c r="B308" s="3">
        <v>46086</v>
      </c>
      <c r="C308" s="3" t="str">
        <f>"Q"&amp;ROUNDUP(MONTH(SalesDataTable3[[#This Row],[Order Date]])/3,0)</f>
        <v>Q1</v>
      </c>
      <c r="D308" s="4">
        <f>YEAR(SalesDataTable3[[#This Row],[Order Date]])</f>
        <v>2026</v>
      </c>
      <c r="E308" s="4">
        <f>MONTH(SalesDataTable3[[#This Row],[Order Date]])</f>
        <v>3</v>
      </c>
      <c r="F308" s="4" t="str">
        <f>TEXT(SalesDataTable3[[#This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YEAR(SalesDataTable3[[#This Row],[Order Date]])</f>
        <v>2026</v>
      </c>
      <c r="V308" s="8" t="str">
        <f>"Q"&amp;ROUNDUP(MONTH(SalesDataTable3[[#This Row],[Order Date]])/3,0)</f>
        <v>Q1</v>
      </c>
      <c r="W308" s="9">
        <f>MONTH(SalesDataTable3[[#This Row],[Order Date]])</f>
        <v>3</v>
      </c>
      <c r="X308" s="8" t="str">
        <f>TEXT(SalesDataTable3[[#This Row],[Order Date]],"mmm")</f>
        <v>Mar</v>
      </c>
    </row>
    <row r="309" spans="1:24" ht="16">
      <c r="A309" s="2">
        <v>1923</v>
      </c>
      <c r="B309" s="3">
        <v>46086</v>
      </c>
      <c r="C309" s="3" t="str">
        <f>"Q"&amp;ROUNDUP(MONTH(SalesDataTable3[[#This Row],[Order Date]])/3,0)</f>
        <v>Q1</v>
      </c>
      <c r="D309" s="4">
        <f>YEAR(SalesDataTable3[[#This Row],[Order Date]])</f>
        <v>2026</v>
      </c>
      <c r="E309" s="4">
        <f>MONTH(SalesDataTable3[[#This Row],[Order Date]])</f>
        <v>3</v>
      </c>
      <c r="F309" s="4" t="str">
        <f>TEXT(SalesDataTable3[[#This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YEAR(SalesDataTable3[[#This Row],[Order Date]])</f>
        <v>2026</v>
      </c>
      <c r="V309" s="8" t="str">
        <f>"Q"&amp;ROUNDUP(MONTH(SalesDataTable3[[#This Row],[Order Date]])/3,0)</f>
        <v>Q1</v>
      </c>
      <c r="W309" s="9">
        <f>MONTH(SalesDataTable3[[#This Row],[Order Date]])</f>
        <v>3</v>
      </c>
      <c r="X309" s="8" t="str">
        <f>TEXT(SalesDataTable3[[#This Row],[Order Date]],"mmm")</f>
        <v>Mar</v>
      </c>
    </row>
    <row r="310" spans="1:24" ht="16">
      <c r="A310" s="2">
        <v>4904</v>
      </c>
      <c r="B310" s="3">
        <v>46086</v>
      </c>
      <c r="C310" s="3" t="str">
        <f>"Q"&amp;ROUNDUP(MONTH(SalesDataTable3[[#This Row],[Order Date]])/3,0)</f>
        <v>Q1</v>
      </c>
      <c r="D310" s="4">
        <f>YEAR(SalesDataTable3[[#This Row],[Order Date]])</f>
        <v>2026</v>
      </c>
      <c r="E310" s="4">
        <f>MONTH(SalesDataTable3[[#This Row],[Order Date]])</f>
        <v>3</v>
      </c>
      <c r="F310" s="4" t="str">
        <f>TEXT(SalesDataTable3[[#This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YEAR(SalesDataTable3[[#This Row],[Order Date]])</f>
        <v>2026</v>
      </c>
      <c r="V310" s="8" t="str">
        <f>"Q"&amp;ROUNDUP(MONTH(SalesDataTable3[[#This Row],[Order Date]])/3,0)</f>
        <v>Q1</v>
      </c>
      <c r="W310" s="9">
        <f>MONTH(SalesDataTable3[[#This Row],[Order Date]])</f>
        <v>3</v>
      </c>
      <c r="X310" s="8" t="str">
        <f>TEXT(SalesDataTable3[[#This Row],[Order Date]],"mmm")</f>
        <v>Mar</v>
      </c>
    </row>
    <row r="311" spans="1:24" ht="16">
      <c r="A311" s="2">
        <v>1036</v>
      </c>
      <c r="B311" s="3">
        <v>46087</v>
      </c>
      <c r="C311" s="3" t="str">
        <f>"Q"&amp;ROUNDUP(MONTH(SalesDataTable3[[#This Row],[Order Date]])/3,0)</f>
        <v>Q1</v>
      </c>
      <c r="D311" s="4">
        <f>YEAR(SalesDataTable3[[#This Row],[Order Date]])</f>
        <v>2026</v>
      </c>
      <c r="E311" s="4">
        <f>MONTH(SalesDataTable3[[#This Row],[Order Date]])</f>
        <v>3</v>
      </c>
      <c r="F311" s="4" t="str">
        <f>TEXT(SalesDataTable3[[#This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YEAR(SalesDataTable3[[#This Row],[Order Date]])</f>
        <v>2026</v>
      </c>
      <c r="V311" s="8" t="str">
        <f>"Q"&amp;ROUNDUP(MONTH(SalesDataTable3[[#This Row],[Order Date]])/3,0)</f>
        <v>Q1</v>
      </c>
      <c r="W311" s="9">
        <f>MONTH(SalesDataTable3[[#This Row],[Order Date]])</f>
        <v>3</v>
      </c>
      <c r="X311" s="8" t="str">
        <f>TEXT(SalesDataTable3[[#This Row],[Order Date]],"mmm")</f>
        <v>Mar</v>
      </c>
    </row>
    <row r="312" spans="1:24" ht="16">
      <c r="A312" s="2">
        <v>1470</v>
      </c>
      <c r="B312" s="3">
        <v>46087</v>
      </c>
      <c r="C312" s="3" t="str">
        <f>"Q"&amp;ROUNDUP(MONTH(SalesDataTable3[[#This Row],[Order Date]])/3,0)</f>
        <v>Q1</v>
      </c>
      <c r="D312" s="4">
        <f>YEAR(SalesDataTable3[[#This Row],[Order Date]])</f>
        <v>2026</v>
      </c>
      <c r="E312" s="4">
        <f>MONTH(SalesDataTable3[[#This Row],[Order Date]])</f>
        <v>3</v>
      </c>
      <c r="F312" s="4" t="str">
        <f>TEXT(SalesDataTable3[[#This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YEAR(SalesDataTable3[[#This Row],[Order Date]])</f>
        <v>2026</v>
      </c>
      <c r="V312" s="8" t="str">
        <f>"Q"&amp;ROUNDUP(MONTH(SalesDataTable3[[#This Row],[Order Date]])/3,0)</f>
        <v>Q1</v>
      </c>
      <c r="W312" s="9">
        <f>MONTH(SalesDataTable3[[#This Row],[Order Date]])</f>
        <v>3</v>
      </c>
      <c r="X312" s="8" t="str">
        <f>TEXT(SalesDataTable3[[#This Row],[Order Date]],"mmm")</f>
        <v>Mar</v>
      </c>
    </row>
    <row r="313" spans="1:24" ht="16">
      <c r="A313" s="2">
        <v>2907</v>
      </c>
      <c r="B313" s="3">
        <v>46087</v>
      </c>
      <c r="C313" s="3" t="str">
        <f>"Q"&amp;ROUNDUP(MONTH(SalesDataTable3[[#This Row],[Order Date]])/3,0)</f>
        <v>Q1</v>
      </c>
      <c r="D313" s="4">
        <f>YEAR(SalesDataTable3[[#This Row],[Order Date]])</f>
        <v>2026</v>
      </c>
      <c r="E313" s="4">
        <f>MONTH(SalesDataTable3[[#This Row],[Order Date]])</f>
        <v>3</v>
      </c>
      <c r="F313" s="4" t="str">
        <f>TEXT(SalesDataTable3[[#This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YEAR(SalesDataTable3[[#This Row],[Order Date]])</f>
        <v>2026</v>
      </c>
      <c r="V313" s="8" t="str">
        <f>"Q"&amp;ROUNDUP(MONTH(SalesDataTable3[[#This Row],[Order Date]])/3,0)</f>
        <v>Q1</v>
      </c>
      <c r="W313" s="9">
        <f>MONTH(SalesDataTable3[[#This Row],[Order Date]])</f>
        <v>3</v>
      </c>
      <c r="X313" s="8" t="str">
        <f>TEXT(SalesDataTable3[[#This Row],[Order Date]],"mmm")</f>
        <v>Mar</v>
      </c>
    </row>
    <row r="314" spans="1:24" ht="16">
      <c r="A314" s="2">
        <v>2997</v>
      </c>
      <c r="B314" s="3">
        <v>46087</v>
      </c>
      <c r="C314" s="3" t="str">
        <f>"Q"&amp;ROUNDUP(MONTH(SalesDataTable3[[#This Row],[Order Date]])/3,0)</f>
        <v>Q1</v>
      </c>
      <c r="D314" s="4">
        <f>YEAR(SalesDataTable3[[#This Row],[Order Date]])</f>
        <v>2026</v>
      </c>
      <c r="E314" s="4">
        <f>MONTH(SalesDataTable3[[#This Row],[Order Date]])</f>
        <v>3</v>
      </c>
      <c r="F314" s="4" t="str">
        <f>TEXT(SalesDataTable3[[#This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YEAR(SalesDataTable3[[#This Row],[Order Date]])</f>
        <v>2026</v>
      </c>
      <c r="V314" s="8" t="str">
        <f>"Q"&amp;ROUNDUP(MONTH(SalesDataTable3[[#This Row],[Order Date]])/3,0)</f>
        <v>Q1</v>
      </c>
      <c r="W314" s="9">
        <f>MONTH(SalesDataTable3[[#This Row],[Order Date]])</f>
        <v>3</v>
      </c>
      <c r="X314" s="8" t="str">
        <f>TEXT(SalesDataTable3[[#This Row],[Order Date]],"mmm")</f>
        <v>Mar</v>
      </c>
    </row>
    <row r="315" spans="1:24" ht="16">
      <c r="A315" s="2">
        <v>3056</v>
      </c>
      <c r="B315" s="3">
        <v>46087</v>
      </c>
      <c r="C315" s="3" t="str">
        <f>"Q"&amp;ROUNDUP(MONTH(SalesDataTable3[[#This Row],[Order Date]])/3,0)</f>
        <v>Q1</v>
      </c>
      <c r="D315" s="4">
        <f>YEAR(SalesDataTable3[[#This Row],[Order Date]])</f>
        <v>2026</v>
      </c>
      <c r="E315" s="4">
        <f>MONTH(SalesDataTable3[[#This Row],[Order Date]])</f>
        <v>3</v>
      </c>
      <c r="F315" s="4" t="str">
        <f>TEXT(SalesDataTable3[[#This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YEAR(SalesDataTable3[[#This Row],[Order Date]])</f>
        <v>2026</v>
      </c>
      <c r="V315" s="8" t="str">
        <f>"Q"&amp;ROUNDUP(MONTH(SalesDataTable3[[#This Row],[Order Date]])/3,0)</f>
        <v>Q1</v>
      </c>
      <c r="W315" s="9">
        <f>MONTH(SalesDataTable3[[#This Row],[Order Date]])</f>
        <v>3</v>
      </c>
      <c r="X315" s="8" t="str">
        <f>TEXT(SalesDataTable3[[#This Row],[Order Date]],"mmm")</f>
        <v>Mar</v>
      </c>
    </row>
    <row r="316" spans="1:24" ht="16">
      <c r="A316" s="2">
        <v>471</v>
      </c>
      <c r="B316" s="3">
        <v>46088</v>
      </c>
      <c r="C316" s="3" t="str">
        <f>"Q"&amp;ROUNDUP(MONTH(SalesDataTable3[[#This Row],[Order Date]])/3,0)</f>
        <v>Q1</v>
      </c>
      <c r="D316" s="4">
        <f>YEAR(SalesDataTable3[[#This Row],[Order Date]])</f>
        <v>2026</v>
      </c>
      <c r="E316" s="4">
        <f>MONTH(SalesDataTable3[[#This Row],[Order Date]])</f>
        <v>3</v>
      </c>
      <c r="F316" s="4" t="str">
        <f>TEXT(SalesDataTable3[[#This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YEAR(SalesDataTable3[[#This Row],[Order Date]])</f>
        <v>2026</v>
      </c>
      <c r="V316" s="8" t="str">
        <f>"Q"&amp;ROUNDUP(MONTH(SalesDataTable3[[#This Row],[Order Date]])/3,0)</f>
        <v>Q1</v>
      </c>
      <c r="W316" s="9">
        <f>MONTH(SalesDataTable3[[#This Row],[Order Date]])</f>
        <v>3</v>
      </c>
      <c r="X316" s="8" t="str">
        <f>TEXT(SalesDataTable3[[#This Row],[Order Date]],"mmm")</f>
        <v>Mar</v>
      </c>
    </row>
    <row r="317" spans="1:24" ht="16">
      <c r="A317" s="2">
        <v>842</v>
      </c>
      <c r="B317" s="3">
        <v>46088</v>
      </c>
      <c r="C317" s="3" t="str">
        <f>"Q"&amp;ROUNDUP(MONTH(SalesDataTable3[[#This Row],[Order Date]])/3,0)</f>
        <v>Q1</v>
      </c>
      <c r="D317" s="4">
        <f>YEAR(SalesDataTable3[[#This Row],[Order Date]])</f>
        <v>2026</v>
      </c>
      <c r="E317" s="4">
        <f>MONTH(SalesDataTable3[[#This Row],[Order Date]])</f>
        <v>3</v>
      </c>
      <c r="F317" s="4" t="str">
        <f>TEXT(SalesDataTable3[[#This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YEAR(SalesDataTable3[[#This Row],[Order Date]])</f>
        <v>2026</v>
      </c>
      <c r="V317" s="8" t="str">
        <f>"Q"&amp;ROUNDUP(MONTH(SalesDataTable3[[#This Row],[Order Date]])/3,0)</f>
        <v>Q1</v>
      </c>
      <c r="W317" s="9">
        <f>MONTH(SalesDataTable3[[#This Row],[Order Date]])</f>
        <v>3</v>
      </c>
      <c r="X317" s="8" t="str">
        <f>TEXT(SalesDataTable3[[#This Row],[Order Date]],"mmm")</f>
        <v>Mar</v>
      </c>
    </row>
    <row r="318" spans="1:24" ht="16">
      <c r="A318" s="2">
        <v>3386</v>
      </c>
      <c r="B318" s="3">
        <v>46088</v>
      </c>
      <c r="C318" s="3" t="str">
        <f>"Q"&amp;ROUNDUP(MONTH(SalesDataTable3[[#This Row],[Order Date]])/3,0)</f>
        <v>Q1</v>
      </c>
      <c r="D318" s="4">
        <f>YEAR(SalesDataTable3[[#This Row],[Order Date]])</f>
        <v>2026</v>
      </c>
      <c r="E318" s="4">
        <f>MONTH(SalesDataTable3[[#This Row],[Order Date]])</f>
        <v>3</v>
      </c>
      <c r="F318" s="4" t="str">
        <f>TEXT(SalesDataTable3[[#This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YEAR(SalesDataTable3[[#This Row],[Order Date]])</f>
        <v>2026</v>
      </c>
      <c r="V318" s="8" t="str">
        <f>"Q"&amp;ROUNDUP(MONTH(SalesDataTable3[[#This Row],[Order Date]])/3,0)</f>
        <v>Q1</v>
      </c>
      <c r="W318" s="9">
        <f>MONTH(SalesDataTable3[[#This Row],[Order Date]])</f>
        <v>3</v>
      </c>
      <c r="X318" s="8" t="str">
        <f>TEXT(SalesDataTable3[[#This Row],[Order Date]],"mmm")</f>
        <v>Mar</v>
      </c>
    </row>
    <row r="319" spans="1:24" ht="16">
      <c r="A319" s="2">
        <v>4505</v>
      </c>
      <c r="B319" s="3">
        <v>46088</v>
      </c>
      <c r="C319" s="3" t="str">
        <f>"Q"&amp;ROUNDUP(MONTH(SalesDataTable3[[#This Row],[Order Date]])/3,0)</f>
        <v>Q1</v>
      </c>
      <c r="D319" s="4">
        <f>YEAR(SalesDataTable3[[#This Row],[Order Date]])</f>
        <v>2026</v>
      </c>
      <c r="E319" s="4">
        <f>MONTH(SalesDataTable3[[#This Row],[Order Date]])</f>
        <v>3</v>
      </c>
      <c r="F319" s="4" t="str">
        <f>TEXT(SalesDataTable3[[#This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YEAR(SalesDataTable3[[#This Row],[Order Date]])</f>
        <v>2026</v>
      </c>
      <c r="V319" s="8" t="str">
        <f>"Q"&amp;ROUNDUP(MONTH(SalesDataTable3[[#This Row],[Order Date]])/3,0)</f>
        <v>Q1</v>
      </c>
      <c r="W319" s="9">
        <f>MONTH(SalesDataTable3[[#This Row],[Order Date]])</f>
        <v>3</v>
      </c>
      <c r="X319" s="8" t="str">
        <f>TEXT(SalesDataTable3[[#This Row],[Order Date]],"mmm")</f>
        <v>Mar</v>
      </c>
    </row>
    <row r="320" spans="1:24" ht="16">
      <c r="A320" s="2">
        <v>1286</v>
      </c>
      <c r="B320" s="3">
        <v>46089</v>
      </c>
      <c r="C320" s="3" t="str">
        <f>"Q"&amp;ROUNDUP(MONTH(SalesDataTable3[[#This Row],[Order Date]])/3,0)</f>
        <v>Q1</v>
      </c>
      <c r="D320" s="4">
        <f>YEAR(SalesDataTable3[[#This Row],[Order Date]])</f>
        <v>2026</v>
      </c>
      <c r="E320" s="4">
        <f>MONTH(SalesDataTable3[[#This Row],[Order Date]])</f>
        <v>3</v>
      </c>
      <c r="F320" s="4" t="str">
        <f>TEXT(SalesDataTable3[[#This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YEAR(SalesDataTable3[[#This Row],[Order Date]])</f>
        <v>2026</v>
      </c>
      <c r="V320" s="8" t="str">
        <f>"Q"&amp;ROUNDUP(MONTH(SalesDataTable3[[#This Row],[Order Date]])/3,0)</f>
        <v>Q1</v>
      </c>
      <c r="W320" s="9">
        <f>MONTH(SalesDataTable3[[#This Row],[Order Date]])</f>
        <v>3</v>
      </c>
      <c r="X320" s="8" t="str">
        <f>TEXT(SalesDataTable3[[#This Row],[Order Date]],"mmm")</f>
        <v>Mar</v>
      </c>
    </row>
    <row r="321" spans="1:24" ht="16">
      <c r="A321" s="2">
        <v>2653</v>
      </c>
      <c r="B321" s="3">
        <v>46089</v>
      </c>
      <c r="C321" s="3" t="str">
        <f>"Q"&amp;ROUNDUP(MONTH(SalesDataTable3[[#This Row],[Order Date]])/3,0)</f>
        <v>Q1</v>
      </c>
      <c r="D321" s="4">
        <f>YEAR(SalesDataTable3[[#This Row],[Order Date]])</f>
        <v>2026</v>
      </c>
      <c r="E321" s="4">
        <f>MONTH(SalesDataTable3[[#This Row],[Order Date]])</f>
        <v>3</v>
      </c>
      <c r="F321" s="4" t="str">
        <f>TEXT(SalesDataTable3[[#This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YEAR(SalesDataTable3[[#This Row],[Order Date]])</f>
        <v>2026</v>
      </c>
      <c r="V321" s="8" t="str">
        <f>"Q"&amp;ROUNDUP(MONTH(SalesDataTable3[[#This Row],[Order Date]])/3,0)</f>
        <v>Q1</v>
      </c>
      <c r="W321" s="9">
        <f>MONTH(SalesDataTable3[[#This Row],[Order Date]])</f>
        <v>3</v>
      </c>
      <c r="X321" s="8" t="str">
        <f>TEXT(SalesDataTable3[[#This Row],[Order Date]],"mmm")</f>
        <v>Mar</v>
      </c>
    </row>
    <row r="322" spans="1:24" ht="16">
      <c r="A322" s="2">
        <v>4465</v>
      </c>
      <c r="B322" s="3">
        <v>46089</v>
      </c>
      <c r="C322" s="3" t="str">
        <f>"Q"&amp;ROUNDUP(MONTH(SalesDataTable3[[#This Row],[Order Date]])/3,0)</f>
        <v>Q1</v>
      </c>
      <c r="D322" s="4">
        <f>YEAR(SalesDataTable3[[#This Row],[Order Date]])</f>
        <v>2026</v>
      </c>
      <c r="E322" s="4">
        <f>MONTH(SalesDataTable3[[#This Row],[Order Date]])</f>
        <v>3</v>
      </c>
      <c r="F322" s="4" t="str">
        <f>TEXT(SalesDataTable3[[#This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YEAR(SalesDataTable3[[#This Row],[Order Date]])</f>
        <v>2026</v>
      </c>
      <c r="V322" s="8" t="str">
        <f>"Q"&amp;ROUNDUP(MONTH(SalesDataTable3[[#This Row],[Order Date]])/3,0)</f>
        <v>Q1</v>
      </c>
      <c r="W322" s="9">
        <f>MONTH(SalesDataTable3[[#This Row],[Order Date]])</f>
        <v>3</v>
      </c>
      <c r="X322" s="8" t="str">
        <f>TEXT(SalesDataTable3[[#This Row],[Order Date]],"mmm")</f>
        <v>Mar</v>
      </c>
    </row>
    <row r="323" spans="1:24" ht="16">
      <c r="A323" s="2">
        <v>4576</v>
      </c>
      <c r="B323" s="3">
        <v>46089</v>
      </c>
      <c r="C323" s="3" t="str">
        <f>"Q"&amp;ROUNDUP(MONTH(SalesDataTable3[[#This Row],[Order Date]])/3,0)</f>
        <v>Q1</v>
      </c>
      <c r="D323" s="4">
        <f>YEAR(SalesDataTable3[[#This Row],[Order Date]])</f>
        <v>2026</v>
      </c>
      <c r="E323" s="4">
        <f>MONTH(SalesDataTable3[[#This Row],[Order Date]])</f>
        <v>3</v>
      </c>
      <c r="F323" s="4" t="str">
        <f>TEXT(SalesDataTable3[[#This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YEAR(SalesDataTable3[[#This Row],[Order Date]])</f>
        <v>2026</v>
      </c>
      <c r="V323" s="8" t="str">
        <f>"Q"&amp;ROUNDUP(MONTH(SalesDataTable3[[#This Row],[Order Date]])/3,0)</f>
        <v>Q1</v>
      </c>
      <c r="W323" s="9">
        <f>MONTH(SalesDataTable3[[#This Row],[Order Date]])</f>
        <v>3</v>
      </c>
      <c r="X323" s="8" t="str">
        <f>TEXT(SalesDataTable3[[#This Row],[Order Date]],"mmm")</f>
        <v>Mar</v>
      </c>
    </row>
    <row r="324" spans="1:24" ht="16">
      <c r="A324" s="2">
        <v>718</v>
      </c>
      <c r="B324" s="3">
        <v>46090</v>
      </c>
      <c r="C324" s="3" t="str">
        <f>"Q"&amp;ROUNDUP(MONTH(SalesDataTable3[[#This Row],[Order Date]])/3,0)</f>
        <v>Q1</v>
      </c>
      <c r="D324" s="4">
        <f>YEAR(SalesDataTable3[[#This Row],[Order Date]])</f>
        <v>2026</v>
      </c>
      <c r="E324" s="4">
        <f>MONTH(SalesDataTable3[[#This Row],[Order Date]])</f>
        <v>3</v>
      </c>
      <c r="F324" s="4" t="str">
        <f>TEXT(SalesDataTable3[[#This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YEAR(SalesDataTable3[[#This Row],[Order Date]])</f>
        <v>2026</v>
      </c>
      <c r="V324" s="8" t="str">
        <f>"Q"&amp;ROUNDUP(MONTH(SalesDataTable3[[#This Row],[Order Date]])/3,0)</f>
        <v>Q1</v>
      </c>
      <c r="W324" s="9">
        <f>MONTH(SalesDataTable3[[#This Row],[Order Date]])</f>
        <v>3</v>
      </c>
      <c r="X324" s="8" t="str">
        <f>TEXT(SalesDataTable3[[#This Row],[Order Date]],"mmm")</f>
        <v>Mar</v>
      </c>
    </row>
    <row r="325" spans="1:24" ht="16">
      <c r="A325" s="2">
        <v>1527</v>
      </c>
      <c r="B325" s="3">
        <v>46090</v>
      </c>
      <c r="C325" s="3" t="str">
        <f>"Q"&amp;ROUNDUP(MONTH(SalesDataTable3[[#This Row],[Order Date]])/3,0)</f>
        <v>Q1</v>
      </c>
      <c r="D325" s="4">
        <f>YEAR(SalesDataTable3[[#This Row],[Order Date]])</f>
        <v>2026</v>
      </c>
      <c r="E325" s="4">
        <f>MONTH(SalesDataTable3[[#This Row],[Order Date]])</f>
        <v>3</v>
      </c>
      <c r="F325" s="4" t="str">
        <f>TEXT(SalesDataTable3[[#This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YEAR(SalesDataTable3[[#This Row],[Order Date]])</f>
        <v>2026</v>
      </c>
      <c r="V325" s="8" t="str">
        <f>"Q"&amp;ROUNDUP(MONTH(SalesDataTable3[[#This Row],[Order Date]])/3,0)</f>
        <v>Q1</v>
      </c>
      <c r="W325" s="9">
        <f>MONTH(SalesDataTable3[[#This Row],[Order Date]])</f>
        <v>3</v>
      </c>
      <c r="X325" s="8" t="str">
        <f>TEXT(SalesDataTable3[[#This Row],[Order Date]],"mmm")</f>
        <v>Mar</v>
      </c>
    </row>
    <row r="326" spans="1:24" ht="16">
      <c r="A326" s="2">
        <v>1797</v>
      </c>
      <c r="B326" s="3">
        <v>46090</v>
      </c>
      <c r="C326" s="3" t="str">
        <f>"Q"&amp;ROUNDUP(MONTH(SalesDataTable3[[#This Row],[Order Date]])/3,0)</f>
        <v>Q1</v>
      </c>
      <c r="D326" s="4">
        <f>YEAR(SalesDataTable3[[#This Row],[Order Date]])</f>
        <v>2026</v>
      </c>
      <c r="E326" s="4">
        <f>MONTH(SalesDataTable3[[#This Row],[Order Date]])</f>
        <v>3</v>
      </c>
      <c r="F326" s="4" t="str">
        <f>TEXT(SalesDataTable3[[#This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YEAR(SalesDataTable3[[#This Row],[Order Date]])</f>
        <v>2026</v>
      </c>
      <c r="V326" s="8" t="str">
        <f>"Q"&amp;ROUNDUP(MONTH(SalesDataTable3[[#This Row],[Order Date]])/3,0)</f>
        <v>Q1</v>
      </c>
      <c r="W326" s="9">
        <f>MONTH(SalesDataTable3[[#This Row],[Order Date]])</f>
        <v>3</v>
      </c>
      <c r="X326" s="8" t="str">
        <f>TEXT(SalesDataTable3[[#This Row],[Order Date]],"mmm")</f>
        <v>Mar</v>
      </c>
    </row>
    <row r="327" spans="1:24" ht="16">
      <c r="A327" s="2">
        <v>2917</v>
      </c>
      <c r="B327" s="3">
        <v>46090</v>
      </c>
      <c r="C327" s="3" t="str">
        <f>"Q"&amp;ROUNDUP(MONTH(SalesDataTable3[[#This Row],[Order Date]])/3,0)</f>
        <v>Q1</v>
      </c>
      <c r="D327" s="4">
        <f>YEAR(SalesDataTable3[[#This Row],[Order Date]])</f>
        <v>2026</v>
      </c>
      <c r="E327" s="4">
        <f>MONTH(SalesDataTable3[[#This Row],[Order Date]])</f>
        <v>3</v>
      </c>
      <c r="F327" s="4" t="str">
        <f>TEXT(SalesDataTable3[[#This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YEAR(SalesDataTable3[[#This Row],[Order Date]])</f>
        <v>2026</v>
      </c>
      <c r="V327" s="8" t="str">
        <f>"Q"&amp;ROUNDUP(MONTH(SalesDataTable3[[#This Row],[Order Date]])/3,0)</f>
        <v>Q1</v>
      </c>
      <c r="W327" s="9">
        <f>MONTH(SalesDataTable3[[#This Row],[Order Date]])</f>
        <v>3</v>
      </c>
      <c r="X327" s="8" t="str">
        <f>TEXT(SalesDataTable3[[#This Row],[Order Date]],"mmm")</f>
        <v>Mar</v>
      </c>
    </row>
    <row r="328" spans="1:24" ht="16">
      <c r="A328" s="2">
        <v>4095</v>
      </c>
      <c r="B328" s="3">
        <v>46090</v>
      </c>
      <c r="C328" s="3" t="str">
        <f>"Q"&amp;ROUNDUP(MONTH(SalesDataTable3[[#This Row],[Order Date]])/3,0)</f>
        <v>Q1</v>
      </c>
      <c r="D328" s="4">
        <f>YEAR(SalesDataTable3[[#This Row],[Order Date]])</f>
        <v>2026</v>
      </c>
      <c r="E328" s="4">
        <f>MONTH(SalesDataTable3[[#This Row],[Order Date]])</f>
        <v>3</v>
      </c>
      <c r="F328" s="4" t="str">
        <f>TEXT(SalesDataTable3[[#This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YEAR(SalesDataTable3[[#This Row],[Order Date]])</f>
        <v>2026</v>
      </c>
      <c r="V328" s="8" t="str">
        <f>"Q"&amp;ROUNDUP(MONTH(SalesDataTable3[[#This Row],[Order Date]])/3,0)</f>
        <v>Q1</v>
      </c>
      <c r="W328" s="9">
        <f>MONTH(SalesDataTable3[[#This Row],[Order Date]])</f>
        <v>3</v>
      </c>
      <c r="X328" s="8" t="str">
        <f>TEXT(SalesDataTable3[[#This Row],[Order Date]],"mmm")</f>
        <v>Mar</v>
      </c>
    </row>
    <row r="329" spans="1:24" ht="16">
      <c r="A329" s="2">
        <v>5050</v>
      </c>
      <c r="B329" s="3">
        <v>46090</v>
      </c>
      <c r="C329" s="3" t="str">
        <f>"Q"&amp;ROUNDUP(MONTH(SalesDataTable3[[#This Row],[Order Date]])/3,0)</f>
        <v>Q1</v>
      </c>
      <c r="D329" s="4">
        <f>YEAR(SalesDataTable3[[#This Row],[Order Date]])</f>
        <v>2026</v>
      </c>
      <c r="E329" s="4">
        <f>MONTH(SalesDataTable3[[#This Row],[Order Date]])</f>
        <v>3</v>
      </c>
      <c r="F329" s="4" t="str">
        <f>TEXT(SalesDataTable3[[#This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YEAR(SalesDataTable3[[#This Row],[Order Date]])</f>
        <v>2026</v>
      </c>
      <c r="V329" s="8" t="str">
        <f>"Q"&amp;ROUNDUP(MONTH(SalesDataTable3[[#This Row],[Order Date]])/3,0)</f>
        <v>Q1</v>
      </c>
      <c r="W329" s="9">
        <f>MONTH(SalesDataTable3[[#This Row],[Order Date]])</f>
        <v>3</v>
      </c>
      <c r="X329" s="8" t="str">
        <f>TEXT(SalesDataTable3[[#This Row],[Order Date]],"mmm")</f>
        <v>Mar</v>
      </c>
    </row>
    <row r="330" spans="1:24" ht="16">
      <c r="A330" s="2">
        <v>709</v>
      </c>
      <c r="B330" s="3">
        <v>46091</v>
      </c>
      <c r="C330" s="3" t="str">
        <f>"Q"&amp;ROUNDUP(MONTH(SalesDataTable3[[#This Row],[Order Date]])/3,0)</f>
        <v>Q1</v>
      </c>
      <c r="D330" s="4">
        <f>YEAR(SalesDataTable3[[#This Row],[Order Date]])</f>
        <v>2026</v>
      </c>
      <c r="E330" s="4">
        <f>MONTH(SalesDataTable3[[#This Row],[Order Date]])</f>
        <v>3</v>
      </c>
      <c r="F330" s="4" t="str">
        <f>TEXT(SalesDataTable3[[#This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YEAR(SalesDataTable3[[#This Row],[Order Date]])</f>
        <v>2026</v>
      </c>
      <c r="V330" s="8" t="str">
        <f>"Q"&amp;ROUNDUP(MONTH(SalesDataTable3[[#This Row],[Order Date]])/3,0)</f>
        <v>Q1</v>
      </c>
      <c r="W330" s="9">
        <f>MONTH(SalesDataTable3[[#This Row],[Order Date]])</f>
        <v>3</v>
      </c>
      <c r="X330" s="8" t="str">
        <f>TEXT(SalesDataTable3[[#This Row],[Order Date]],"mmm")</f>
        <v>Mar</v>
      </c>
    </row>
    <row r="331" spans="1:24" ht="16">
      <c r="A331" s="2">
        <v>1073</v>
      </c>
      <c r="B331" s="3">
        <v>46091</v>
      </c>
      <c r="C331" s="3" t="str">
        <f>"Q"&amp;ROUNDUP(MONTH(SalesDataTable3[[#This Row],[Order Date]])/3,0)</f>
        <v>Q1</v>
      </c>
      <c r="D331" s="4">
        <f>YEAR(SalesDataTable3[[#This Row],[Order Date]])</f>
        <v>2026</v>
      </c>
      <c r="E331" s="4">
        <f>MONTH(SalesDataTable3[[#This Row],[Order Date]])</f>
        <v>3</v>
      </c>
      <c r="F331" s="4" t="str">
        <f>TEXT(SalesDataTable3[[#This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YEAR(SalesDataTable3[[#This Row],[Order Date]])</f>
        <v>2026</v>
      </c>
      <c r="V331" s="8" t="str">
        <f>"Q"&amp;ROUNDUP(MONTH(SalesDataTable3[[#This Row],[Order Date]])/3,0)</f>
        <v>Q1</v>
      </c>
      <c r="W331" s="9">
        <f>MONTH(SalesDataTable3[[#This Row],[Order Date]])</f>
        <v>3</v>
      </c>
      <c r="X331" s="8" t="str">
        <f>TEXT(SalesDataTable3[[#This Row],[Order Date]],"mmm")</f>
        <v>Mar</v>
      </c>
    </row>
    <row r="332" spans="1:24" ht="16">
      <c r="A332" s="2">
        <v>2623</v>
      </c>
      <c r="B332" s="3">
        <v>46091</v>
      </c>
      <c r="C332" s="3" t="str">
        <f>"Q"&amp;ROUNDUP(MONTH(SalesDataTable3[[#This Row],[Order Date]])/3,0)</f>
        <v>Q1</v>
      </c>
      <c r="D332" s="4">
        <f>YEAR(SalesDataTable3[[#This Row],[Order Date]])</f>
        <v>2026</v>
      </c>
      <c r="E332" s="4">
        <f>MONTH(SalesDataTable3[[#This Row],[Order Date]])</f>
        <v>3</v>
      </c>
      <c r="F332" s="4" t="str">
        <f>TEXT(SalesDataTable3[[#This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YEAR(SalesDataTable3[[#This Row],[Order Date]])</f>
        <v>2026</v>
      </c>
      <c r="V332" s="8" t="str">
        <f>"Q"&amp;ROUNDUP(MONTH(SalesDataTable3[[#This Row],[Order Date]])/3,0)</f>
        <v>Q1</v>
      </c>
      <c r="W332" s="9">
        <f>MONTH(SalesDataTable3[[#This Row],[Order Date]])</f>
        <v>3</v>
      </c>
      <c r="X332" s="8" t="str">
        <f>TEXT(SalesDataTable3[[#This Row],[Order Date]],"mmm")</f>
        <v>Mar</v>
      </c>
    </row>
    <row r="333" spans="1:24" ht="16">
      <c r="A333" s="2">
        <v>2625</v>
      </c>
      <c r="B333" s="3">
        <v>46091</v>
      </c>
      <c r="C333" s="3" t="str">
        <f>"Q"&amp;ROUNDUP(MONTH(SalesDataTable3[[#This Row],[Order Date]])/3,0)</f>
        <v>Q1</v>
      </c>
      <c r="D333" s="4">
        <f>YEAR(SalesDataTable3[[#This Row],[Order Date]])</f>
        <v>2026</v>
      </c>
      <c r="E333" s="4">
        <f>MONTH(SalesDataTable3[[#This Row],[Order Date]])</f>
        <v>3</v>
      </c>
      <c r="F333" s="4" t="str">
        <f>TEXT(SalesDataTable3[[#This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YEAR(SalesDataTable3[[#This Row],[Order Date]])</f>
        <v>2026</v>
      </c>
      <c r="V333" s="8" t="str">
        <f>"Q"&amp;ROUNDUP(MONTH(SalesDataTable3[[#This Row],[Order Date]])/3,0)</f>
        <v>Q1</v>
      </c>
      <c r="W333" s="9">
        <f>MONTH(SalesDataTable3[[#This Row],[Order Date]])</f>
        <v>3</v>
      </c>
      <c r="X333" s="8" t="str">
        <f>TEXT(SalesDataTable3[[#This Row],[Order Date]],"mmm")</f>
        <v>Mar</v>
      </c>
    </row>
    <row r="334" spans="1:24" ht="16">
      <c r="A334" s="2">
        <v>3304</v>
      </c>
      <c r="B334" s="3">
        <v>46091</v>
      </c>
      <c r="C334" s="3" t="str">
        <f>"Q"&amp;ROUNDUP(MONTH(SalesDataTable3[[#This Row],[Order Date]])/3,0)</f>
        <v>Q1</v>
      </c>
      <c r="D334" s="4">
        <f>YEAR(SalesDataTable3[[#This Row],[Order Date]])</f>
        <v>2026</v>
      </c>
      <c r="E334" s="4">
        <f>MONTH(SalesDataTable3[[#This Row],[Order Date]])</f>
        <v>3</v>
      </c>
      <c r="F334" s="4" t="str">
        <f>TEXT(SalesDataTable3[[#This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YEAR(SalesDataTable3[[#This Row],[Order Date]])</f>
        <v>2026</v>
      </c>
      <c r="V334" s="8" t="str">
        <f>"Q"&amp;ROUNDUP(MONTH(SalesDataTable3[[#This Row],[Order Date]])/3,0)</f>
        <v>Q1</v>
      </c>
      <c r="W334" s="9">
        <f>MONTH(SalesDataTable3[[#This Row],[Order Date]])</f>
        <v>3</v>
      </c>
      <c r="X334" s="8" t="str">
        <f>TEXT(SalesDataTable3[[#This Row],[Order Date]],"mmm")</f>
        <v>Mar</v>
      </c>
    </row>
    <row r="335" spans="1:24" ht="16">
      <c r="A335" s="2">
        <v>4876</v>
      </c>
      <c r="B335" s="3">
        <v>46091</v>
      </c>
      <c r="C335" s="3" t="str">
        <f>"Q"&amp;ROUNDUP(MONTH(SalesDataTable3[[#This Row],[Order Date]])/3,0)</f>
        <v>Q1</v>
      </c>
      <c r="D335" s="4">
        <f>YEAR(SalesDataTable3[[#This Row],[Order Date]])</f>
        <v>2026</v>
      </c>
      <c r="E335" s="4">
        <f>MONTH(SalesDataTable3[[#This Row],[Order Date]])</f>
        <v>3</v>
      </c>
      <c r="F335" s="4" t="str">
        <f>TEXT(SalesDataTable3[[#This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YEAR(SalesDataTable3[[#This Row],[Order Date]])</f>
        <v>2026</v>
      </c>
      <c r="V335" s="8" t="str">
        <f>"Q"&amp;ROUNDUP(MONTH(SalesDataTable3[[#This Row],[Order Date]])/3,0)</f>
        <v>Q1</v>
      </c>
      <c r="W335" s="9">
        <f>MONTH(SalesDataTable3[[#This Row],[Order Date]])</f>
        <v>3</v>
      </c>
      <c r="X335" s="8" t="str">
        <f>TEXT(SalesDataTable3[[#This Row],[Order Date]],"mmm")</f>
        <v>Mar</v>
      </c>
    </row>
    <row r="336" spans="1:24" ht="16">
      <c r="A336" s="2">
        <v>83</v>
      </c>
      <c r="B336" s="3">
        <v>46092</v>
      </c>
      <c r="C336" s="3" t="str">
        <f>"Q"&amp;ROUNDUP(MONTH(SalesDataTable3[[#This Row],[Order Date]])/3,0)</f>
        <v>Q1</v>
      </c>
      <c r="D336" s="4">
        <f>YEAR(SalesDataTable3[[#This Row],[Order Date]])</f>
        <v>2026</v>
      </c>
      <c r="E336" s="4">
        <f>MONTH(SalesDataTable3[[#This Row],[Order Date]])</f>
        <v>3</v>
      </c>
      <c r="F336" s="4" t="str">
        <f>TEXT(SalesDataTable3[[#This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YEAR(SalesDataTable3[[#This Row],[Order Date]])</f>
        <v>2026</v>
      </c>
      <c r="V336" s="8" t="str">
        <f>"Q"&amp;ROUNDUP(MONTH(SalesDataTable3[[#This Row],[Order Date]])/3,0)</f>
        <v>Q1</v>
      </c>
      <c r="W336" s="9">
        <f>MONTH(SalesDataTable3[[#This Row],[Order Date]])</f>
        <v>3</v>
      </c>
      <c r="X336" s="8" t="str">
        <f>TEXT(SalesDataTable3[[#This Row],[Order Date]],"mmm")</f>
        <v>Mar</v>
      </c>
    </row>
    <row r="337" spans="1:24" ht="16">
      <c r="A337" s="2">
        <v>863</v>
      </c>
      <c r="B337" s="3">
        <v>46092</v>
      </c>
      <c r="C337" s="3" t="str">
        <f>"Q"&amp;ROUNDUP(MONTH(SalesDataTable3[[#This Row],[Order Date]])/3,0)</f>
        <v>Q1</v>
      </c>
      <c r="D337" s="4">
        <f>YEAR(SalesDataTable3[[#This Row],[Order Date]])</f>
        <v>2026</v>
      </c>
      <c r="E337" s="4">
        <f>MONTH(SalesDataTable3[[#This Row],[Order Date]])</f>
        <v>3</v>
      </c>
      <c r="F337" s="4" t="str">
        <f>TEXT(SalesDataTable3[[#This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YEAR(SalesDataTable3[[#This Row],[Order Date]])</f>
        <v>2026</v>
      </c>
      <c r="V337" s="8" t="str">
        <f>"Q"&amp;ROUNDUP(MONTH(SalesDataTable3[[#This Row],[Order Date]])/3,0)</f>
        <v>Q1</v>
      </c>
      <c r="W337" s="9">
        <f>MONTH(SalesDataTable3[[#This Row],[Order Date]])</f>
        <v>3</v>
      </c>
      <c r="X337" s="8" t="str">
        <f>TEXT(SalesDataTable3[[#This Row],[Order Date]],"mmm")</f>
        <v>Mar</v>
      </c>
    </row>
    <row r="338" spans="1:24" ht="16">
      <c r="A338" s="2">
        <v>2323</v>
      </c>
      <c r="B338" s="3">
        <v>46092</v>
      </c>
      <c r="C338" s="3" t="str">
        <f>"Q"&amp;ROUNDUP(MONTH(SalesDataTable3[[#This Row],[Order Date]])/3,0)</f>
        <v>Q1</v>
      </c>
      <c r="D338" s="4">
        <f>YEAR(SalesDataTable3[[#This Row],[Order Date]])</f>
        <v>2026</v>
      </c>
      <c r="E338" s="4">
        <f>MONTH(SalesDataTable3[[#This Row],[Order Date]])</f>
        <v>3</v>
      </c>
      <c r="F338" s="4" t="str">
        <f>TEXT(SalesDataTable3[[#This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YEAR(SalesDataTable3[[#This Row],[Order Date]])</f>
        <v>2026</v>
      </c>
      <c r="V338" s="8" t="str">
        <f>"Q"&amp;ROUNDUP(MONTH(SalesDataTable3[[#This Row],[Order Date]])/3,0)</f>
        <v>Q1</v>
      </c>
      <c r="W338" s="9">
        <f>MONTH(SalesDataTable3[[#This Row],[Order Date]])</f>
        <v>3</v>
      </c>
      <c r="X338" s="8" t="str">
        <f>TEXT(SalesDataTable3[[#This Row],[Order Date]],"mmm")</f>
        <v>Mar</v>
      </c>
    </row>
    <row r="339" spans="1:24" ht="16">
      <c r="A339" s="2">
        <v>3064</v>
      </c>
      <c r="B339" s="3">
        <v>46092</v>
      </c>
      <c r="C339" s="3" t="str">
        <f>"Q"&amp;ROUNDUP(MONTH(SalesDataTable3[[#This Row],[Order Date]])/3,0)</f>
        <v>Q1</v>
      </c>
      <c r="D339" s="4">
        <f>YEAR(SalesDataTable3[[#This Row],[Order Date]])</f>
        <v>2026</v>
      </c>
      <c r="E339" s="4">
        <f>MONTH(SalesDataTable3[[#This Row],[Order Date]])</f>
        <v>3</v>
      </c>
      <c r="F339" s="4" t="str">
        <f>TEXT(SalesDataTable3[[#This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YEAR(SalesDataTable3[[#This Row],[Order Date]])</f>
        <v>2026</v>
      </c>
      <c r="V339" s="8" t="str">
        <f>"Q"&amp;ROUNDUP(MONTH(SalesDataTable3[[#This Row],[Order Date]])/3,0)</f>
        <v>Q1</v>
      </c>
      <c r="W339" s="9">
        <f>MONTH(SalesDataTable3[[#This Row],[Order Date]])</f>
        <v>3</v>
      </c>
      <c r="X339" s="8" t="str">
        <f>TEXT(SalesDataTable3[[#This Row],[Order Date]],"mmm")</f>
        <v>Mar</v>
      </c>
    </row>
    <row r="340" spans="1:24" ht="16">
      <c r="A340" s="2">
        <v>4995</v>
      </c>
      <c r="B340" s="3">
        <v>46092</v>
      </c>
      <c r="C340" s="3" t="str">
        <f>"Q"&amp;ROUNDUP(MONTH(SalesDataTable3[[#This Row],[Order Date]])/3,0)</f>
        <v>Q1</v>
      </c>
      <c r="D340" s="4">
        <f>YEAR(SalesDataTable3[[#This Row],[Order Date]])</f>
        <v>2026</v>
      </c>
      <c r="E340" s="4">
        <f>MONTH(SalesDataTable3[[#This Row],[Order Date]])</f>
        <v>3</v>
      </c>
      <c r="F340" s="4" t="str">
        <f>TEXT(SalesDataTable3[[#This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YEAR(SalesDataTable3[[#This Row],[Order Date]])</f>
        <v>2026</v>
      </c>
      <c r="V340" s="8" t="str">
        <f>"Q"&amp;ROUNDUP(MONTH(SalesDataTable3[[#This Row],[Order Date]])/3,0)</f>
        <v>Q1</v>
      </c>
      <c r="W340" s="9">
        <f>MONTH(SalesDataTable3[[#This Row],[Order Date]])</f>
        <v>3</v>
      </c>
      <c r="X340" s="8" t="str">
        <f>TEXT(SalesDataTable3[[#This Row],[Order Date]],"mmm")</f>
        <v>Mar</v>
      </c>
    </row>
    <row r="341" spans="1:24" ht="16">
      <c r="A341" s="2">
        <v>46</v>
      </c>
      <c r="B341" s="3">
        <v>46093</v>
      </c>
      <c r="C341" s="3" t="str">
        <f>"Q"&amp;ROUNDUP(MONTH(SalesDataTable3[[#This Row],[Order Date]])/3,0)</f>
        <v>Q1</v>
      </c>
      <c r="D341" s="4">
        <f>YEAR(SalesDataTable3[[#This Row],[Order Date]])</f>
        <v>2026</v>
      </c>
      <c r="E341" s="4">
        <f>MONTH(SalesDataTable3[[#This Row],[Order Date]])</f>
        <v>3</v>
      </c>
      <c r="F341" s="4" t="str">
        <f>TEXT(SalesDataTable3[[#This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YEAR(SalesDataTable3[[#This Row],[Order Date]])</f>
        <v>2026</v>
      </c>
      <c r="V341" s="8" t="str">
        <f>"Q"&amp;ROUNDUP(MONTH(SalesDataTable3[[#This Row],[Order Date]])/3,0)</f>
        <v>Q1</v>
      </c>
      <c r="W341" s="9">
        <f>MONTH(SalesDataTable3[[#This Row],[Order Date]])</f>
        <v>3</v>
      </c>
      <c r="X341" s="8" t="str">
        <f>TEXT(SalesDataTable3[[#This Row],[Order Date]],"mmm")</f>
        <v>Mar</v>
      </c>
    </row>
    <row r="342" spans="1:24" ht="16">
      <c r="A342" s="2">
        <v>443</v>
      </c>
      <c r="B342" s="3">
        <v>46093</v>
      </c>
      <c r="C342" s="3" t="str">
        <f>"Q"&amp;ROUNDUP(MONTH(SalesDataTable3[[#This Row],[Order Date]])/3,0)</f>
        <v>Q1</v>
      </c>
      <c r="D342" s="4">
        <f>YEAR(SalesDataTable3[[#This Row],[Order Date]])</f>
        <v>2026</v>
      </c>
      <c r="E342" s="4">
        <f>MONTH(SalesDataTable3[[#This Row],[Order Date]])</f>
        <v>3</v>
      </c>
      <c r="F342" s="4" t="str">
        <f>TEXT(SalesDataTable3[[#This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YEAR(SalesDataTable3[[#This Row],[Order Date]])</f>
        <v>2026</v>
      </c>
      <c r="V342" s="8" t="str">
        <f>"Q"&amp;ROUNDUP(MONTH(SalesDataTable3[[#This Row],[Order Date]])/3,0)</f>
        <v>Q1</v>
      </c>
      <c r="W342" s="9">
        <f>MONTH(SalesDataTable3[[#This Row],[Order Date]])</f>
        <v>3</v>
      </c>
      <c r="X342" s="8" t="str">
        <f>TEXT(SalesDataTable3[[#This Row],[Order Date]],"mmm")</f>
        <v>Mar</v>
      </c>
    </row>
    <row r="343" spans="1:24" ht="16">
      <c r="A343" s="2">
        <v>759</v>
      </c>
      <c r="B343" s="3">
        <v>46093</v>
      </c>
      <c r="C343" s="3" t="str">
        <f>"Q"&amp;ROUNDUP(MONTH(SalesDataTable3[[#This Row],[Order Date]])/3,0)</f>
        <v>Q1</v>
      </c>
      <c r="D343" s="4">
        <f>YEAR(SalesDataTable3[[#This Row],[Order Date]])</f>
        <v>2026</v>
      </c>
      <c r="E343" s="4">
        <f>MONTH(SalesDataTable3[[#This Row],[Order Date]])</f>
        <v>3</v>
      </c>
      <c r="F343" s="4" t="str">
        <f>TEXT(SalesDataTable3[[#This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YEAR(SalesDataTable3[[#This Row],[Order Date]])</f>
        <v>2026</v>
      </c>
      <c r="V343" s="8" t="str">
        <f>"Q"&amp;ROUNDUP(MONTH(SalesDataTable3[[#This Row],[Order Date]])/3,0)</f>
        <v>Q1</v>
      </c>
      <c r="W343" s="9">
        <f>MONTH(SalesDataTable3[[#This Row],[Order Date]])</f>
        <v>3</v>
      </c>
      <c r="X343" s="8" t="str">
        <f>TEXT(SalesDataTable3[[#This Row],[Order Date]],"mmm")</f>
        <v>Mar</v>
      </c>
    </row>
    <row r="344" spans="1:24" ht="16">
      <c r="A344" s="2">
        <v>1097</v>
      </c>
      <c r="B344" s="3">
        <v>46093</v>
      </c>
      <c r="C344" s="3" t="str">
        <f>"Q"&amp;ROUNDUP(MONTH(SalesDataTable3[[#This Row],[Order Date]])/3,0)</f>
        <v>Q1</v>
      </c>
      <c r="D344" s="4">
        <f>YEAR(SalesDataTable3[[#This Row],[Order Date]])</f>
        <v>2026</v>
      </c>
      <c r="E344" s="4">
        <f>MONTH(SalesDataTable3[[#This Row],[Order Date]])</f>
        <v>3</v>
      </c>
      <c r="F344" s="4" t="str">
        <f>TEXT(SalesDataTable3[[#This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YEAR(SalesDataTable3[[#This Row],[Order Date]])</f>
        <v>2026</v>
      </c>
      <c r="V344" s="8" t="str">
        <f>"Q"&amp;ROUNDUP(MONTH(SalesDataTable3[[#This Row],[Order Date]])/3,0)</f>
        <v>Q1</v>
      </c>
      <c r="W344" s="9">
        <f>MONTH(SalesDataTable3[[#This Row],[Order Date]])</f>
        <v>3</v>
      </c>
      <c r="X344" s="8" t="str">
        <f>TEXT(SalesDataTable3[[#This Row],[Order Date]],"mmm")</f>
        <v>Mar</v>
      </c>
    </row>
    <row r="345" spans="1:24" ht="16">
      <c r="A345" s="2">
        <v>2152</v>
      </c>
      <c r="B345" s="3">
        <v>46093</v>
      </c>
      <c r="C345" s="3" t="str">
        <f>"Q"&amp;ROUNDUP(MONTH(SalesDataTable3[[#This Row],[Order Date]])/3,0)</f>
        <v>Q1</v>
      </c>
      <c r="D345" s="4">
        <f>YEAR(SalesDataTable3[[#This Row],[Order Date]])</f>
        <v>2026</v>
      </c>
      <c r="E345" s="4">
        <f>MONTH(SalesDataTable3[[#This Row],[Order Date]])</f>
        <v>3</v>
      </c>
      <c r="F345" s="4" t="str">
        <f>TEXT(SalesDataTable3[[#This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YEAR(SalesDataTable3[[#This Row],[Order Date]])</f>
        <v>2026</v>
      </c>
      <c r="V345" s="8" t="str">
        <f>"Q"&amp;ROUNDUP(MONTH(SalesDataTable3[[#This Row],[Order Date]])/3,0)</f>
        <v>Q1</v>
      </c>
      <c r="W345" s="9">
        <f>MONTH(SalesDataTable3[[#This Row],[Order Date]])</f>
        <v>3</v>
      </c>
      <c r="X345" s="8" t="str">
        <f>TEXT(SalesDataTable3[[#This Row],[Order Date]],"mmm")</f>
        <v>Mar</v>
      </c>
    </row>
    <row r="346" spans="1:24" ht="16">
      <c r="A346" s="2">
        <v>2512</v>
      </c>
      <c r="B346" s="3">
        <v>46093</v>
      </c>
      <c r="C346" s="3" t="str">
        <f>"Q"&amp;ROUNDUP(MONTH(SalesDataTable3[[#This Row],[Order Date]])/3,0)</f>
        <v>Q1</v>
      </c>
      <c r="D346" s="4">
        <f>YEAR(SalesDataTable3[[#This Row],[Order Date]])</f>
        <v>2026</v>
      </c>
      <c r="E346" s="4">
        <f>MONTH(SalesDataTable3[[#This Row],[Order Date]])</f>
        <v>3</v>
      </c>
      <c r="F346" s="4" t="str">
        <f>TEXT(SalesDataTable3[[#This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YEAR(SalesDataTable3[[#This Row],[Order Date]])</f>
        <v>2026</v>
      </c>
      <c r="V346" s="8" t="str">
        <f>"Q"&amp;ROUNDUP(MONTH(SalesDataTable3[[#This Row],[Order Date]])/3,0)</f>
        <v>Q1</v>
      </c>
      <c r="W346" s="9">
        <f>MONTH(SalesDataTable3[[#This Row],[Order Date]])</f>
        <v>3</v>
      </c>
      <c r="X346" s="8" t="str">
        <f>TEXT(SalesDataTable3[[#This Row],[Order Date]],"mmm")</f>
        <v>Mar</v>
      </c>
    </row>
    <row r="347" spans="1:24" ht="16">
      <c r="A347" s="2">
        <v>2578</v>
      </c>
      <c r="B347" s="3">
        <v>46093</v>
      </c>
      <c r="C347" s="3" t="str">
        <f>"Q"&amp;ROUNDUP(MONTH(SalesDataTable3[[#This Row],[Order Date]])/3,0)</f>
        <v>Q1</v>
      </c>
      <c r="D347" s="4">
        <f>YEAR(SalesDataTable3[[#This Row],[Order Date]])</f>
        <v>2026</v>
      </c>
      <c r="E347" s="4">
        <f>MONTH(SalesDataTable3[[#This Row],[Order Date]])</f>
        <v>3</v>
      </c>
      <c r="F347" s="4" t="str">
        <f>TEXT(SalesDataTable3[[#This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YEAR(SalesDataTable3[[#This Row],[Order Date]])</f>
        <v>2026</v>
      </c>
      <c r="V347" s="8" t="str">
        <f>"Q"&amp;ROUNDUP(MONTH(SalesDataTable3[[#This Row],[Order Date]])/3,0)</f>
        <v>Q1</v>
      </c>
      <c r="W347" s="9">
        <f>MONTH(SalesDataTable3[[#This Row],[Order Date]])</f>
        <v>3</v>
      </c>
      <c r="X347" s="8" t="str">
        <f>TEXT(SalesDataTable3[[#This Row],[Order Date]],"mmm")</f>
        <v>Mar</v>
      </c>
    </row>
    <row r="348" spans="1:24" ht="16">
      <c r="A348" s="2">
        <v>3302</v>
      </c>
      <c r="B348" s="3">
        <v>46093</v>
      </c>
      <c r="C348" s="3" t="str">
        <f>"Q"&amp;ROUNDUP(MONTH(SalesDataTable3[[#This Row],[Order Date]])/3,0)</f>
        <v>Q1</v>
      </c>
      <c r="D348" s="4">
        <f>YEAR(SalesDataTable3[[#This Row],[Order Date]])</f>
        <v>2026</v>
      </c>
      <c r="E348" s="4">
        <f>MONTH(SalesDataTable3[[#This Row],[Order Date]])</f>
        <v>3</v>
      </c>
      <c r="F348" s="4" t="str">
        <f>TEXT(SalesDataTable3[[#This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YEAR(SalesDataTable3[[#This Row],[Order Date]])</f>
        <v>2026</v>
      </c>
      <c r="V348" s="8" t="str">
        <f>"Q"&amp;ROUNDUP(MONTH(SalesDataTable3[[#This Row],[Order Date]])/3,0)</f>
        <v>Q1</v>
      </c>
      <c r="W348" s="9">
        <f>MONTH(SalesDataTable3[[#This Row],[Order Date]])</f>
        <v>3</v>
      </c>
      <c r="X348" s="8" t="str">
        <f>TEXT(SalesDataTable3[[#This Row],[Order Date]],"mmm")</f>
        <v>Mar</v>
      </c>
    </row>
    <row r="349" spans="1:24" ht="16">
      <c r="A349" s="2">
        <v>3752</v>
      </c>
      <c r="B349" s="3">
        <v>46093</v>
      </c>
      <c r="C349" s="3" t="str">
        <f>"Q"&amp;ROUNDUP(MONTH(SalesDataTable3[[#This Row],[Order Date]])/3,0)</f>
        <v>Q1</v>
      </c>
      <c r="D349" s="4">
        <f>YEAR(SalesDataTable3[[#This Row],[Order Date]])</f>
        <v>2026</v>
      </c>
      <c r="E349" s="4">
        <f>MONTH(SalesDataTable3[[#This Row],[Order Date]])</f>
        <v>3</v>
      </c>
      <c r="F349" s="4" t="str">
        <f>TEXT(SalesDataTable3[[#This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YEAR(SalesDataTable3[[#This Row],[Order Date]])</f>
        <v>2026</v>
      </c>
      <c r="V349" s="8" t="str">
        <f>"Q"&amp;ROUNDUP(MONTH(SalesDataTable3[[#This Row],[Order Date]])/3,0)</f>
        <v>Q1</v>
      </c>
      <c r="W349" s="9">
        <f>MONTH(SalesDataTable3[[#This Row],[Order Date]])</f>
        <v>3</v>
      </c>
      <c r="X349" s="8" t="str">
        <f>TEXT(SalesDataTable3[[#This Row],[Order Date]],"mmm")</f>
        <v>Mar</v>
      </c>
    </row>
    <row r="350" spans="1:24" ht="16">
      <c r="A350" s="2">
        <v>4839</v>
      </c>
      <c r="B350" s="3">
        <v>46093</v>
      </c>
      <c r="C350" s="3" t="str">
        <f>"Q"&amp;ROUNDUP(MONTH(SalesDataTable3[[#This Row],[Order Date]])/3,0)</f>
        <v>Q1</v>
      </c>
      <c r="D350" s="4">
        <f>YEAR(SalesDataTable3[[#This Row],[Order Date]])</f>
        <v>2026</v>
      </c>
      <c r="E350" s="4">
        <f>MONTH(SalesDataTable3[[#This Row],[Order Date]])</f>
        <v>3</v>
      </c>
      <c r="F350" s="4" t="str">
        <f>TEXT(SalesDataTable3[[#This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YEAR(SalesDataTable3[[#This Row],[Order Date]])</f>
        <v>2026</v>
      </c>
      <c r="V350" s="8" t="str">
        <f>"Q"&amp;ROUNDUP(MONTH(SalesDataTable3[[#This Row],[Order Date]])/3,0)</f>
        <v>Q1</v>
      </c>
      <c r="W350" s="9">
        <f>MONTH(SalesDataTable3[[#This Row],[Order Date]])</f>
        <v>3</v>
      </c>
      <c r="X350" s="8" t="str">
        <f>TEXT(SalesDataTable3[[#This Row],[Order Date]],"mmm")</f>
        <v>Mar</v>
      </c>
    </row>
    <row r="351" spans="1:24" ht="16">
      <c r="A351" s="2">
        <v>264</v>
      </c>
      <c r="B351" s="3">
        <v>46094</v>
      </c>
      <c r="C351" s="3" t="str">
        <f>"Q"&amp;ROUNDUP(MONTH(SalesDataTable3[[#This Row],[Order Date]])/3,0)</f>
        <v>Q1</v>
      </c>
      <c r="D351" s="4">
        <f>YEAR(SalesDataTable3[[#This Row],[Order Date]])</f>
        <v>2026</v>
      </c>
      <c r="E351" s="4">
        <f>MONTH(SalesDataTable3[[#This Row],[Order Date]])</f>
        <v>3</v>
      </c>
      <c r="F351" s="4" t="str">
        <f>TEXT(SalesDataTable3[[#This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YEAR(SalesDataTable3[[#This Row],[Order Date]])</f>
        <v>2026</v>
      </c>
      <c r="V351" s="8" t="str">
        <f>"Q"&amp;ROUNDUP(MONTH(SalesDataTable3[[#This Row],[Order Date]])/3,0)</f>
        <v>Q1</v>
      </c>
      <c r="W351" s="9">
        <f>MONTH(SalesDataTable3[[#This Row],[Order Date]])</f>
        <v>3</v>
      </c>
      <c r="X351" s="8" t="str">
        <f>TEXT(SalesDataTable3[[#This Row],[Order Date]],"mmm")</f>
        <v>Mar</v>
      </c>
    </row>
    <row r="352" spans="1:24" ht="16">
      <c r="A352" s="2">
        <v>2498</v>
      </c>
      <c r="B352" s="3">
        <v>46094</v>
      </c>
      <c r="C352" s="3" t="str">
        <f>"Q"&amp;ROUNDUP(MONTH(SalesDataTable3[[#This Row],[Order Date]])/3,0)</f>
        <v>Q1</v>
      </c>
      <c r="D352" s="4">
        <f>YEAR(SalesDataTable3[[#This Row],[Order Date]])</f>
        <v>2026</v>
      </c>
      <c r="E352" s="4">
        <f>MONTH(SalesDataTable3[[#This Row],[Order Date]])</f>
        <v>3</v>
      </c>
      <c r="F352" s="4" t="str">
        <f>TEXT(SalesDataTable3[[#This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YEAR(SalesDataTable3[[#This Row],[Order Date]])</f>
        <v>2026</v>
      </c>
      <c r="V352" s="8" t="str">
        <f>"Q"&amp;ROUNDUP(MONTH(SalesDataTable3[[#This Row],[Order Date]])/3,0)</f>
        <v>Q1</v>
      </c>
      <c r="W352" s="9">
        <f>MONTH(SalesDataTable3[[#This Row],[Order Date]])</f>
        <v>3</v>
      </c>
      <c r="X352" s="8" t="str">
        <f>TEXT(SalesDataTable3[[#This Row],[Order Date]],"mmm")</f>
        <v>Mar</v>
      </c>
    </row>
    <row r="353" spans="1:24" ht="16">
      <c r="A353" s="2">
        <v>3929</v>
      </c>
      <c r="B353" s="3">
        <v>46094</v>
      </c>
      <c r="C353" s="3" t="str">
        <f>"Q"&amp;ROUNDUP(MONTH(SalesDataTable3[[#This Row],[Order Date]])/3,0)</f>
        <v>Q1</v>
      </c>
      <c r="D353" s="4">
        <f>YEAR(SalesDataTable3[[#This Row],[Order Date]])</f>
        <v>2026</v>
      </c>
      <c r="E353" s="4">
        <f>MONTH(SalesDataTable3[[#This Row],[Order Date]])</f>
        <v>3</v>
      </c>
      <c r="F353" s="4" t="str">
        <f>TEXT(SalesDataTable3[[#This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YEAR(SalesDataTable3[[#This Row],[Order Date]])</f>
        <v>2026</v>
      </c>
      <c r="V353" s="8" t="str">
        <f>"Q"&amp;ROUNDUP(MONTH(SalesDataTable3[[#This Row],[Order Date]])/3,0)</f>
        <v>Q1</v>
      </c>
      <c r="W353" s="9">
        <f>MONTH(SalesDataTable3[[#This Row],[Order Date]])</f>
        <v>3</v>
      </c>
      <c r="X353" s="8" t="str">
        <f>TEXT(SalesDataTable3[[#This Row],[Order Date]],"mmm")</f>
        <v>Mar</v>
      </c>
    </row>
    <row r="354" spans="1:24" ht="16">
      <c r="A354" s="2">
        <v>4195</v>
      </c>
      <c r="B354" s="3">
        <v>46094</v>
      </c>
      <c r="C354" s="3" t="str">
        <f>"Q"&amp;ROUNDUP(MONTH(SalesDataTable3[[#This Row],[Order Date]])/3,0)</f>
        <v>Q1</v>
      </c>
      <c r="D354" s="4">
        <f>YEAR(SalesDataTable3[[#This Row],[Order Date]])</f>
        <v>2026</v>
      </c>
      <c r="E354" s="4">
        <f>MONTH(SalesDataTable3[[#This Row],[Order Date]])</f>
        <v>3</v>
      </c>
      <c r="F354" s="4" t="str">
        <f>TEXT(SalesDataTable3[[#This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YEAR(SalesDataTable3[[#This Row],[Order Date]])</f>
        <v>2026</v>
      </c>
      <c r="V354" s="8" t="str">
        <f>"Q"&amp;ROUNDUP(MONTH(SalesDataTable3[[#This Row],[Order Date]])/3,0)</f>
        <v>Q1</v>
      </c>
      <c r="W354" s="9">
        <f>MONTH(SalesDataTable3[[#This Row],[Order Date]])</f>
        <v>3</v>
      </c>
      <c r="X354" s="8" t="str">
        <f>TEXT(SalesDataTable3[[#This Row],[Order Date]],"mmm")</f>
        <v>Mar</v>
      </c>
    </row>
    <row r="355" spans="1:24" ht="16">
      <c r="A355" s="2">
        <v>4684</v>
      </c>
      <c r="B355" s="3">
        <v>46094</v>
      </c>
      <c r="C355" s="3" t="str">
        <f>"Q"&amp;ROUNDUP(MONTH(SalesDataTable3[[#This Row],[Order Date]])/3,0)</f>
        <v>Q1</v>
      </c>
      <c r="D355" s="4">
        <f>YEAR(SalesDataTable3[[#This Row],[Order Date]])</f>
        <v>2026</v>
      </c>
      <c r="E355" s="4">
        <f>MONTH(SalesDataTable3[[#This Row],[Order Date]])</f>
        <v>3</v>
      </c>
      <c r="F355" s="4" t="str">
        <f>TEXT(SalesDataTable3[[#This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YEAR(SalesDataTable3[[#This Row],[Order Date]])</f>
        <v>2026</v>
      </c>
      <c r="V355" s="8" t="str">
        <f>"Q"&amp;ROUNDUP(MONTH(SalesDataTable3[[#This Row],[Order Date]])/3,0)</f>
        <v>Q1</v>
      </c>
      <c r="W355" s="9">
        <f>MONTH(SalesDataTable3[[#This Row],[Order Date]])</f>
        <v>3</v>
      </c>
      <c r="X355" s="8" t="str">
        <f>TEXT(SalesDataTable3[[#This Row],[Order Date]],"mmm")</f>
        <v>Mar</v>
      </c>
    </row>
    <row r="356" spans="1:24" ht="16">
      <c r="A356" s="2">
        <v>313</v>
      </c>
      <c r="B356" s="3">
        <v>46095</v>
      </c>
      <c r="C356" s="3" t="str">
        <f>"Q"&amp;ROUNDUP(MONTH(SalesDataTable3[[#This Row],[Order Date]])/3,0)</f>
        <v>Q1</v>
      </c>
      <c r="D356" s="4">
        <f>YEAR(SalesDataTable3[[#This Row],[Order Date]])</f>
        <v>2026</v>
      </c>
      <c r="E356" s="4">
        <f>MONTH(SalesDataTable3[[#This Row],[Order Date]])</f>
        <v>3</v>
      </c>
      <c r="F356" s="4" t="str">
        <f>TEXT(SalesDataTable3[[#This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YEAR(SalesDataTable3[[#This Row],[Order Date]])</f>
        <v>2026</v>
      </c>
      <c r="V356" s="8" t="str">
        <f>"Q"&amp;ROUNDUP(MONTH(SalesDataTable3[[#This Row],[Order Date]])/3,0)</f>
        <v>Q1</v>
      </c>
      <c r="W356" s="9">
        <f>MONTH(SalesDataTable3[[#This Row],[Order Date]])</f>
        <v>3</v>
      </c>
      <c r="X356" s="8" t="str">
        <f>TEXT(SalesDataTable3[[#This Row],[Order Date]],"mmm")</f>
        <v>Mar</v>
      </c>
    </row>
    <row r="357" spans="1:24" ht="16">
      <c r="A357" s="2">
        <v>1056</v>
      </c>
      <c r="B357" s="3">
        <v>46095</v>
      </c>
      <c r="C357" s="3" t="str">
        <f>"Q"&amp;ROUNDUP(MONTH(SalesDataTable3[[#This Row],[Order Date]])/3,0)</f>
        <v>Q1</v>
      </c>
      <c r="D357" s="4">
        <f>YEAR(SalesDataTable3[[#This Row],[Order Date]])</f>
        <v>2026</v>
      </c>
      <c r="E357" s="4">
        <f>MONTH(SalesDataTable3[[#This Row],[Order Date]])</f>
        <v>3</v>
      </c>
      <c r="F357" s="4" t="str">
        <f>TEXT(SalesDataTable3[[#This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YEAR(SalesDataTable3[[#This Row],[Order Date]])</f>
        <v>2026</v>
      </c>
      <c r="V357" s="8" t="str">
        <f>"Q"&amp;ROUNDUP(MONTH(SalesDataTable3[[#This Row],[Order Date]])/3,0)</f>
        <v>Q1</v>
      </c>
      <c r="W357" s="9">
        <f>MONTH(SalesDataTable3[[#This Row],[Order Date]])</f>
        <v>3</v>
      </c>
      <c r="X357" s="8" t="str">
        <f>TEXT(SalesDataTable3[[#This Row],[Order Date]],"mmm")</f>
        <v>Mar</v>
      </c>
    </row>
    <row r="358" spans="1:24" ht="16">
      <c r="A358" s="2">
        <v>2189</v>
      </c>
      <c r="B358" s="3">
        <v>46095</v>
      </c>
      <c r="C358" s="3" t="str">
        <f>"Q"&amp;ROUNDUP(MONTH(SalesDataTable3[[#This Row],[Order Date]])/3,0)</f>
        <v>Q1</v>
      </c>
      <c r="D358" s="4">
        <f>YEAR(SalesDataTable3[[#This Row],[Order Date]])</f>
        <v>2026</v>
      </c>
      <c r="E358" s="4">
        <f>MONTH(SalesDataTable3[[#This Row],[Order Date]])</f>
        <v>3</v>
      </c>
      <c r="F358" s="4" t="str">
        <f>TEXT(SalesDataTable3[[#This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YEAR(SalesDataTable3[[#This Row],[Order Date]])</f>
        <v>2026</v>
      </c>
      <c r="V358" s="8" t="str">
        <f>"Q"&amp;ROUNDUP(MONTH(SalesDataTable3[[#This Row],[Order Date]])/3,0)</f>
        <v>Q1</v>
      </c>
      <c r="W358" s="9">
        <f>MONTH(SalesDataTable3[[#This Row],[Order Date]])</f>
        <v>3</v>
      </c>
      <c r="X358" s="8" t="str">
        <f>TEXT(SalesDataTable3[[#This Row],[Order Date]],"mmm")</f>
        <v>Mar</v>
      </c>
    </row>
    <row r="359" spans="1:24" ht="16">
      <c r="A359" s="2">
        <v>2617</v>
      </c>
      <c r="B359" s="3">
        <v>46095</v>
      </c>
      <c r="C359" s="3" t="str">
        <f>"Q"&amp;ROUNDUP(MONTH(SalesDataTable3[[#This Row],[Order Date]])/3,0)</f>
        <v>Q1</v>
      </c>
      <c r="D359" s="4">
        <f>YEAR(SalesDataTable3[[#This Row],[Order Date]])</f>
        <v>2026</v>
      </c>
      <c r="E359" s="4">
        <f>MONTH(SalesDataTable3[[#This Row],[Order Date]])</f>
        <v>3</v>
      </c>
      <c r="F359" s="4" t="str">
        <f>TEXT(SalesDataTable3[[#This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YEAR(SalesDataTable3[[#This Row],[Order Date]])</f>
        <v>2026</v>
      </c>
      <c r="V359" s="8" t="str">
        <f>"Q"&amp;ROUNDUP(MONTH(SalesDataTable3[[#This Row],[Order Date]])/3,0)</f>
        <v>Q1</v>
      </c>
      <c r="W359" s="9">
        <f>MONTH(SalesDataTable3[[#This Row],[Order Date]])</f>
        <v>3</v>
      </c>
      <c r="X359" s="8" t="str">
        <f>TEXT(SalesDataTable3[[#This Row],[Order Date]],"mmm")</f>
        <v>Mar</v>
      </c>
    </row>
    <row r="360" spans="1:24" ht="16">
      <c r="A360" s="2">
        <v>2901</v>
      </c>
      <c r="B360" s="3">
        <v>46095</v>
      </c>
      <c r="C360" s="3" t="str">
        <f>"Q"&amp;ROUNDUP(MONTH(SalesDataTable3[[#This Row],[Order Date]])/3,0)</f>
        <v>Q1</v>
      </c>
      <c r="D360" s="4">
        <f>YEAR(SalesDataTable3[[#This Row],[Order Date]])</f>
        <v>2026</v>
      </c>
      <c r="E360" s="4">
        <f>MONTH(SalesDataTable3[[#This Row],[Order Date]])</f>
        <v>3</v>
      </c>
      <c r="F360" s="4" t="str">
        <f>TEXT(SalesDataTable3[[#This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YEAR(SalesDataTable3[[#This Row],[Order Date]])</f>
        <v>2026</v>
      </c>
      <c r="V360" s="8" t="str">
        <f>"Q"&amp;ROUNDUP(MONTH(SalesDataTable3[[#This Row],[Order Date]])/3,0)</f>
        <v>Q1</v>
      </c>
      <c r="W360" s="9">
        <f>MONTH(SalesDataTable3[[#This Row],[Order Date]])</f>
        <v>3</v>
      </c>
      <c r="X360" s="8" t="str">
        <f>TEXT(SalesDataTable3[[#This Row],[Order Date]],"mmm")</f>
        <v>Mar</v>
      </c>
    </row>
    <row r="361" spans="1:24" ht="16">
      <c r="A361" s="2">
        <v>2952</v>
      </c>
      <c r="B361" s="3">
        <v>46095</v>
      </c>
      <c r="C361" s="3" t="str">
        <f>"Q"&amp;ROUNDUP(MONTH(SalesDataTable3[[#This Row],[Order Date]])/3,0)</f>
        <v>Q1</v>
      </c>
      <c r="D361" s="4">
        <f>YEAR(SalesDataTable3[[#This Row],[Order Date]])</f>
        <v>2026</v>
      </c>
      <c r="E361" s="4">
        <f>MONTH(SalesDataTable3[[#This Row],[Order Date]])</f>
        <v>3</v>
      </c>
      <c r="F361" s="4" t="str">
        <f>TEXT(SalesDataTable3[[#This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YEAR(SalesDataTable3[[#This Row],[Order Date]])</f>
        <v>2026</v>
      </c>
      <c r="V361" s="8" t="str">
        <f>"Q"&amp;ROUNDUP(MONTH(SalesDataTable3[[#This Row],[Order Date]])/3,0)</f>
        <v>Q1</v>
      </c>
      <c r="W361" s="9">
        <f>MONTH(SalesDataTable3[[#This Row],[Order Date]])</f>
        <v>3</v>
      </c>
      <c r="X361" s="8" t="str">
        <f>TEXT(SalesDataTable3[[#This Row],[Order Date]],"mmm")</f>
        <v>Mar</v>
      </c>
    </row>
    <row r="362" spans="1:24" ht="16">
      <c r="A362" s="2">
        <v>3421</v>
      </c>
      <c r="B362" s="3">
        <v>46095</v>
      </c>
      <c r="C362" s="3" t="str">
        <f>"Q"&amp;ROUNDUP(MONTH(SalesDataTable3[[#This Row],[Order Date]])/3,0)</f>
        <v>Q1</v>
      </c>
      <c r="D362" s="4">
        <f>YEAR(SalesDataTable3[[#This Row],[Order Date]])</f>
        <v>2026</v>
      </c>
      <c r="E362" s="4">
        <f>MONTH(SalesDataTable3[[#This Row],[Order Date]])</f>
        <v>3</v>
      </c>
      <c r="F362" s="4" t="str">
        <f>TEXT(SalesDataTable3[[#This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YEAR(SalesDataTable3[[#This Row],[Order Date]])</f>
        <v>2026</v>
      </c>
      <c r="V362" s="8" t="str">
        <f>"Q"&amp;ROUNDUP(MONTH(SalesDataTable3[[#This Row],[Order Date]])/3,0)</f>
        <v>Q1</v>
      </c>
      <c r="W362" s="9">
        <f>MONTH(SalesDataTable3[[#This Row],[Order Date]])</f>
        <v>3</v>
      </c>
      <c r="X362" s="8" t="str">
        <f>TEXT(SalesDataTable3[[#This Row],[Order Date]],"mmm")</f>
        <v>Mar</v>
      </c>
    </row>
    <row r="363" spans="1:24" ht="16">
      <c r="A363" s="2">
        <v>3536</v>
      </c>
      <c r="B363" s="3">
        <v>46095</v>
      </c>
      <c r="C363" s="3" t="str">
        <f>"Q"&amp;ROUNDUP(MONTH(SalesDataTable3[[#This Row],[Order Date]])/3,0)</f>
        <v>Q1</v>
      </c>
      <c r="D363" s="4">
        <f>YEAR(SalesDataTable3[[#This Row],[Order Date]])</f>
        <v>2026</v>
      </c>
      <c r="E363" s="4">
        <f>MONTH(SalesDataTable3[[#This Row],[Order Date]])</f>
        <v>3</v>
      </c>
      <c r="F363" s="4" t="str">
        <f>TEXT(SalesDataTable3[[#This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YEAR(SalesDataTable3[[#This Row],[Order Date]])</f>
        <v>2026</v>
      </c>
      <c r="V363" s="8" t="str">
        <f>"Q"&amp;ROUNDUP(MONTH(SalesDataTable3[[#This Row],[Order Date]])/3,0)</f>
        <v>Q1</v>
      </c>
      <c r="W363" s="9">
        <f>MONTH(SalesDataTable3[[#This Row],[Order Date]])</f>
        <v>3</v>
      </c>
      <c r="X363" s="8" t="str">
        <f>TEXT(SalesDataTable3[[#This Row],[Order Date]],"mmm")</f>
        <v>Mar</v>
      </c>
    </row>
    <row r="364" spans="1:24" ht="16">
      <c r="A364" s="2">
        <v>3878</v>
      </c>
      <c r="B364" s="3">
        <v>46095</v>
      </c>
      <c r="C364" s="3" t="str">
        <f>"Q"&amp;ROUNDUP(MONTH(SalesDataTable3[[#This Row],[Order Date]])/3,0)</f>
        <v>Q1</v>
      </c>
      <c r="D364" s="4">
        <f>YEAR(SalesDataTable3[[#This Row],[Order Date]])</f>
        <v>2026</v>
      </c>
      <c r="E364" s="4">
        <f>MONTH(SalesDataTable3[[#This Row],[Order Date]])</f>
        <v>3</v>
      </c>
      <c r="F364" s="4" t="str">
        <f>TEXT(SalesDataTable3[[#This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YEAR(SalesDataTable3[[#This Row],[Order Date]])</f>
        <v>2026</v>
      </c>
      <c r="V364" s="8" t="str">
        <f>"Q"&amp;ROUNDUP(MONTH(SalesDataTable3[[#This Row],[Order Date]])/3,0)</f>
        <v>Q1</v>
      </c>
      <c r="W364" s="9">
        <f>MONTH(SalesDataTable3[[#This Row],[Order Date]])</f>
        <v>3</v>
      </c>
      <c r="X364" s="8" t="str">
        <f>TEXT(SalesDataTable3[[#This Row],[Order Date]],"mmm")</f>
        <v>Mar</v>
      </c>
    </row>
    <row r="365" spans="1:24" ht="16">
      <c r="A365" s="2">
        <v>2027</v>
      </c>
      <c r="B365" s="3">
        <v>46096</v>
      </c>
      <c r="C365" s="3" t="str">
        <f>"Q"&amp;ROUNDUP(MONTH(SalesDataTable3[[#This Row],[Order Date]])/3,0)</f>
        <v>Q1</v>
      </c>
      <c r="D365" s="4">
        <f>YEAR(SalesDataTable3[[#This Row],[Order Date]])</f>
        <v>2026</v>
      </c>
      <c r="E365" s="4">
        <f>MONTH(SalesDataTable3[[#This Row],[Order Date]])</f>
        <v>3</v>
      </c>
      <c r="F365" s="4" t="str">
        <f>TEXT(SalesDataTable3[[#This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YEAR(SalesDataTable3[[#This Row],[Order Date]])</f>
        <v>2026</v>
      </c>
      <c r="V365" s="8" t="str">
        <f>"Q"&amp;ROUNDUP(MONTH(SalesDataTable3[[#This Row],[Order Date]])/3,0)</f>
        <v>Q1</v>
      </c>
      <c r="W365" s="9">
        <f>MONTH(SalesDataTable3[[#This Row],[Order Date]])</f>
        <v>3</v>
      </c>
      <c r="X365" s="8" t="str">
        <f>TEXT(SalesDataTable3[[#This Row],[Order Date]],"mmm")</f>
        <v>Mar</v>
      </c>
    </row>
    <row r="366" spans="1:24" ht="16">
      <c r="A366" s="2">
        <v>3280</v>
      </c>
      <c r="B366" s="3">
        <v>46096</v>
      </c>
      <c r="C366" s="3" t="str">
        <f>"Q"&amp;ROUNDUP(MONTH(SalesDataTable3[[#This Row],[Order Date]])/3,0)</f>
        <v>Q1</v>
      </c>
      <c r="D366" s="4">
        <f>YEAR(SalesDataTable3[[#This Row],[Order Date]])</f>
        <v>2026</v>
      </c>
      <c r="E366" s="4">
        <f>MONTH(SalesDataTable3[[#This Row],[Order Date]])</f>
        <v>3</v>
      </c>
      <c r="F366" s="4" t="str">
        <f>TEXT(SalesDataTable3[[#This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YEAR(SalesDataTable3[[#This Row],[Order Date]])</f>
        <v>2026</v>
      </c>
      <c r="V366" s="8" t="str">
        <f>"Q"&amp;ROUNDUP(MONTH(SalesDataTable3[[#This Row],[Order Date]])/3,0)</f>
        <v>Q1</v>
      </c>
      <c r="W366" s="9">
        <f>MONTH(SalesDataTable3[[#This Row],[Order Date]])</f>
        <v>3</v>
      </c>
      <c r="X366" s="8" t="str">
        <f>TEXT(SalesDataTable3[[#This Row],[Order Date]],"mmm")</f>
        <v>Mar</v>
      </c>
    </row>
    <row r="367" spans="1:24" ht="16">
      <c r="A367" s="2">
        <v>5149</v>
      </c>
      <c r="B367" s="3">
        <v>46096</v>
      </c>
      <c r="C367" s="3" t="str">
        <f>"Q"&amp;ROUNDUP(MONTH(SalesDataTable3[[#This Row],[Order Date]])/3,0)</f>
        <v>Q1</v>
      </c>
      <c r="D367" s="4">
        <f>YEAR(SalesDataTable3[[#This Row],[Order Date]])</f>
        <v>2026</v>
      </c>
      <c r="E367" s="4">
        <f>MONTH(SalesDataTable3[[#This Row],[Order Date]])</f>
        <v>3</v>
      </c>
      <c r="F367" s="4" t="str">
        <f>TEXT(SalesDataTable3[[#This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YEAR(SalesDataTable3[[#This Row],[Order Date]])</f>
        <v>2026</v>
      </c>
      <c r="V367" s="8" t="str">
        <f>"Q"&amp;ROUNDUP(MONTH(SalesDataTable3[[#This Row],[Order Date]])/3,0)</f>
        <v>Q1</v>
      </c>
      <c r="W367" s="9">
        <f>MONTH(SalesDataTable3[[#This Row],[Order Date]])</f>
        <v>3</v>
      </c>
      <c r="X367" s="8" t="str">
        <f>TEXT(SalesDataTable3[[#This Row],[Order Date]],"mmm")</f>
        <v>Mar</v>
      </c>
    </row>
    <row r="368" spans="1:24" ht="16">
      <c r="A368" s="2">
        <v>412</v>
      </c>
      <c r="B368" s="3">
        <v>46097</v>
      </c>
      <c r="C368" s="3" t="str">
        <f>"Q"&amp;ROUNDUP(MONTH(SalesDataTable3[[#This Row],[Order Date]])/3,0)</f>
        <v>Q1</v>
      </c>
      <c r="D368" s="4">
        <f>YEAR(SalesDataTable3[[#This Row],[Order Date]])</f>
        <v>2026</v>
      </c>
      <c r="E368" s="4">
        <f>MONTH(SalesDataTable3[[#This Row],[Order Date]])</f>
        <v>3</v>
      </c>
      <c r="F368" s="4" t="str">
        <f>TEXT(SalesDataTable3[[#This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YEAR(SalesDataTable3[[#This Row],[Order Date]])</f>
        <v>2026</v>
      </c>
      <c r="V368" s="8" t="str">
        <f>"Q"&amp;ROUNDUP(MONTH(SalesDataTable3[[#This Row],[Order Date]])/3,0)</f>
        <v>Q1</v>
      </c>
      <c r="W368" s="9">
        <f>MONTH(SalesDataTable3[[#This Row],[Order Date]])</f>
        <v>3</v>
      </c>
      <c r="X368" s="8" t="str">
        <f>TEXT(SalesDataTable3[[#This Row],[Order Date]],"mmm")</f>
        <v>Mar</v>
      </c>
    </row>
    <row r="369" spans="1:24" ht="16">
      <c r="A369" s="2">
        <v>1161</v>
      </c>
      <c r="B369" s="3">
        <v>46097</v>
      </c>
      <c r="C369" s="3" t="str">
        <f>"Q"&amp;ROUNDUP(MONTH(SalesDataTable3[[#This Row],[Order Date]])/3,0)</f>
        <v>Q1</v>
      </c>
      <c r="D369" s="4">
        <f>YEAR(SalesDataTable3[[#This Row],[Order Date]])</f>
        <v>2026</v>
      </c>
      <c r="E369" s="4">
        <f>MONTH(SalesDataTable3[[#This Row],[Order Date]])</f>
        <v>3</v>
      </c>
      <c r="F369" s="4" t="str">
        <f>TEXT(SalesDataTable3[[#This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YEAR(SalesDataTable3[[#This Row],[Order Date]])</f>
        <v>2026</v>
      </c>
      <c r="V369" s="8" t="str">
        <f>"Q"&amp;ROUNDUP(MONTH(SalesDataTable3[[#This Row],[Order Date]])/3,0)</f>
        <v>Q1</v>
      </c>
      <c r="W369" s="9">
        <f>MONTH(SalesDataTable3[[#This Row],[Order Date]])</f>
        <v>3</v>
      </c>
      <c r="X369" s="8" t="str">
        <f>TEXT(SalesDataTable3[[#This Row],[Order Date]],"mmm")</f>
        <v>Mar</v>
      </c>
    </row>
    <row r="370" spans="1:24" ht="16">
      <c r="A370" s="2">
        <v>1320</v>
      </c>
      <c r="B370" s="3">
        <v>46097</v>
      </c>
      <c r="C370" s="3" t="str">
        <f>"Q"&amp;ROUNDUP(MONTH(SalesDataTable3[[#This Row],[Order Date]])/3,0)</f>
        <v>Q1</v>
      </c>
      <c r="D370" s="4">
        <f>YEAR(SalesDataTable3[[#This Row],[Order Date]])</f>
        <v>2026</v>
      </c>
      <c r="E370" s="4">
        <f>MONTH(SalesDataTable3[[#This Row],[Order Date]])</f>
        <v>3</v>
      </c>
      <c r="F370" s="4" t="str">
        <f>TEXT(SalesDataTable3[[#This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YEAR(SalesDataTable3[[#This Row],[Order Date]])</f>
        <v>2026</v>
      </c>
      <c r="V370" s="8" t="str">
        <f>"Q"&amp;ROUNDUP(MONTH(SalesDataTable3[[#This Row],[Order Date]])/3,0)</f>
        <v>Q1</v>
      </c>
      <c r="W370" s="9">
        <f>MONTH(SalesDataTable3[[#This Row],[Order Date]])</f>
        <v>3</v>
      </c>
      <c r="X370" s="8" t="str">
        <f>TEXT(SalesDataTable3[[#This Row],[Order Date]],"mmm")</f>
        <v>Mar</v>
      </c>
    </row>
    <row r="371" spans="1:24" ht="16">
      <c r="A371" s="2">
        <v>2528</v>
      </c>
      <c r="B371" s="3">
        <v>46097</v>
      </c>
      <c r="C371" s="3" t="str">
        <f>"Q"&amp;ROUNDUP(MONTH(SalesDataTable3[[#This Row],[Order Date]])/3,0)</f>
        <v>Q1</v>
      </c>
      <c r="D371" s="4">
        <f>YEAR(SalesDataTable3[[#This Row],[Order Date]])</f>
        <v>2026</v>
      </c>
      <c r="E371" s="4">
        <f>MONTH(SalesDataTable3[[#This Row],[Order Date]])</f>
        <v>3</v>
      </c>
      <c r="F371" s="4" t="str">
        <f>TEXT(SalesDataTable3[[#This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YEAR(SalesDataTable3[[#This Row],[Order Date]])</f>
        <v>2026</v>
      </c>
      <c r="V371" s="8" t="str">
        <f>"Q"&amp;ROUNDUP(MONTH(SalesDataTable3[[#This Row],[Order Date]])/3,0)</f>
        <v>Q1</v>
      </c>
      <c r="W371" s="9">
        <f>MONTH(SalesDataTable3[[#This Row],[Order Date]])</f>
        <v>3</v>
      </c>
      <c r="X371" s="8" t="str">
        <f>TEXT(SalesDataTable3[[#This Row],[Order Date]],"mmm")</f>
        <v>Mar</v>
      </c>
    </row>
    <row r="372" spans="1:24" ht="16">
      <c r="A372" s="2">
        <v>2956</v>
      </c>
      <c r="B372" s="3">
        <v>46097</v>
      </c>
      <c r="C372" s="3" t="str">
        <f>"Q"&amp;ROUNDUP(MONTH(SalesDataTable3[[#This Row],[Order Date]])/3,0)</f>
        <v>Q1</v>
      </c>
      <c r="D372" s="4">
        <f>YEAR(SalesDataTable3[[#This Row],[Order Date]])</f>
        <v>2026</v>
      </c>
      <c r="E372" s="4">
        <f>MONTH(SalesDataTable3[[#This Row],[Order Date]])</f>
        <v>3</v>
      </c>
      <c r="F372" s="4" t="str">
        <f>TEXT(SalesDataTable3[[#This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YEAR(SalesDataTable3[[#This Row],[Order Date]])</f>
        <v>2026</v>
      </c>
      <c r="V372" s="8" t="str">
        <f>"Q"&amp;ROUNDUP(MONTH(SalesDataTable3[[#This Row],[Order Date]])/3,0)</f>
        <v>Q1</v>
      </c>
      <c r="W372" s="9">
        <f>MONTH(SalesDataTable3[[#This Row],[Order Date]])</f>
        <v>3</v>
      </c>
      <c r="X372" s="8" t="str">
        <f>TEXT(SalesDataTable3[[#This Row],[Order Date]],"mmm")</f>
        <v>Mar</v>
      </c>
    </row>
    <row r="373" spans="1:24" ht="16">
      <c r="A373" s="2">
        <v>2973</v>
      </c>
      <c r="B373" s="3">
        <v>46097</v>
      </c>
      <c r="C373" s="3" t="str">
        <f>"Q"&amp;ROUNDUP(MONTH(SalesDataTable3[[#This Row],[Order Date]])/3,0)</f>
        <v>Q1</v>
      </c>
      <c r="D373" s="4">
        <f>YEAR(SalesDataTable3[[#This Row],[Order Date]])</f>
        <v>2026</v>
      </c>
      <c r="E373" s="4">
        <f>MONTH(SalesDataTable3[[#This Row],[Order Date]])</f>
        <v>3</v>
      </c>
      <c r="F373" s="4" t="str">
        <f>TEXT(SalesDataTable3[[#This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YEAR(SalesDataTable3[[#This Row],[Order Date]])</f>
        <v>2026</v>
      </c>
      <c r="V373" s="8" t="str">
        <f>"Q"&amp;ROUNDUP(MONTH(SalesDataTable3[[#This Row],[Order Date]])/3,0)</f>
        <v>Q1</v>
      </c>
      <c r="W373" s="9">
        <f>MONTH(SalesDataTable3[[#This Row],[Order Date]])</f>
        <v>3</v>
      </c>
      <c r="X373" s="8" t="str">
        <f>TEXT(SalesDataTable3[[#This Row],[Order Date]],"mmm")</f>
        <v>Mar</v>
      </c>
    </row>
    <row r="374" spans="1:24" ht="16">
      <c r="A374" s="2">
        <v>3358</v>
      </c>
      <c r="B374" s="3">
        <v>46097</v>
      </c>
      <c r="C374" s="3" t="str">
        <f>"Q"&amp;ROUNDUP(MONTH(SalesDataTable3[[#This Row],[Order Date]])/3,0)</f>
        <v>Q1</v>
      </c>
      <c r="D374" s="4">
        <f>YEAR(SalesDataTable3[[#This Row],[Order Date]])</f>
        <v>2026</v>
      </c>
      <c r="E374" s="4">
        <f>MONTH(SalesDataTable3[[#This Row],[Order Date]])</f>
        <v>3</v>
      </c>
      <c r="F374" s="4" t="str">
        <f>TEXT(SalesDataTable3[[#This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YEAR(SalesDataTable3[[#This Row],[Order Date]])</f>
        <v>2026</v>
      </c>
      <c r="V374" s="8" t="str">
        <f>"Q"&amp;ROUNDUP(MONTH(SalesDataTable3[[#This Row],[Order Date]])/3,0)</f>
        <v>Q1</v>
      </c>
      <c r="W374" s="9">
        <f>MONTH(SalesDataTable3[[#This Row],[Order Date]])</f>
        <v>3</v>
      </c>
      <c r="X374" s="8" t="str">
        <f>TEXT(SalesDataTable3[[#This Row],[Order Date]],"mmm")</f>
        <v>Mar</v>
      </c>
    </row>
    <row r="375" spans="1:24" ht="16">
      <c r="A375" s="2">
        <v>164</v>
      </c>
      <c r="B375" s="3">
        <v>46098</v>
      </c>
      <c r="C375" s="3" t="str">
        <f>"Q"&amp;ROUNDUP(MONTH(SalesDataTable3[[#This Row],[Order Date]])/3,0)</f>
        <v>Q1</v>
      </c>
      <c r="D375" s="4">
        <f>YEAR(SalesDataTable3[[#This Row],[Order Date]])</f>
        <v>2026</v>
      </c>
      <c r="E375" s="4">
        <f>MONTH(SalesDataTable3[[#This Row],[Order Date]])</f>
        <v>3</v>
      </c>
      <c r="F375" s="4" t="str">
        <f>TEXT(SalesDataTable3[[#This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YEAR(SalesDataTable3[[#This Row],[Order Date]])</f>
        <v>2026</v>
      </c>
      <c r="V375" s="8" t="str">
        <f>"Q"&amp;ROUNDUP(MONTH(SalesDataTable3[[#This Row],[Order Date]])/3,0)</f>
        <v>Q1</v>
      </c>
      <c r="W375" s="9">
        <f>MONTH(SalesDataTable3[[#This Row],[Order Date]])</f>
        <v>3</v>
      </c>
      <c r="X375" s="8" t="str">
        <f>TEXT(SalesDataTable3[[#This Row],[Order Date]],"mmm")</f>
        <v>Mar</v>
      </c>
    </row>
    <row r="376" spans="1:24" ht="16">
      <c r="A376" s="2">
        <v>995</v>
      </c>
      <c r="B376" s="3">
        <v>46098</v>
      </c>
      <c r="C376" s="3" t="str">
        <f>"Q"&amp;ROUNDUP(MONTH(SalesDataTable3[[#This Row],[Order Date]])/3,0)</f>
        <v>Q1</v>
      </c>
      <c r="D376" s="4">
        <f>YEAR(SalesDataTable3[[#This Row],[Order Date]])</f>
        <v>2026</v>
      </c>
      <c r="E376" s="4">
        <f>MONTH(SalesDataTable3[[#This Row],[Order Date]])</f>
        <v>3</v>
      </c>
      <c r="F376" s="4" t="str">
        <f>TEXT(SalesDataTable3[[#This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YEAR(SalesDataTable3[[#This Row],[Order Date]])</f>
        <v>2026</v>
      </c>
      <c r="V376" s="8" t="str">
        <f>"Q"&amp;ROUNDUP(MONTH(SalesDataTable3[[#This Row],[Order Date]])/3,0)</f>
        <v>Q1</v>
      </c>
      <c r="W376" s="9">
        <f>MONTH(SalesDataTable3[[#This Row],[Order Date]])</f>
        <v>3</v>
      </c>
      <c r="X376" s="8" t="str">
        <f>TEXT(SalesDataTable3[[#This Row],[Order Date]],"mmm")</f>
        <v>Mar</v>
      </c>
    </row>
    <row r="377" spans="1:24" ht="16">
      <c r="A377" s="2">
        <v>4912</v>
      </c>
      <c r="B377" s="3">
        <v>46098</v>
      </c>
      <c r="C377" s="3" t="str">
        <f>"Q"&amp;ROUNDUP(MONTH(SalesDataTable3[[#This Row],[Order Date]])/3,0)</f>
        <v>Q1</v>
      </c>
      <c r="D377" s="4">
        <f>YEAR(SalesDataTable3[[#This Row],[Order Date]])</f>
        <v>2026</v>
      </c>
      <c r="E377" s="4">
        <f>MONTH(SalesDataTable3[[#This Row],[Order Date]])</f>
        <v>3</v>
      </c>
      <c r="F377" s="4" t="str">
        <f>TEXT(SalesDataTable3[[#This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YEAR(SalesDataTable3[[#This Row],[Order Date]])</f>
        <v>2026</v>
      </c>
      <c r="V377" s="8" t="str">
        <f>"Q"&amp;ROUNDUP(MONTH(SalesDataTable3[[#This Row],[Order Date]])/3,0)</f>
        <v>Q1</v>
      </c>
      <c r="W377" s="9">
        <f>MONTH(SalesDataTable3[[#This Row],[Order Date]])</f>
        <v>3</v>
      </c>
      <c r="X377" s="8" t="str">
        <f>TEXT(SalesDataTable3[[#This Row],[Order Date]],"mmm")</f>
        <v>Mar</v>
      </c>
    </row>
    <row r="378" spans="1:24" ht="16">
      <c r="A378" s="2">
        <v>29</v>
      </c>
      <c r="B378" s="3">
        <v>46099</v>
      </c>
      <c r="C378" s="3" t="str">
        <f>"Q"&amp;ROUNDUP(MONTH(SalesDataTable3[[#This Row],[Order Date]])/3,0)</f>
        <v>Q1</v>
      </c>
      <c r="D378" s="4">
        <f>YEAR(SalesDataTable3[[#This Row],[Order Date]])</f>
        <v>2026</v>
      </c>
      <c r="E378" s="4">
        <f>MONTH(SalesDataTable3[[#This Row],[Order Date]])</f>
        <v>3</v>
      </c>
      <c r="F378" s="4" t="str">
        <f>TEXT(SalesDataTable3[[#This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YEAR(SalesDataTable3[[#This Row],[Order Date]])</f>
        <v>2026</v>
      </c>
      <c r="V378" s="8" t="str">
        <f>"Q"&amp;ROUNDUP(MONTH(SalesDataTable3[[#This Row],[Order Date]])/3,0)</f>
        <v>Q1</v>
      </c>
      <c r="W378" s="9">
        <f>MONTH(SalesDataTable3[[#This Row],[Order Date]])</f>
        <v>3</v>
      </c>
      <c r="X378" s="8" t="str">
        <f>TEXT(SalesDataTable3[[#This Row],[Order Date]],"mmm")</f>
        <v>Mar</v>
      </c>
    </row>
    <row r="379" spans="1:24" ht="16">
      <c r="A379" s="2">
        <v>891</v>
      </c>
      <c r="B379" s="3">
        <v>46099</v>
      </c>
      <c r="C379" s="3" t="str">
        <f>"Q"&amp;ROUNDUP(MONTH(SalesDataTable3[[#This Row],[Order Date]])/3,0)</f>
        <v>Q1</v>
      </c>
      <c r="D379" s="4">
        <f>YEAR(SalesDataTable3[[#This Row],[Order Date]])</f>
        <v>2026</v>
      </c>
      <c r="E379" s="4">
        <f>MONTH(SalesDataTable3[[#This Row],[Order Date]])</f>
        <v>3</v>
      </c>
      <c r="F379" s="4" t="str">
        <f>TEXT(SalesDataTable3[[#This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YEAR(SalesDataTable3[[#This Row],[Order Date]])</f>
        <v>2026</v>
      </c>
      <c r="V379" s="8" t="str">
        <f>"Q"&amp;ROUNDUP(MONTH(SalesDataTable3[[#This Row],[Order Date]])/3,0)</f>
        <v>Q1</v>
      </c>
      <c r="W379" s="9">
        <f>MONTH(SalesDataTable3[[#This Row],[Order Date]])</f>
        <v>3</v>
      </c>
      <c r="X379" s="8" t="str">
        <f>TEXT(SalesDataTable3[[#This Row],[Order Date]],"mmm")</f>
        <v>Mar</v>
      </c>
    </row>
    <row r="380" spans="1:24" ht="16">
      <c r="A380" s="2">
        <v>1143</v>
      </c>
      <c r="B380" s="3">
        <v>46099</v>
      </c>
      <c r="C380" s="3" t="str">
        <f>"Q"&amp;ROUNDUP(MONTH(SalesDataTable3[[#This Row],[Order Date]])/3,0)</f>
        <v>Q1</v>
      </c>
      <c r="D380" s="4">
        <f>YEAR(SalesDataTable3[[#This Row],[Order Date]])</f>
        <v>2026</v>
      </c>
      <c r="E380" s="4">
        <f>MONTH(SalesDataTable3[[#This Row],[Order Date]])</f>
        <v>3</v>
      </c>
      <c r="F380" s="4" t="str">
        <f>TEXT(SalesDataTable3[[#This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YEAR(SalesDataTable3[[#This Row],[Order Date]])</f>
        <v>2026</v>
      </c>
      <c r="V380" s="8" t="str">
        <f>"Q"&amp;ROUNDUP(MONTH(SalesDataTable3[[#This Row],[Order Date]])/3,0)</f>
        <v>Q1</v>
      </c>
      <c r="W380" s="9">
        <f>MONTH(SalesDataTable3[[#This Row],[Order Date]])</f>
        <v>3</v>
      </c>
      <c r="X380" s="8" t="str">
        <f>TEXT(SalesDataTable3[[#This Row],[Order Date]],"mmm")</f>
        <v>Mar</v>
      </c>
    </row>
    <row r="381" spans="1:24" ht="16">
      <c r="A381" s="2">
        <v>2478</v>
      </c>
      <c r="B381" s="3">
        <v>46099</v>
      </c>
      <c r="C381" s="3" t="str">
        <f>"Q"&amp;ROUNDUP(MONTH(SalesDataTable3[[#This Row],[Order Date]])/3,0)</f>
        <v>Q1</v>
      </c>
      <c r="D381" s="4">
        <f>YEAR(SalesDataTable3[[#This Row],[Order Date]])</f>
        <v>2026</v>
      </c>
      <c r="E381" s="4">
        <f>MONTH(SalesDataTable3[[#This Row],[Order Date]])</f>
        <v>3</v>
      </c>
      <c r="F381" s="4" t="str">
        <f>TEXT(SalesDataTable3[[#This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YEAR(SalesDataTable3[[#This Row],[Order Date]])</f>
        <v>2026</v>
      </c>
      <c r="V381" s="8" t="str">
        <f>"Q"&amp;ROUNDUP(MONTH(SalesDataTable3[[#This Row],[Order Date]])/3,0)</f>
        <v>Q1</v>
      </c>
      <c r="W381" s="9">
        <f>MONTH(SalesDataTable3[[#This Row],[Order Date]])</f>
        <v>3</v>
      </c>
      <c r="X381" s="8" t="str">
        <f>TEXT(SalesDataTable3[[#This Row],[Order Date]],"mmm")</f>
        <v>Mar</v>
      </c>
    </row>
    <row r="382" spans="1:24" ht="16">
      <c r="A382" s="2">
        <v>3961</v>
      </c>
      <c r="B382" s="3">
        <v>46099</v>
      </c>
      <c r="C382" s="3" t="str">
        <f>"Q"&amp;ROUNDUP(MONTH(SalesDataTable3[[#This Row],[Order Date]])/3,0)</f>
        <v>Q1</v>
      </c>
      <c r="D382" s="4">
        <f>YEAR(SalesDataTable3[[#This Row],[Order Date]])</f>
        <v>2026</v>
      </c>
      <c r="E382" s="4">
        <f>MONTH(SalesDataTable3[[#This Row],[Order Date]])</f>
        <v>3</v>
      </c>
      <c r="F382" s="4" t="str">
        <f>TEXT(SalesDataTable3[[#This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YEAR(SalesDataTable3[[#This Row],[Order Date]])</f>
        <v>2026</v>
      </c>
      <c r="V382" s="8" t="str">
        <f>"Q"&amp;ROUNDUP(MONTH(SalesDataTable3[[#This Row],[Order Date]])/3,0)</f>
        <v>Q1</v>
      </c>
      <c r="W382" s="9">
        <f>MONTH(SalesDataTable3[[#This Row],[Order Date]])</f>
        <v>3</v>
      </c>
      <c r="X382" s="8" t="str">
        <f>TEXT(SalesDataTable3[[#This Row],[Order Date]],"mmm")</f>
        <v>Mar</v>
      </c>
    </row>
    <row r="383" spans="1:24" ht="16">
      <c r="A383" s="2">
        <v>4724</v>
      </c>
      <c r="B383" s="3">
        <v>46099</v>
      </c>
      <c r="C383" s="3" t="str">
        <f>"Q"&amp;ROUNDUP(MONTH(SalesDataTable3[[#This Row],[Order Date]])/3,0)</f>
        <v>Q1</v>
      </c>
      <c r="D383" s="4">
        <f>YEAR(SalesDataTable3[[#This Row],[Order Date]])</f>
        <v>2026</v>
      </c>
      <c r="E383" s="4">
        <f>MONTH(SalesDataTable3[[#This Row],[Order Date]])</f>
        <v>3</v>
      </c>
      <c r="F383" s="4" t="str">
        <f>TEXT(SalesDataTable3[[#This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YEAR(SalesDataTable3[[#This Row],[Order Date]])</f>
        <v>2026</v>
      </c>
      <c r="V383" s="8" t="str">
        <f>"Q"&amp;ROUNDUP(MONTH(SalesDataTable3[[#This Row],[Order Date]])/3,0)</f>
        <v>Q1</v>
      </c>
      <c r="W383" s="9">
        <f>MONTH(SalesDataTable3[[#This Row],[Order Date]])</f>
        <v>3</v>
      </c>
      <c r="X383" s="8" t="str">
        <f>TEXT(SalesDataTable3[[#This Row],[Order Date]],"mmm")</f>
        <v>Mar</v>
      </c>
    </row>
    <row r="384" spans="1:24" ht="16">
      <c r="A384" s="2">
        <v>2171</v>
      </c>
      <c r="B384" s="3">
        <v>46100</v>
      </c>
      <c r="C384" s="3" t="str">
        <f>"Q"&amp;ROUNDUP(MONTH(SalesDataTable3[[#This Row],[Order Date]])/3,0)</f>
        <v>Q1</v>
      </c>
      <c r="D384" s="4">
        <f>YEAR(SalesDataTable3[[#This Row],[Order Date]])</f>
        <v>2026</v>
      </c>
      <c r="E384" s="4">
        <f>MONTH(SalesDataTable3[[#This Row],[Order Date]])</f>
        <v>3</v>
      </c>
      <c r="F384" s="4" t="str">
        <f>TEXT(SalesDataTable3[[#This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YEAR(SalesDataTable3[[#This Row],[Order Date]])</f>
        <v>2026</v>
      </c>
      <c r="V384" s="8" t="str">
        <f>"Q"&amp;ROUNDUP(MONTH(SalesDataTable3[[#This Row],[Order Date]])/3,0)</f>
        <v>Q1</v>
      </c>
      <c r="W384" s="9">
        <f>MONTH(SalesDataTable3[[#This Row],[Order Date]])</f>
        <v>3</v>
      </c>
      <c r="X384" s="8" t="str">
        <f>TEXT(SalesDataTable3[[#This Row],[Order Date]],"mmm")</f>
        <v>Mar</v>
      </c>
    </row>
    <row r="385" spans="1:24" ht="16">
      <c r="A385" s="2">
        <v>2311</v>
      </c>
      <c r="B385" s="3">
        <v>46100</v>
      </c>
      <c r="C385" s="3" t="str">
        <f>"Q"&amp;ROUNDUP(MONTH(SalesDataTable3[[#This Row],[Order Date]])/3,0)</f>
        <v>Q1</v>
      </c>
      <c r="D385" s="4">
        <f>YEAR(SalesDataTable3[[#This Row],[Order Date]])</f>
        <v>2026</v>
      </c>
      <c r="E385" s="4">
        <f>MONTH(SalesDataTable3[[#This Row],[Order Date]])</f>
        <v>3</v>
      </c>
      <c r="F385" s="4" t="str">
        <f>TEXT(SalesDataTable3[[#This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YEAR(SalesDataTable3[[#This Row],[Order Date]])</f>
        <v>2026</v>
      </c>
      <c r="V385" s="8" t="str">
        <f>"Q"&amp;ROUNDUP(MONTH(SalesDataTable3[[#This Row],[Order Date]])/3,0)</f>
        <v>Q1</v>
      </c>
      <c r="W385" s="9">
        <f>MONTH(SalesDataTable3[[#This Row],[Order Date]])</f>
        <v>3</v>
      </c>
      <c r="X385" s="8" t="str">
        <f>TEXT(SalesDataTable3[[#This Row],[Order Date]],"mmm")</f>
        <v>Mar</v>
      </c>
    </row>
    <row r="386" spans="1:24" ht="16">
      <c r="A386" s="2">
        <v>3563</v>
      </c>
      <c r="B386" s="3">
        <v>46100</v>
      </c>
      <c r="C386" s="3" t="str">
        <f>"Q"&amp;ROUNDUP(MONTH(SalesDataTable3[[#This Row],[Order Date]])/3,0)</f>
        <v>Q1</v>
      </c>
      <c r="D386" s="4">
        <f>YEAR(SalesDataTable3[[#This Row],[Order Date]])</f>
        <v>2026</v>
      </c>
      <c r="E386" s="4">
        <f>MONTH(SalesDataTable3[[#This Row],[Order Date]])</f>
        <v>3</v>
      </c>
      <c r="F386" s="4" t="str">
        <f>TEXT(SalesDataTable3[[#This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YEAR(SalesDataTable3[[#This Row],[Order Date]])</f>
        <v>2026</v>
      </c>
      <c r="V386" s="8" t="str">
        <f>"Q"&amp;ROUNDUP(MONTH(SalesDataTable3[[#This Row],[Order Date]])/3,0)</f>
        <v>Q1</v>
      </c>
      <c r="W386" s="9">
        <f>MONTH(SalesDataTable3[[#This Row],[Order Date]])</f>
        <v>3</v>
      </c>
      <c r="X386" s="8" t="str">
        <f>TEXT(SalesDataTable3[[#This Row],[Order Date]],"mmm")</f>
        <v>Mar</v>
      </c>
    </row>
    <row r="387" spans="1:24" ht="16">
      <c r="A387" s="2">
        <v>3587</v>
      </c>
      <c r="B387" s="3">
        <v>46100</v>
      </c>
      <c r="C387" s="3" t="str">
        <f>"Q"&amp;ROUNDUP(MONTH(SalesDataTable3[[#This Row],[Order Date]])/3,0)</f>
        <v>Q1</v>
      </c>
      <c r="D387" s="4">
        <f>YEAR(SalesDataTable3[[#This Row],[Order Date]])</f>
        <v>2026</v>
      </c>
      <c r="E387" s="4">
        <f>MONTH(SalesDataTable3[[#This Row],[Order Date]])</f>
        <v>3</v>
      </c>
      <c r="F387" s="4" t="str">
        <f>TEXT(SalesDataTable3[[#This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YEAR(SalesDataTable3[[#This Row],[Order Date]])</f>
        <v>2026</v>
      </c>
      <c r="V387" s="8" t="str">
        <f>"Q"&amp;ROUNDUP(MONTH(SalesDataTable3[[#This Row],[Order Date]])/3,0)</f>
        <v>Q1</v>
      </c>
      <c r="W387" s="9">
        <f>MONTH(SalesDataTable3[[#This Row],[Order Date]])</f>
        <v>3</v>
      </c>
      <c r="X387" s="8" t="str">
        <f>TEXT(SalesDataTable3[[#This Row],[Order Date]],"mmm")</f>
        <v>Mar</v>
      </c>
    </row>
    <row r="388" spans="1:24" ht="16">
      <c r="A388" s="2">
        <v>3706</v>
      </c>
      <c r="B388" s="3">
        <v>46100</v>
      </c>
      <c r="C388" s="3" t="str">
        <f>"Q"&amp;ROUNDUP(MONTH(SalesDataTable3[[#This Row],[Order Date]])/3,0)</f>
        <v>Q1</v>
      </c>
      <c r="D388" s="4">
        <f>YEAR(SalesDataTable3[[#This Row],[Order Date]])</f>
        <v>2026</v>
      </c>
      <c r="E388" s="4">
        <f>MONTH(SalesDataTable3[[#This Row],[Order Date]])</f>
        <v>3</v>
      </c>
      <c r="F388" s="4" t="str">
        <f>TEXT(SalesDataTable3[[#This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YEAR(SalesDataTable3[[#This Row],[Order Date]])</f>
        <v>2026</v>
      </c>
      <c r="V388" s="8" t="str">
        <f>"Q"&amp;ROUNDUP(MONTH(SalesDataTable3[[#This Row],[Order Date]])/3,0)</f>
        <v>Q1</v>
      </c>
      <c r="W388" s="9">
        <f>MONTH(SalesDataTable3[[#This Row],[Order Date]])</f>
        <v>3</v>
      </c>
      <c r="X388" s="8" t="str">
        <f>TEXT(SalesDataTable3[[#This Row],[Order Date]],"mmm")</f>
        <v>Mar</v>
      </c>
    </row>
    <row r="389" spans="1:24" ht="16">
      <c r="A389" s="2">
        <v>4121</v>
      </c>
      <c r="B389" s="3">
        <v>46100</v>
      </c>
      <c r="C389" s="3" t="str">
        <f>"Q"&amp;ROUNDUP(MONTH(SalesDataTable3[[#This Row],[Order Date]])/3,0)</f>
        <v>Q1</v>
      </c>
      <c r="D389" s="4">
        <f>YEAR(SalesDataTable3[[#This Row],[Order Date]])</f>
        <v>2026</v>
      </c>
      <c r="E389" s="4">
        <f>MONTH(SalesDataTable3[[#This Row],[Order Date]])</f>
        <v>3</v>
      </c>
      <c r="F389" s="4" t="str">
        <f>TEXT(SalesDataTable3[[#This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YEAR(SalesDataTable3[[#This Row],[Order Date]])</f>
        <v>2026</v>
      </c>
      <c r="V389" s="8" t="str">
        <f>"Q"&amp;ROUNDUP(MONTH(SalesDataTable3[[#This Row],[Order Date]])/3,0)</f>
        <v>Q1</v>
      </c>
      <c r="W389" s="9">
        <f>MONTH(SalesDataTable3[[#This Row],[Order Date]])</f>
        <v>3</v>
      </c>
      <c r="X389" s="8" t="str">
        <f>TEXT(SalesDataTable3[[#This Row],[Order Date]],"mmm")</f>
        <v>Mar</v>
      </c>
    </row>
    <row r="390" spans="1:24" ht="16">
      <c r="A390" s="2">
        <v>1047</v>
      </c>
      <c r="B390" s="3">
        <v>46101</v>
      </c>
      <c r="C390" s="3" t="str">
        <f>"Q"&amp;ROUNDUP(MONTH(SalesDataTable3[[#This Row],[Order Date]])/3,0)</f>
        <v>Q1</v>
      </c>
      <c r="D390" s="4">
        <f>YEAR(SalesDataTable3[[#This Row],[Order Date]])</f>
        <v>2026</v>
      </c>
      <c r="E390" s="4">
        <f>MONTH(SalesDataTable3[[#This Row],[Order Date]])</f>
        <v>3</v>
      </c>
      <c r="F390" s="4" t="str">
        <f>TEXT(SalesDataTable3[[#This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YEAR(SalesDataTable3[[#This Row],[Order Date]])</f>
        <v>2026</v>
      </c>
      <c r="V390" s="8" t="str">
        <f>"Q"&amp;ROUNDUP(MONTH(SalesDataTable3[[#This Row],[Order Date]])/3,0)</f>
        <v>Q1</v>
      </c>
      <c r="W390" s="9">
        <f>MONTH(SalesDataTable3[[#This Row],[Order Date]])</f>
        <v>3</v>
      </c>
      <c r="X390" s="8" t="str">
        <f>TEXT(SalesDataTable3[[#This Row],[Order Date]],"mmm")</f>
        <v>Mar</v>
      </c>
    </row>
    <row r="391" spans="1:24" ht="16">
      <c r="A391" s="2">
        <v>1142</v>
      </c>
      <c r="B391" s="3">
        <v>46101</v>
      </c>
      <c r="C391" s="3" t="str">
        <f>"Q"&amp;ROUNDUP(MONTH(SalesDataTable3[[#This Row],[Order Date]])/3,0)</f>
        <v>Q1</v>
      </c>
      <c r="D391" s="4">
        <f>YEAR(SalesDataTable3[[#This Row],[Order Date]])</f>
        <v>2026</v>
      </c>
      <c r="E391" s="4">
        <f>MONTH(SalesDataTable3[[#This Row],[Order Date]])</f>
        <v>3</v>
      </c>
      <c r="F391" s="4" t="str">
        <f>TEXT(SalesDataTable3[[#This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YEAR(SalesDataTable3[[#This Row],[Order Date]])</f>
        <v>2026</v>
      </c>
      <c r="V391" s="8" t="str">
        <f>"Q"&amp;ROUNDUP(MONTH(SalesDataTable3[[#This Row],[Order Date]])/3,0)</f>
        <v>Q1</v>
      </c>
      <c r="W391" s="9">
        <f>MONTH(SalesDataTable3[[#This Row],[Order Date]])</f>
        <v>3</v>
      </c>
      <c r="X391" s="8" t="str">
        <f>TEXT(SalesDataTable3[[#This Row],[Order Date]],"mmm")</f>
        <v>Mar</v>
      </c>
    </row>
    <row r="392" spans="1:24" ht="16">
      <c r="A392" s="2">
        <v>2232</v>
      </c>
      <c r="B392" s="3">
        <v>46101</v>
      </c>
      <c r="C392" s="3" t="str">
        <f>"Q"&amp;ROUNDUP(MONTH(SalesDataTable3[[#This Row],[Order Date]])/3,0)</f>
        <v>Q1</v>
      </c>
      <c r="D392" s="4">
        <f>YEAR(SalesDataTable3[[#This Row],[Order Date]])</f>
        <v>2026</v>
      </c>
      <c r="E392" s="4">
        <f>MONTH(SalesDataTable3[[#This Row],[Order Date]])</f>
        <v>3</v>
      </c>
      <c r="F392" s="4" t="str">
        <f>TEXT(SalesDataTable3[[#This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YEAR(SalesDataTable3[[#This Row],[Order Date]])</f>
        <v>2026</v>
      </c>
      <c r="V392" s="8" t="str">
        <f>"Q"&amp;ROUNDUP(MONTH(SalesDataTable3[[#This Row],[Order Date]])/3,0)</f>
        <v>Q1</v>
      </c>
      <c r="W392" s="9">
        <f>MONTH(SalesDataTable3[[#This Row],[Order Date]])</f>
        <v>3</v>
      </c>
      <c r="X392" s="8" t="str">
        <f>TEXT(SalesDataTable3[[#This Row],[Order Date]],"mmm")</f>
        <v>Mar</v>
      </c>
    </row>
    <row r="393" spans="1:24" ht="16">
      <c r="A393" s="2">
        <v>2339</v>
      </c>
      <c r="B393" s="3">
        <v>46101</v>
      </c>
      <c r="C393" s="3" t="str">
        <f>"Q"&amp;ROUNDUP(MONTH(SalesDataTable3[[#This Row],[Order Date]])/3,0)</f>
        <v>Q1</v>
      </c>
      <c r="D393" s="4">
        <f>YEAR(SalesDataTable3[[#This Row],[Order Date]])</f>
        <v>2026</v>
      </c>
      <c r="E393" s="4">
        <f>MONTH(SalesDataTable3[[#This Row],[Order Date]])</f>
        <v>3</v>
      </c>
      <c r="F393" s="4" t="str">
        <f>TEXT(SalesDataTable3[[#This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YEAR(SalesDataTable3[[#This Row],[Order Date]])</f>
        <v>2026</v>
      </c>
      <c r="V393" s="8" t="str">
        <f>"Q"&amp;ROUNDUP(MONTH(SalesDataTable3[[#This Row],[Order Date]])/3,0)</f>
        <v>Q1</v>
      </c>
      <c r="W393" s="9">
        <f>MONTH(SalesDataTable3[[#This Row],[Order Date]])</f>
        <v>3</v>
      </c>
      <c r="X393" s="8" t="str">
        <f>TEXT(SalesDataTable3[[#This Row],[Order Date]],"mmm")</f>
        <v>Mar</v>
      </c>
    </row>
    <row r="394" spans="1:24" ht="16">
      <c r="A394" s="2">
        <v>3611</v>
      </c>
      <c r="B394" s="3">
        <v>46101</v>
      </c>
      <c r="C394" s="3" t="str">
        <f>"Q"&amp;ROUNDUP(MONTH(SalesDataTable3[[#This Row],[Order Date]])/3,0)</f>
        <v>Q1</v>
      </c>
      <c r="D394" s="4">
        <f>YEAR(SalesDataTable3[[#This Row],[Order Date]])</f>
        <v>2026</v>
      </c>
      <c r="E394" s="4">
        <f>MONTH(SalesDataTable3[[#This Row],[Order Date]])</f>
        <v>3</v>
      </c>
      <c r="F394" s="4" t="str">
        <f>TEXT(SalesDataTable3[[#This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YEAR(SalesDataTable3[[#This Row],[Order Date]])</f>
        <v>2026</v>
      </c>
      <c r="V394" s="8" t="str">
        <f>"Q"&amp;ROUNDUP(MONTH(SalesDataTable3[[#This Row],[Order Date]])/3,0)</f>
        <v>Q1</v>
      </c>
      <c r="W394" s="9">
        <f>MONTH(SalesDataTable3[[#This Row],[Order Date]])</f>
        <v>3</v>
      </c>
      <c r="X394" s="8" t="str">
        <f>TEXT(SalesDataTable3[[#This Row],[Order Date]],"mmm")</f>
        <v>Mar</v>
      </c>
    </row>
    <row r="395" spans="1:24" ht="16">
      <c r="A395" s="2">
        <v>3953</v>
      </c>
      <c r="B395" s="3">
        <v>46101</v>
      </c>
      <c r="C395" s="3" t="str">
        <f>"Q"&amp;ROUNDUP(MONTH(SalesDataTable3[[#This Row],[Order Date]])/3,0)</f>
        <v>Q1</v>
      </c>
      <c r="D395" s="4">
        <f>YEAR(SalesDataTable3[[#This Row],[Order Date]])</f>
        <v>2026</v>
      </c>
      <c r="E395" s="4">
        <f>MONTH(SalesDataTable3[[#This Row],[Order Date]])</f>
        <v>3</v>
      </c>
      <c r="F395" s="4" t="str">
        <f>TEXT(SalesDataTable3[[#This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YEAR(SalesDataTable3[[#This Row],[Order Date]])</f>
        <v>2026</v>
      </c>
      <c r="V395" s="8" t="str">
        <f>"Q"&amp;ROUNDUP(MONTH(SalesDataTable3[[#This Row],[Order Date]])/3,0)</f>
        <v>Q1</v>
      </c>
      <c r="W395" s="9">
        <f>MONTH(SalesDataTable3[[#This Row],[Order Date]])</f>
        <v>3</v>
      </c>
      <c r="X395" s="8" t="str">
        <f>TEXT(SalesDataTable3[[#This Row],[Order Date]],"mmm")</f>
        <v>Mar</v>
      </c>
    </row>
    <row r="396" spans="1:24" ht="16">
      <c r="A396" s="2">
        <v>4253</v>
      </c>
      <c r="B396" s="3">
        <v>46101</v>
      </c>
      <c r="C396" s="3" t="str">
        <f>"Q"&amp;ROUNDUP(MONTH(SalesDataTable3[[#This Row],[Order Date]])/3,0)</f>
        <v>Q1</v>
      </c>
      <c r="D396" s="4">
        <f>YEAR(SalesDataTable3[[#This Row],[Order Date]])</f>
        <v>2026</v>
      </c>
      <c r="E396" s="4">
        <f>MONTH(SalesDataTable3[[#This Row],[Order Date]])</f>
        <v>3</v>
      </c>
      <c r="F396" s="4" t="str">
        <f>TEXT(SalesDataTable3[[#This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YEAR(SalesDataTable3[[#This Row],[Order Date]])</f>
        <v>2026</v>
      </c>
      <c r="V396" s="8" t="str">
        <f>"Q"&amp;ROUNDUP(MONTH(SalesDataTable3[[#This Row],[Order Date]])/3,0)</f>
        <v>Q1</v>
      </c>
      <c r="W396" s="9">
        <f>MONTH(SalesDataTable3[[#This Row],[Order Date]])</f>
        <v>3</v>
      </c>
      <c r="X396" s="8" t="str">
        <f>TEXT(SalesDataTable3[[#This Row],[Order Date]],"mmm")</f>
        <v>Mar</v>
      </c>
    </row>
    <row r="397" spans="1:24" ht="16">
      <c r="A397" s="2">
        <v>4952</v>
      </c>
      <c r="B397" s="3">
        <v>46101</v>
      </c>
      <c r="C397" s="3" t="str">
        <f>"Q"&amp;ROUNDUP(MONTH(SalesDataTable3[[#This Row],[Order Date]])/3,0)</f>
        <v>Q1</v>
      </c>
      <c r="D397" s="4">
        <f>YEAR(SalesDataTable3[[#This Row],[Order Date]])</f>
        <v>2026</v>
      </c>
      <c r="E397" s="4">
        <f>MONTH(SalesDataTable3[[#This Row],[Order Date]])</f>
        <v>3</v>
      </c>
      <c r="F397" s="4" t="str">
        <f>TEXT(SalesDataTable3[[#This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YEAR(SalesDataTable3[[#This Row],[Order Date]])</f>
        <v>2026</v>
      </c>
      <c r="V397" s="8" t="str">
        <f>"Q"&amp;ROUNDUP(MONTH(SalesDataTable3[[#This Row],[Order Date]])/3,0)</f>
        <v>Q1</v>
      </c>
      <c r="W397" s="9">
        <f>MONTH(SalesDataTable3[[#This Row],[Order Date]])</f>
        <v>3</v>
      </c>
      <c r="X397" s="8" t="str">
        <f>TEXT(SalesDataTable3[[#This Row],[Order Date]],"mmm")</f>
        <v>Mar</v>
      </c>
    </row>
    <row r="398" spans="1:24" ht="16">
      <c r="A398" s="2">
        <v>5016</v>
      </c>
      <c r="B398" s="3">
        <v>46101</v>
      </c>
      <c r="C398" s="3" t="str">
        <f>"Q"&amp;ROUNDUP(MONTH(SalesDataTable3[[#This Row],[Order Date]])/3,0)</f>
        <v>Q1</v>
      </c>
      <c r="D398" s="4">
        <f>YEAR(SalesDataTable3[[#This Row],[Order Date]])</f>
        <v>2026</v>
      </c>
      <c r="E398" s="4">
        <f>MONTH(SalesDataTable3[[#This Row],[Order Date]])</f>
        <v>3</v>
      </c>
      <c r="F398" s="4" t="str">
        <f>TEXT(SalesDataTable3[[#This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YEAR(SalesDataTable3[[#This Row],[Order Date]])</f>
        <v>2026</v>
      </c>
      <c r="V398" s="8" t="str">
        <f>"Q"&amp;ROUNDUP(MONTH(SalesDataTable3[[#This Row],[Order Date]])/3,0)</f>
        <v>Q1</v>
      </c>
      <c r="W398" s="9">
        <f>MONTH(SalesDataTable3[[#This Row],[Order Date]])</f>
        <v>3</v>
      </c>
      <c r="X398" s="8" t="str">
        <f>TEXT(SalesDataTable3[[#This Row],[Order Date]],"mmm")</f>
        <v>Mar</v>
      </c>
    </row>
    <row r="399" spans="1:24" ht="16">
      <c r="A399" s="2">
        <v>839</v>
      </c>
      <c r="B399" s="3">
        <v>46102</v>
      </c>
      <c r="C399" s="3" t="str">
        <f>"Q"&amp;ROUNDUP(MONTH(SalesDataTable3[[#This Row],[Order Date]])/3,0)</f>
        <v>Q1</v>
      </c>
      <c r="D399" s="4">
        <f>YEAR(SalesDataTable3[[#This Row],[Order Date]])</f>
        <v>2026</v>
      </c>
      <c r="E399" s="4">
        <f>MONTH(SalesDataTable3[[#This Row],[Order Date]])</f>
        <v>3</v>
      </c>
      <c r="F399" s="4" t="str">
        <f>TEXT(SalesDataTable3[[#This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YEAR(SalesDataTable3[[#This Row],[Order Date]])</f>
        <v>2026</v>
      </c>
      <c r="V399" s="8" t="str">
        <f>"Q"&amp;ROUNDUP(MONTH(SalesDataTable3[[#This Row],[Order Date]])/3,0)</f>
        <v>Q1</v>
      </c>
      <c r="W399" s="9">
        <f>MONTH(SalesDataTable3[[#This Row],[Order Date]])</f>
        <v>3</v>
      </c>
      <c r="X399" s="8" t="str">
        <f>TEXT(SalesDataTable3[[#This Row],[Order Date]],"mmm")</f>
        <v>Mar</v>
      </c>
    </row>
    <row r="400" spans="1:24" ht="16">
      <c r="A400" s="2">
        <v>1382</v>
      </c>
      <c r="B400" s="3">
        <v>46102</v>
      </c>
      <c r="C400" s="3" t="str">
        <f>"Q"&amp;ROUNDUP(MONTH(SalesDataTable3[[#This Row],[Order Date]])/3,0)</f>
        <v>Q1</v>
      </c>
      <c r="D400" s="4">
        <f>YEAR(SalesDataTable3[[#This Row],[Order Date]])</f>
        <v>2026</v>
      </c>
      <c r="E400" s="4">
        <f>MONTH(SalesDataTable3[[#This Row],[Order Date]])</f>
        <v>3</v>
      </c>
      <c r="F400" s="4" t="str">
        <f>TEXT(SalesDataTable3[[#This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YEAR(SalesDataTable3[[#This Row],[Order Date]])</f>
        <v>2026</v>
      </c>
      <c r="V400" s="8" t="str">
        <f>"Q"&amp;ROUNDUP(MONTH(SalesDataTable3[[#This Row],[Order Date]])/3,0)</f>
        <v>Q1</v>
      </c>
      <c r="W400" s="9">
        <f>MONTH(SalesDataTable3[[#This Row],[Order Date]])</f>
        <v>3</v>
      </c>
      <c r="X400" s="8" t="str">
        <f>TEXT(SalesDataTable3[[#This Row],[Order Date]],"mmm")</f>
        <v>Mar</v>
      </c>
    </row>
    <row r="401" spans="1:24" ht="16">
      <c r="A401" s="2">
        <v>1452</v>
      </c>
      <c r="B401" s="3">
        <v>46102</v>
      </c>
      <c r="C401" s="3" t="str">
        <f>"Q"&amp;ROUNDUP(MONTH(SalesDataTable3[[#This Row],[Order Date]])/3,0)</f>
        <v>Q1</v>
      </c>
      <c r="D401" s="4">
        <f>YEAR(SalesDataTable3[[#This Row],[Order Date]])</f>
        <v>2026</v>
      </c>
      <c r="E401" s="4">
        <f>MONTH(SalesDataTable3[[#This Row],[Order Date]])</f>
        <v>3</v>
      </c>
      <c r="F401" s="4" t="str">
        <f>TEXT(SalesDataTable3[[#This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YEAR(SalesDataTable3[[#This Row],[Order Date]])</f>
        <v>2026</v>
      </c>
      <c r="V401" s="8" t="str">
        <f>"Q"&amp;ROUNDUP(MONTH(SalesDataTable3[[#This Row],[Order Date]])/3,0)</f>
        <v>Q1</v>
      </c>
      <c r="W401" s="9">
        <f>MONTH(SalesDataTable3[[#This Row],[Order Date]])</f>
        <v>3</v>
      </c>
      <c r="X401" s="8" t="str">
        <f>TEXT(SalesDataTable3[[#This Row],[Order Date]],"mmm")</f>
        <v>Mar</v>
      </c>
    </row>
    <row r="402" spans="1:24" ht="16">
      <c r="A402" s="2">
        <v>1845</v>
      </c>
      <c r="B402" s="3">
        <v>46102</v>
      </c>
      <c r="C402" s="3" t="str">
        <f>"Q"&amp;ROUNDUP(MONTH(SalesDataTable3[[#This Row],[Order Date]])/3,0)</f>
        <v>Q1</v>
      </c>
      <c r="D402" s="4">
        <f>YEAR(SalesDataTable3[[#This Row],[Order Date]])</f>
        <v>2026</v>
      </c>
      <c r="E402" s="4">
        <f>MONTH(SalesDataTable3[[#This Row],[Order Date]])</f>
        <v>3</v>
      </c>
      <c r="F402" s="4" t="str">
        <f>TEXT(SalesDataTable3[[#This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YEAR(SalesDataTable3[[#This Row],[Order Date]])</f>
        <v>2026</v>
      </c>
      <c r="V402" s="8" t="str">
        <f>"Q"&amp;ROUNDUP(MONTH(SalesDataTable3[[#This Row],[Order Date]])/3,0)</f>
        <v>Q1</v>
      </c>
      <c r="W402" s="9">
        <f>MONTH(SalesDataTable3[[#This Row],[Order Date]])</f>
        <v>3</v>
      </c>
      <c r="X402" s="8" t="str">
        <f>TEXT(SalesDataTable3[[#This Row],[Order Date]],"mmm")</f>
        <v>Mar</v>
      </c>
    </row>
    <row r="403" spans="1:24" ht="16">
      <c r="A403" s="2">
        <v>3560</v>
      </c>
      <c r="B403" s="3">
        <v>46102</v>
      </c>
      <c r="C403" s="3" t="str">
        <f>"Q"&amp;ROUNDUP(MONTH(SalesDataTable3[[#This Row],[Order Date]])/3,0)</f>
        <v>Q1</v>
      </c>
      <c r="D403" s="4">
        <f>YEAR(SalesDataTable3[[#This Row],[Order Date]])</f>
        <v>2026</v>
      </c>
      <c r="E403" s="4">
        <f>MONTH(SalesDataTable3[[#This Row],[Order Date]])</f>
        <v>3</v>
      </c>
      <c r="F403" s="4" t="str">
        <f>TEXT(SalesDataTable3[[#This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YEAR(SalesDataTable3[[#This Row],[Order Date]])</f>
        <v>2026</v>
      </c>
      <c r="V403" s="8" t="str">
        <f>"Q"&amp;ROUNDUP(MONTH(SalesDataTable3[[#This Row],[Order Date]])/3,0)</f>
        <v>Q1</v>
      </c>
      <c r="W403" s="9">
        <f>MONTH(SalesDataTable3[[#This Row],[Order Date]])</f>
        <v>3</v>
      </c>
      <c r="X403" s="8" t="str">
        <f>TEXT(SalesDataTable3[[#This Row],[Order Date]],"mmm")</f>
        <v>Mar</v>
      </c>
    </row>
    <row r="404" spans="1:24" ht="16">
      <c r="A404" s="2">
        <v>4059</v>
      </c>
      <c r="B404" s="3">
        <v>46102</v>
      </c>
      <c r="C404" s="3" t="str">
        <f>"Q"&amp;ROUNDUP(MONTH(SalesDataTable3[[#This Row],[Order Date]])/3,0)</f>
        <v>Q1</v>
      </c>
      <c r="D404" s="4">
        <f>YEAR(SalesDataTable3[[#This Row],[Order Date]])</f>
        <v>2026</v>
      </c>
      <c r="E404" s="4">
        <f>MONTH(SalesDataTable3[[#This Row],[Order Date]])</f>
        <v>3</v>
      </c>
      <c r="F404" s="4" t="str">
        <f>TEXT(SalesDataTable3[[#This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YEAR(SalesDataTable3[[#This Row],[Order Date]])</f>
        <v>2026</v>
      </c>
      <c r="V404" s="8" t="str">
        <f>"Q"&amp;ROUNDUP(MONTH(SalesDataTable3[[#This Row],[Order Date]])/3,0)</f>
        <v>Q1</v>
      </c>
      <c r="W404" s="9">
        <f>MONTH(SalesDataTable3[[#This Row],[Order Date]])</f>
        <v>3</v>
      </c>
      <c r="X404" s="8" t="str">
        <f>TEXT(SalesDataTable3[[#This Row],[Order Date]],"mmm")</f>
        <v>Mar</v>
      </c>
    </row>
    <row r="405" spans="1:24" ht="16">
      <c r="A405" s="2">
        <v>4731</v>
      </c>
      <c r="B405" s="3">
        <v>46102</v>
      </c>
      <c r="C405" s="3" t="str">
        <f>"Q"&amp;ROUNDUP(MONTH(SalesDataTable3[[#This Row],[Order Date]])/3,0)</f>
        <v>Q1</v>
      </c>
      <c r="D405" s="4">
        <f>YEAR(SalesDataTable3[[#This Row],[Order Date]])</f>
        <v>2026</v>
      </c>
      <c r="E405" s="4">
        <f>MONTH(SalesDataTable3[[#This Row],[Order Date]])</f>
        <v>3</v>
      </c>
      <c r="F405" s="4" t="str">
        <f>TEXT(SalesDataTable3[[#This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YEAR(SalesDataTable3[[#This Row],[Order Date]])</f>
        <v>2026</v>
      </c>
      <c r="V405" s="8" t="str">
        <f>"Q"&amp;ROUNDUP(MONTH(SalesDataTable3[[#This Row],[Order Date]])/3,0)</f>
        <v>Q1</v>
      </c>
      <c r="W405" s="9">
        <f>MONTH(SalesDataTable3[[#This Row],[Order Date]])</f>
        <v>3</v>
      </c>
      <c r="X405" s="8" t="str">
        <f>TEXT(SalesDataTable3[[#This Row],[Order Date]],"mmm")</f>
        <v>Mar</v>
      </c>
    </row>
    <row r="406" spans="1:24" ht="16">
      <c r="A406" s="2">
        <v>693</v>
      </c>
      <c r="B406" s="3">
        <v>46103</v>
      </c>
      <c r="C406" s="3" t="str">
        <f>"Q"&amp;ROUNDUP(MONTH(SalesDataTable3[[#This Row],[Order Date]])/3,0)</f>
        <v>Q1</v>
      </c>
      <c r="D406" s="4">
        <f>YEAR(SalesDataTable3[[#This Row],[Order Date]])</f>
        <v>2026</v>
      </c>
      <c r="E406" s="4">
        <f>MONTH(SalesDataTable3[[#This Row],[Order Date]])</f>
        <v>3</v>
      </c>
      <c r="F406" s="4" t="str">
        <f>TEXT(SalesDataTable3[[#This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YEAR(SalesDataTable3[[#This Row],[Order Date]])</f>
        <v>2026</v>
      </c>
      <c r="V406" s="8" t="str">
        <f>"Q"&amp;ROUNDUP(MONTH(SalesDataTable3[[#This Row],[Order Date]])/3,0)</f>
        <v>Q1</v>
      </c>
      <c r="W406" s="9">
        <f>MONTH(SalesDataTable3[[#This Row],[Order Date]])</f>
        <v>3</v>
      </c>
      <c r="X406" s="8" t="str">
        <f>TEXT(SalesDataTable3[[#This Row],[Order Date]],"mmm")</f>
        <v>Mar</v>
      </c>
    </row>
    <row r="407" spans="1:24" ht="16">
      <c r="A407" s="2">
        <v>1672</v>
      </c>
      <c r="B407" s="3">
        <v>46103</v>
      </c>
      <c r="C407" s="3" t="str">
        <f>"Q"&amp;ROUNDUP(MONTH(SalesDataTable3[[#This Row],[Order Date]])/3,0)</f>
        <v>Q1</v>
      </c>
      <c r="D407" s="4">
        <f>YEAR(SalesDataTable3[[#This Row],[Order Date]])</f>
        <v>2026</v>
      </c>
      <c r="E407" s="4">
        <f>MONTH(SalesDataTable3[[#This Row],[Order Date]])</f>
        <v>3</v>
      </c>
      <c r="F407" s="4" t="str">
        <f>TEXT(SalesDataTable3[[#This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YEAR(SalesDataTable3[[#This Row],[Order Date]])</f>
        <v>2026</v>
      </c>
      <c r="V407" s="8" t="str">
        <f>"Q"&amp;ROUNDUP(MONTH(SalesDataTable3[[#This Row],[Order Date]])/3,0)</f>
        <v>Q1</v>
      </c>
      <c r="W407" s="9">
        <f>MONTH(SalesDataTable3[[#This Row],[Order Date]])</f>
        <v>3</v>
      </c>
      <c r="X407" s="8" t="str">
        <f>TEXT(SalesDataTable3[[#This Row],[Order Date]],"mmm")</f>
        <v>Mar</v>
      </c>
    </row>
    <row r="408" spans="1:24" ht="16">
      <c r="A408" s="2">
        <v>2347</v>
      </c>
      <c r="B408" s="3">
        <v>46103</v>
      </c>
      <c r="C408" s="3" t="str">
        <f>"Q"&amp;ROUNDUP(MONTH(SalesDataTable3[[#This Row],[Order Date]])/3,0)</f>
        <v>Q1</v>
      </c>
      <c r="D408" s="4">
        <f>YEAR(SalesDataTable3[[#This Row],[Order Date]])</f>
        <v>2026</v>
      </c>
      <c r="E408" s="4">
        <f>MONTH(SalesDataTable3[[#This Row],[Order Date]])</f>
        <v>3</v>
      </c>
      <c r="F408" s="4" t="str">
        <f>TEXT(SalesDataTable3[[#This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YEAR(SalesDataTable3[[#This Row],[Order Date]])</f>
        <v>2026</v>
      </c>
      <c r="V408" s="8" t="str">
        <f>"Q"&amp;ROUNDUP(MONTH(SalesDataTable3[[#This Row],[Order Date]])/3,0)</f>
        <v>Q1</v>
      </c>
      <c r="W408" s="9">
        <f>MONTH(SalesDataTable3[[#This Row],[Order Date]])</f>
        <v>3</v>
      </c>
      <c r="X408" s="8" t="str">
        <f>TEXT(SalesDataTable3[[#This Row],[Order Date]],"mmm")</f>
        <v>Mar</v>
      </c>
    </row>
    <row r="409" spans="1:24" ht="16">
      <c r="A409" s="2">
        <v>2582</v>
      </c>
      <c r="B409" s="3">
        <v>46103</v>
      </c>
      <c r="C409" s="3" t="str">
        <f>"Q"&amp;ROUNDUP(MONTH(SalesDataTable3[[#This Row],[Order Date]])/3,0)</f>
        <v>Q1</v>
      </c>
      <c r="D409" s="4">
        <f>YEAR(SalesDataTable3[[#This Row],[Order Date]])</f>
        <v>2026</v>
      </c>
      <c r="E409" s="4">
        <f>MONTH(SalesDataTable3[[#This Row],[Order Date]])</f>
        <v>3</v>
      </c>
      <c r="F409" s="4" t="str">
        <f>TEXT(SalesDataTable3[[#This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YEAR(SalesDataTable3[[#This Row],[Order Date]])</f>
        <v>2026</v>
      </c>
      <c r="V409" s="8" t="str">
        <f>"Q"&amp;ROUNDUP(MONTH(SalesDataTable3[[#This Row],[Order Date]])/3,0)</f>
        <v>Q1</v>
      </c>
      <c r="W409" s="9">
        <f>MONTH(SalesDataTable3[[#This Row],[Order Date]])</f>
        <v>3</v>
      </c>
      <c r="X409" s="8" t="str">
        <f>TEXT(SalesDataTable3[[#This Row],[Order Date]],"mmm")</f>
        <v>Mar</v>
      </c>
    </row>
    <row r="410" spans="1:24" ht="16">
      <c r="A410" s="2">
        <v>2762</v>
      </c>
      <c r="B410" s="3">
        <v>46103</v>
      </c>
      <c r="C410" s="3" t="str">
        <f>"Q"&amp;ROUNDUP(MONTH(SalesDataTable3[[#This Row],[Order Date]])/3,0)</f>
        <v>Q1</v>
      </c>
      <c r="D410" s="4">
        <f>YEAR(SalesDataTable3[[#This Row],[Order Date]])</f>
        <v>2026</v>
      </c>
      <c r="E410" s="4">
        <f>MONTH(SalesDataTable3[[#This Row],[Order Date]])</f>
        <v>3</v>
      </c>
      <c r="F410" s="4" t="str">
        <f>TEXT(SalesDataTable3[[#This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YEAR(SalesDataTable3[[#This Row],[Order Date]])</f>
        <v>2026</v>
      </c>
      <c r="V410" s="8" t="str">
        <f>"Q"&amp;ROUNDUP(MONTH(SalesDataTable3[[#This Row],[Order Date]])/3,0)</f>
        <v>Q1</v>
      </c>
      <c r="W410" s="9">
        <f>MONTH(SalesDataTable3[[#This Row],[Order Date]])</f>
        <v>3</v>
      </c>
      <c r="X410" s="8" t="str">
        <f>TEXT(SalesDataTable3[[#This Row],[Order Date]],"mmm")</f>
        <v>Mar</v>
      </c>
    </row>
    <row r="411" spans="1:24" ht="16">
      <c r="A411" s="2">
        <v>4090</v>
      </c>
      <c r="B411" s="3">
        <v>46103</v>
      </c>
      <c r="C411" s="3" t="str">
        <f>"Q"&amp;ROUNDUP(MONTH(SalesDataTable3[[#This Row],[Order Date]])/3,0)</f>
        <v>Q1</v>
      </c>
      <c r="D411" s="4">
        <f>YEAR(SalesDataTable3[[#This Row],[Order Date]])</f>
        <v>2026</v>
      </c>
      <c r="E411" s="4">
        <f>MONTH(SalesDataTable3[[#This Row],[Order Date]])</f>
        <v>3</v>
      </c>
      <c r="F411" s="4" t="str">
        <f>TEXT(SalesDataTable3[[#This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YEAR(SalesDataTable3[[#This Row],[Order Date]])</f>
        <v>2026</v>
      </c>
      <c r="V411" s="8" t="str">
        <f>"Q"&amp;ROUNDUP(MONTH(SalesDataTable3[[#This Row],[Order Date]])/3,0)</f>
        <v>Q1</v>
      </c>
      <c r="W411" s="9">
        <f>MONTH(SalesDataTable3[[#This Row],[Order Date]])</f>
        <v>3</v>
      </c>
      <c r="X411" s="8" t="str">
        <f>TEXT(SalesDataTable3[[#This Row],[Order Date]],"mmm")</f>
        <v>Mar</v>
      </c>
    </row>
    <row r="412" spans="1:24" ht="16">
      <c r="A412" s="2">
        <v>4491</v>
      </c>
      <c r="B412" s="3">
        <v>46103</v>
      </c>
      <c r="C412" s="3" t="str">
        <f>"Q"&amp;ROUNDUP(MONTH(SalesDataTable3[[#This Row],[Order Date]])/3,0)</f>
        <v>Q1</v>
      </c>
      <c r="D412" s="4">
        <f>YEAR(SalesDataTable3[[#This Row],[Order Date]])</f>
        <v>2026</v>
      </c>
      <c r="E412" s="4">
        <f>MONTH(SalesDataTable3[[#This Row],[Order Date]])</f>
        <v>3</v>
      </c>
      <c r="F412" s="4" t="str">
        <f>TEXT(SalesDataTable3[[#This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YEAR(SalesDataTable3[[#This Row],[Order Date]])</f>
        <v>2026</v>
      </c>
      <c r="V412" s="8" t="str">
        <f>"Q"&amp;ROUNDUP(MONTH(SalesDataTable3[[#This Row],[Order Date]])/3,0)</f>
        <v>Q1</v>
      </c>
      <c r="W412" s="9">
        <f>MONTH(SalesDataTable3[[#This Row],[Order Date]])</f>
        <v>3</v>
      </c>
      <c r="X412" s="8" t="str">
        <f>TEXT(SalesDataTable3[[#This Row],[Order Date]],"mmm")</f>
        <v>Mar</v>
      </c>
    </row>
    <row r="413" spans="1:24" ht="16">
      <c r="A413" s="2">
        <v>4678</v>
      </c>
      <c r="B413" s="3">
        <v>46103</v>
      </c>
      <c r="C413" s="3" t="str">
        <f>"Q"&amp;ROUNDUP(MONTH(SalesDataTable3[[#This Row],[Order Date]])/3,0)</f>
        <v>Q1</v>
      </c>
      <c r="D413" s="4">
        <f>YEAR(SalesDataTable3[[#This Row],[Order Date]])</f>
        <v>2026</v>
      </c>
      <c r="E413" s="4">
        <f>MONTH(SalesDataTable3[[#This Row],[Order Date]])</f>
        <v>3</v>
      </c>
      <c r="F413" s="4" t="str">
        <f>TEXT(SalesDataTable3[[#This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YEAR(SalesDataTable3[[#This Row],[Order Date]])</f>
        <v>2026</v>
      </c>
      <c r="V413" s="8" t="str">
        <f>"Q"&amp;ROUNDUP(MONTH(SalesDataTable3[[#This Row],[Order Date]])/3,0)</f>
        <v>Q1</v>
      </c>
      <c r="W413" s="9">
        <f>MONTH(SalesDataTable3[[#This Row],[Order Date]])</f>
        <v>3</v>
      </c>
      <c r="X413" s="8" t="str">
        <f>TEXT(SalesDataTable3[[#This Row],[Order Date]],"mmm")</f>
        <v>Mar</v>
      </c>
    </row>
    <row r="414" spans="1:24" ht="16">
      <c r="A414" s="2">
        <v>1189</v>
      </c>
      <c r="B414" s="3">
        <v>46104</v>
      </c>
      <c r="C414" s="3" t="str">
        <f>"Q"&amp;ROUNDUP(MONTH(SalesDataTable3[[#This Row],[Order Date]])/3,0)</f>
        <v>Q1</v>
      </c>
      <c r="D414" s="4">
        <f>YEAR(SalesDataTable3[[#This Row],[Order Date]])</f>
        <v>2026</v>
      </c>
      <c r="E414" s="4">
        <f>MONTH(SalesDataTable3[[#This Row],[Order Date]])</f>
        <v>3</v>
      </c>
      <c r="F414" s="4" t="str">
        <f>TEXT(SalesDataTable3[[#This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YEAR(SalesDataTable3[[#This Row],[Order Date]])</f>
        <v>2026</v>
      </c>
      <c r="V414" s="8" t="str">
        <f>"Q"&amp;ROUNDUP(MONTH(SalesDataTable3[[#This Row],[Order Date]])/3,0)</f>
        <v>Q1</v>
      </c>
      <c r="W414" s="9">
        <f>MONTH(SalesDataTable3[[#This Row],[Order Date]])</f>
        <v>3</v>
      </c>
      <c r="X414" s="8" t="str">
        <f>TEXT(SalesDataTable3[[#This Row],[Order Date]],"mmm")</f>
        <v>Mar</v>
      </c>
    </row>
    <row r="415" spans="1:24" ht="16">
      <c r="A415" s="2">
        <v>1590</v>
      </c>
      <c r="B415" s="3">
        <v>46104</v>
      </c>
      <c r="C415" s="3" t="str">
        <f>"Q"&amp;ROUNDUP(MONTH(SalesDataTable3[[#This Row],[Order Date]])/3,0)</f>
        <v>Q1</v>
      </c>
      <c r="D415" s="4">
        <f>YEAR(SalesDataTable3[[#This Row],[Order Date]])</f>
        <v>2026</v>
      </c>
      <c r="E415" s="4">
        <f>MONTH(SalesDataTable3[[#This Row],[Order Date]])</f>
        <v>3</v>
      </c>
      <c r="F415" s="4" t="str">
        <f>TEXT(SalesDataTable3[[#This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YEAR(SalesDataTable3[[#This Row],[Order Date]])</f>
        <v>2026</v>
      </c>
      <c r="V415" s="8" t="str">
        <f>"Q"&amp;ROUNDUP(MONTH(SalesDataTable3[[#This Row],[Order Date]])/3,0)</f>
        <v>Q1</v>
      </c>
      <c r="W415" s="9">
        <f>MONTH(SalesDataTable3[[#This Row],[Order Date]])</f>
        <v>3</v>
      </c>
      <c r="X415" s="8" t="str">
        <f>TEXT(SalesDataTable3[[#This Row],[Order Date]],"mmm")</f>
        <v>Mar</v>
      </c>
    </row>
    <row r="416" spans="1:24" ht="16">
      <c r="A416" s="2">
        <v>2309</v>
      </c>
      <c r="B416" s="3">
        <v>46104</v>
      </c>
      <c r="C416" s="3" t="str">
        <f>"Q"&amp;ROUNDUP(MONTH(SalesDataTable3[[#This Row],[Order Date]])/3,0)</f>
        <v>Q1</v>
      </c>
      <c r="D416" s="4">
        <f>YEAR(SalesDataTable3[[#This Row],[Order Date]])</f>
        <v>2026</v>
      </c>
      <c r="E416" s="4">
        <f>MONTH(SalesDataTable3[[#This Row],[Order Date]])</f>
        <v>3</v>
      </c>
      <c r="F416" s="4" t="str">
        <f>TEXT(SalesDataTable3[[#This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YEAR(SalesDataTable3[[#This Row],[Order Date]])</f>
        <v>2026</v>
      </c>
      <c r="V416" s="8" t="str">
        <f>"Q"&amp;ROUNDUP(MONTH(SalesDataTable3[[#This Row],[Order Date]])/3,0)</f>
        <v>Q1</v>
      </c>
      <c r="W416" s="9">
        <f>MONTH(SalesDataTable3[[#This Row],[Order Date]])</f>
        <v>3</v>
      </c>
      <c r="X416" s="8" t="str">
        <f>TEXT(SalesDataTable3[[#This Row],[Order Date]],"mmm")</f>
        <v>Mar</v>
      </c>
    </row>
    <row r="417" spans="1:24" ht="16">
      <c r="A417" s="2">
        <v>3628</v>
      </c>
      <c r="B417" s="3">
        <v>46104</v>
      </c>
      <c r="C417" s="3" t="str">
        <f>"Q"&amp;ROUNDUP(MONTH(SalesDataTable3[[#This Row],[Order Date]])/3,0)</f>
        <v>Q1</v>
      </c>
      <c r="D417" s="4">
        <f>YEAR(SalesDataTable3[[#This Row],[Order Date]])</f>
        <v>2026</v>
      </c>
      <c r="E417" s="4">
        <f>MONTH(SalesDataTable3[[#This Row],[Order Date]])</f>
        <v>3</v>
      </c>
      <c r="F417" s="4" t="str">
        <f>TEXT(SalesDataTable3[[#This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YEAR(SalesDataTable3[[#This Row],[Order Date]])</f>
        <v>2026</v>
      </c>
      <c r="V417" s="8" t="str">
        <f>"Q"&amp;ROUNDUP(MONTH(SalesDataTable3[[#This Row],[Order Date]])/3,0)</f>
        <v>Q1</v>
      </c>
      <c r="W417" s="9">
        <f>MONTH(SalesDataTable3[[#This Row],[Order Date]])</f>
        <v>3</v>
      </c>
      <c r="X417" s="8" t="str">
        <f>TEXT(SalesDataTable3[[#This Row],[Order Date]],"mmm")</f>
        <v>Mar</v>
      </c>
    </row>
    <row r="418" spans="1:24" ht="16">
      <c r="A418" s="2">
        <v>3718</v>
      </c>
      <c r="B418" s="3">
        <v>46104</v>
      </c>
      <c r="C418" s="3" t="str">
        <f>"Q"&amp;ROUNDUP(MONTH(SalesDataTable3[[#This Row],[Order Date]])/3,0)</f>
        <v>Q1</v>
      </c>
      <c r="D418" s="4">
        <f>YEAR(SalesDataTable3[[#This Row],[Order Date]])</f>
        <v>2026</v>
      </c>
      <c r="E418" s="4">
        <f>MONTH(SalesDataTable3[[#This Row],[Order Date]])</f>
        <v>3</v>
      </c>
      <c r="F418" s="4" t="str">
        <f>TEXT(SalesDataTable3[[#This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YEAR(SalesDataTable3[[#This Row],[Order Date]])</f>
        <v>2026</v>
      </c>
      <c r="V418" s="8" t="str">
        <f>"Q"&amp;ROUNDUP(MONTH(SalesDataTable3[[#This Row],[Order Date]])/3,0)</f>
        <v>Q1</v>
      </c>
      <c r="W418" s="9">
        <f>MONTH(SalesDataTable3[[#This Row],[Order Date]])</f>
        <v>3</v>
      </c>
      <c r="X418" s="8" t="str">
        <f>TEXT(SalesDataTable3[[#This Row],[Order Date]],"mmm")</f>
        <v>Mar</v>
      </c>
    </row>
    <row r="419" spans="1:24" ht="16">
      <c r="A419" s="2">
        <v>4198</v>
      </c>
      <c r="B419" s="3">
        <v>46104</v>
      </c>
      <c r="C419" s="3" t="str">
        <f>"Q"&amp;ROUNDUP(MONTH(SalesDataTable3[[#This Row],[Order Date]])/3,0)</f>
        <v>Q1</v>
      </c>
      <c r="D419" s="4">
        <f>YEAR(SalesDataTable3[[#This Row],[Order Date]])</f>
        <v>2026</v>
      </c>
      <c r="E419" s="4">
        <f>MONTH(SalesDataTable3[[#This Row],[Order Date]])</f>
        <v>3</v>
      </c>
      <c r="F419" s="4" t="str">
        <f>TEXT(SalesDataTable3[[#This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YEAR(SalesDataTable3[[#This Row],[Order Date]])</f>
        <v>2026</v>
      </c>
      <c r="V419" s="8" t="str">
        <f>"Q"&amp;ROUNDUP(MONTH(SalesDataTable3[[#This Row],[Order Date]])/3,0)</f>
        <v>Q1</v>
      </c>
      <c r="W419" s="9">
        <f>MONTH(SalesDataTable3[[#This Row],[Order Date]])</f>
        <v>3</v>
      </c>
      <c r="X419" s="8" t="str">
        <f>TEXT(SalesDataTable3[[#This Row],[Order Date]],"mmm")</f>
        <v>Mar</v>
      </c>
    </row>
    <row r="420" spans="1:24" ht="16">
      <c r="A420" s="2">
        <v>4784</v>
      </c>
      <c r="B420" s="3">
        <v>46104</v>
      </c>
      <c r="C420" s="3" t="str">
        <f>"Q"&amp;ROUNDUP(MONTH(SalesDataTable3[[#This Row],[Order Date]])/3,0)</f>
        <v>Q1</v>
      </c>
      <c r="D420" s="4">
        <f>YEAR(SalesDataTable3[[#This Row],[Order Date]])</f>
        <v>2026</v>
      </c>
      <c r="E420" s="4">
        <f>MONTH(SalesDataTable3[[#This Row],[Order Date]])</f>
        <v>3</v>
      </c>
      <c r="F420" s="4" t="str">
        <f>TEXT(SalesDataTable3[[#This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YEAR(SalesDataTable3[[#This Row],[Order Date]])</f>
        <v>2026</v>
      </c>
      <c r="V420" s="8" t="str">
        <f>"Q"&amp;ROUNDUP(MONTH(SalesDataTable3[[#This Row],[Order Date]])/3,0)</f>
        <v>Q1</v>
      </c>
      <c r="W420" s="9">
        <f>MONTH(SalesDataTable3[[#This Row],[Order Date]])</f>
        <v>3</v>
      </c>
      <c r="X420" s="8" t="str">
        <f>TEXT(SalesDataTable3[[#This Row],[Order Date]],"mmm")</f>
        <v>Mar</v>
      </c>
    </row>
    <row r="421" spans="1:24" ht="16">
      <c r="A421" s="2">
        <v>86</v>
      </c>
      <c r="B421" s="3">
        <v>46105</v>
      </c>
      <c r="C421" s="3" t="str">
        <f>"Q"&amp;ROUNDUP(MONTH(SalesDataTable3[[#This Row],[Order Date]])/3,0)</f>
        <v>Q1</v>
      </c>
      <c r="D421" s="4">
        <f>YEAR(SalesDataTable3[[#This Row],[Order Date]])</f>
        <v>2026</v>
      </c>
      <c r="E421" s="4">
        <f>MONTH(SalesDataTable3[[#This Row],[Order Date]])</f>
        <v>3</v>
      </c>
      <c r="F421" s="4" t="str">
        <f>TEXT(SalesDataTable3[[#This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YEAR(SalesDataTable3[[#This Row],[Order Date]])</f>
        <v>2026</v>
      </c>
      <c r="V421" s="8" t="str">
        <f>"Q"&amp;ROUNDUP(MONTH(SalesDataTable3[[#This Row],[Order Date]])/3,0)</f>
        <v>Q1</v>
      </c>
      <c r="W421" s="9">
        <f>MONTH(SalesDataTable3[[#This Row],[Order Date]])</f>
        <v>3</v>
      </c>
      <c r="X421" s="8" t="str">
        <f>TEXT(SalesDataTable3[[#This Row],[Order Date]],"mmm")</f>
        <v>Mar</v>
      </c>
    </row>
    <row r="422" spans="1:24" ht="16">
      <c r="A422" s="2">
        <v>1813</v>
      </c>
      <c r="B422" s="3">
        <v>46105</v>
      </c>
      <c r="C422" s="3" t="str">
        <f>"Q"&amp;ROUNDUP(MONTH(SalesDataTable3[[#This Row],[Order Date]])/3,0)</f>
        <v>Q1</v>
      </c>
      <c r="D422" s="4">
        <f>YEAR(SalesDataTable3[[#This Row],[Order Date]])</f>
        <v>2026</v>
      </c>
      <c r="E422" s="4">
        <f>MONTH(SalesDataTable3[[#This Row],[Order Date]])</f>
        <v>3</v>
      </c>
      <c r="F422" s="4" t="str">
        <f>TEXT(SalesDataTable3[[#This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YEAR(SalesDataTable3[[#This Row],[Order Date]])</f>
        <v>2026</v>
      </c>
      <c r="V422" s="8" t="str">
        <f>"Q"&amp;ROUNDUP(MONTH(SalesDataTable3[[#This Row],[Order Date]])/3,0)</f>
        <v>Q1</v>
      </c>
      <c r="W422" s="9">
        <f>MONTH(SalesDataTable3[[#This Row],[Order Date]])</f>
        <v>3</v>
      </c>
      <c r="X422" s="8" t="str">
        <f>TEXT(SalesDataTable3[[#This Row],[Order Date]],"mmm")</f>
        <v>Mar</v>
      </c>
    </row>
    <row r="423" spans="1:24" ht="16">
      <c r="A423" s="2">
        <v>2212</v>
      </c>
      <c r="B423" s="3">
        <v>46105</v>
      </c>
      <c r="C423" s="3" t="str">
        <f>"Q"&amp;ROUNDUP(MONTH(SalesDataTable3[[#This Row],[Order Date]])/3,0)</f>
        <v>Q1</v>
      </c>
      <c r="D423" s="4">
        <f>YEAR(SalesDataTable3[[#This Row],[Order Date]])</f>
        <v>2026</v>
      </c>
      <c r="E423" s="4">
        <f>MONTH(SalesDataTable3[[#This Row],[Order Date]])</f>
        <v>3</v>
      </c>
      <c r="F423" s="4" t="str">
        <f>TEXT(SalesDataTable3[[#This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YEAR(SalesDataTable3[[#This Row],[Order Date]])</f>
        <v>2026</v>
      </c>
      <c r="V423" s="8" t="str">
        <f>"Q"&amp;ROUNDUP(MONTH(SalesDataTable3[[#This Row],[Order Date]])/3,0)</f>
        <v>Q1</v>
      </c>
      <c r="W423" s="9">
        <f>MONTH(SalesDataTable3[[#This Row],[Order Date]])</f>
        <v>3</v>
      </c>
      <c r="X423" s="8" t="str">
        <f>TEXT(SalesDataTable3[[#This Row],[Order Date]],"mmm")</f>
        <v>Mar</v>
      </c>
    </row>
    <row r="424" spans="1:24" ht="16">
      <c r="A424" s="2">
        <v>4466</v>
      </c>
      <c r="B424" s="3">
        <v>46105</v>
      </c>
      <c r="C424" s="3" t="str">
        <f>"Q"&amp;ROUNDUP(MONTH(SalesDataTable3[[#This Row],[Order Date]])/3,0)</f>
        <v>Q1</v>
      </c>
      <c r="D424" s="4">
        <f>YEAR(SalesDataTable3[[#This Row],[Order Date]])</f>
        <v>2026</v>
      </c>
      <c r="E424" s="4">
        <f>MONTH(SalesDataTable3[[#This Row],[Order Date]])</f>
        <v>3</v>
      </c>
      <c r="F424" s="4" t="str">
        <f>TEXT(SalesDataTable3[[#This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YEAR(SalesDataTable3[[#This Row],[Order Date]])</f>
        <v>2026</v>
      </c>
      <c r="V424" s="8" t="str">
        <f>"Q"&amp;ROUNDUP(MONTH(SalesDataTable3[[#This Row],[Order Date]])/3,0)</f>
        <v>Q1</v>
      </c>
      <c r="W424" s="9">
        <f>MONTH(SalesDataTable3[[#This Row],[Order Date]])</f>
        <v>3</v>
      </c>
      <c r="X424" s="8" t="str">
        <f>TEXT(SalesDataTable3[[#This Row],[Order Date]],"mmm")</f>
        <v>Mar</v>
      </c>
    </row>
    <row r="425" spans="1:24" ht="16">
      <c r="A425" s="2">
        <v>4483</v>
      </c>
      <c r="B425" s="3">
        <v>46105</v>
      </c>
      <c r="C425" s="3" t="str">
        <f>"Q"&amp;ROUNDUP(MONTH(SalesDataTable3[[#This Row],[Order Date]])/3,0)</f>
        <v>Q1</v>
      </c>
      <c r="D425" s="4">
        <f>YEAR(SalesDataTable3[[#This Row],[Order Date]])</f>
        <v>2026</v>
      </c>
      <c r="E425" s="4">
        <f>MONTH(SalesDataTable3[[#This Row],[Order Date]])</f>
        <v>3</v>
      </c>
      <c r="F425" s="4" t="str">
        <f>TEXT(SalesDataTable3[[#This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YEAR(SalesDataTable3[[#This Row],[Order Date]])</f>
        <v>2026</v>
      </c>
      <c r="V425" s="8" t="str">
        <f>"Q"&amp;ROUNDUP(MONTH(SalesDataTable3[[#This Row],[Order Date]])/3,0)</f>
        <v>Q1</v>
      </c>
      <c r="W425" s="9">
        <f>MONTH(SalesDataTable3[[#This Row],[Order Date]])</f>
        <v>3</v>
      </c>
      <c r="X425" s="8" t="str">
        <f>TEXT(SalesDataTable3[[#This Row],[Order Date]],"mmm")</f>
        <v>Mar</v>
      </c>
    </row>
    <row r="426" spans="1:24" ht="16">
      <c r="A426" s="2">
        <v>273</v>
      </c>
      <c r="B426" s="3">
        <v>46106</v>
      </c>
      <c r="C426" s="3" t="str">
        <f>"Q"&amp;ROUNDUP(MONTH(SalesDataTable3[[#This Row],[Order Date]])/3,0)</f>
        <v>Q1</v>
      </c>
      <c r="D426" s="4">
        <f>YEAR(SalesDataTable3[[#This Row],[Order Date]])</f>
        <v>2026</v>
      </c>
      <c r="E426" s="4">
        <f>MONTH(SalesDataTable3[[#This Row],[Order Date]])</f>
        <v>3</v>
      </c>
      <c r="F426" s="4" t="str">
        <f>TEXT(SalesDataTable3[[#This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YEAR(SalesDataTable3[[#This Row],[Order Date]])</f>
        <v>2026</v>
      </c>
      <c r="V426" s="8" t="str">
        <f>"Q"&amp;ROUNDUP(MONTH(SalesDataTable3[[#This Row],[Order Date]])/3,0)</f>
        <v>Q1</v>
      </c>
      <c r="W426" s="9">
        <f>MONTH(SalesDataTable3[[#This Row],[Order Date]])</f>
        <v>3</v>
      </c>
      <c r="X426" s="8" t="str">
        <f>TEXT(SalesDataTable3[[#This Row],[Order Date]],"mmm")</f>
        <v>Mar</v>
      </c>
    </row>
    <row r="427" spans="1:24" ht="16">
      <c r="A427" s="2">
        <v>578</v>
      </c>
      <c r="B427" s="3">
        <v>46106</v>
      </c>
      <c r="C427" s="3" t="str">
        <f>"Q"&amp;ROUNDUP(MONTH(SalesDataTable3[[#This Row],[Order Date]])/3,0)</f>
        <v>Q1</v>
      </c>
      <c r="D427" s="4">
        <f>YEAR(SalesDataTable3[[#This Row],[Order Date]])</f>
        <v>2026</v>
      </c>
      <c r="E427" s="4">
        <f>MONTH(SalesDataTable3[[#This Row],[Order Date]])</f>
        <v>3</v>
      </c>
      <c r="F427" s="4" t="str">
        <f>TEXT(SalesDataTable3[[#This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YEAR(SalesDataTable3[[#This Row],[Order Date]])</f>
        <v>2026</v>
      </c>
      <c r="V427" s="8" t="str">
        <f>"Q"&amp;ROUNDUP(MONTH(SalesDataTable3[[#This Row],[Order Date]])/3,0)</f>
        <v>Q1</v>
      </c>
      <c r="W427" s="9">
        <f>MONTH(SalesDataTable3[[#This Row],[Order Date]])</f>
        <v>3</v>
      </c>
      <c r="X427" s="8" t="str">
        <f>TEXT(SalesDataTable3[[#This Row],[Order Date]],"mmm")</f>
        <v>Mar</v>
      </c>
    </row>
    <row r="428" spans="1:24" ht="16">
      <c r="A428" s="2">
        <v>1290</v>
      </c>
      <c r="B428" s="3">
        <v>46106</v>
      </c>
      <c r="C428" s="3" t="str">
        <f>"Q"&amp;ROUNDUP(MONTH(SalesDataTable3[[#This Row],[Order Date]])/3,0)</f>
        <v>Q1</v>
      </c>
      <c r="D428" s="4">
        <f>YEAR(SalesDataTable3[[#This Row],[Order Date]])</f>
        <v>2026</v>
      </c>
      <c r="E428" s="4">
        <f>MONTH(SalesDataTable3[[#This Row],[Order Date]])</f>
        <v>3</v>
      </c>
      <c r="F428" s="4" t="str">
        <f>TEXT(SalesDataTable3[[#This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YEAR(SalesDataTable3[[#This Row],[Order Date]])</f>
        <v>2026</v>
      </c>
      <c r="V428" s="8" t="str">
        <f>"Q"&amp;ROUNDUP(MONTH(SalesDataTable3[[#This Row],[Order Date]])/3,0)</f>
        <v>Q1</v>
      </c>
      <c r="W428" s="9">
        <f>MONTH(SalesDataTable3[[#This Row],[Order Date]])</f>
        <v>3</v>
      </c>
      <c r="X428" s="8" t="str">
        <f>TEXT(SalesDataTable3[[#This Row],[Order Date]],"mmm")</f>
        <v>Mar</v>
      </c>
    </row>
    <row r="429" spans="1:24" ht="16">
      <c r="A429" s="2">
        <v>1501</v>
      </c>
      <c r="B429" s="3">
        <v>46106</v>
      </c>
      <c r="C429" s="3" t="str">
        <f>"Q"&amp;ROUNDUP(MONTH(SalesDataTable3[[#This Row],[Order Date]])/3,0)</f>
        <v>Q1</v>
      </c>
      <c r="D429" s="4">
        <f>YEAR(SalesDataTable3[[#This Row],[Order Date]])</f>
        <v>2026</v>
      </c>
      <c r="E429" s="4">
        <f>MONTH(SalesDataTable3[[#This Row],[Order Date]])</f>
        <v>3</v>
      </c>
      <c r="F429" s="4" t="str">
        <f>TEXT(SalesDataTable3[[#This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YEAR(SalesDataTable3[[#This Row],[Order Date]])</f>
        <v>2026</v>
      </c>
      <c r="V429" s="8" t="str">
        <f>"Q"&amp;ROUNDUP(MONTH(SalesDataTable3[[#This Row],[Order Date]])/3,0)</f>
        <v>Q1</v>
      </c>
      <c r="W429" s="9">
        <f>MONTH(SalesDataTable3[[#This Row],[Order Date]])</f>
        <v>3</v>
      </c>
      <c r="X429" s="8" t="str">
        <f>TEXT(SalesDataTable3[[#This Row],[Order Date]],"mmm")</f>
        <v>Mar</v>
      </c>
    </row>
    <row r="430" spans="1:24" ht="16">
      <c r="A430" s="2">
        <v>1540</v>
      </c>
      <c r="B430" s="3">
        <v>46106</v>
      </c>
      <c r="C430" s="3" t="str">
        <f>"Q"&amp;ROUNDUP(MONTH(SalesDataTable3[[#This Row],[Order Date]])/3,0)</f>
        <v>Q1</v>
      </c>
      <c r="D430" s="4">
        <f>YEAR(SalesDataTable3[[#This Row],[Order Date]])</f>
        <v>2026</v>
      </c>
      <c r="E430" s="4">
        <f>MONTH(SalesDataTable3[[#This Row],[Order Date]])</f>
        <v>3</v>
      </c>
      <c r="F430" s="4" t="str">
        <f>TEXT(SalesDataTable3[[#This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YEAR(SalesDataTable3[[#This Row],[Order Date]])</f>
        <v>2026</v>
      </c>
      <c r="V430" s="8" t="str">
        <f>"Q"&amp;ROUNDUP(MONTH(SalesDataTable3[[#This Row],[Order Date]])/3,0)</f>
        <v>Q1</v>
      </c>
      <c r="W430" s="9">
        <f>MONTH(SalesDataTable3[[#This Row],[Order Date]])</f>
        <v>3</v>
      </c>
      <c r="X430" s="8" t="str">
        <f>TEXT(SalesDataTable3[[#This Row],[Order Date]],"mmm")</f>
        <v>Mar</v>
      </c>
    </row>
    <row r="431" spans="1:24" ht="16">
      <c r="A431" s="2">
        <v>2541</v>
      </c>
      <c r="B431" s="3">
        <v>46106</v>
      </c>
      <c r="C431" s="3" t="str">
        <f>"Q"&amp;ROUNDUP(MONTH(SalesDataTable3[[#This Row],[Order Date]])/3,0)</f>
        <v>Q1</v>
      </c>
      <c r="D431" s="4">
        <f>YEAR(SalesDataTable3[[#This Row],[Order Date]])</f>
        <v>2026</v>
      </c>
      <c r="E431" s="4">
        <f>MONTH(SalesDataTable3[[#This Row],[Order Date]])</f>
        <v>3</v>
      </c>
      <c r="F431" s="4" t="str">
        <f>TEXT(SalesDataTable3[[#This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YEAR(SalesDataTable3[[#This Row],[Order Date]])</f>
        <v>2026</v>
      </c>
      <c r="V431" s="8" t="str">
        <f>"Q"&amp;ROUNDUP(MONTH(SalesDataTable3[[#This Row],[Order Date]])/3,0)</f>
        <v>Q1</v>
      </c>
      <c r="W431" s="9">
        <f>MONTH(SalesDataTable3[[#This Row],[Order Date]])</f>
        <v>3</v>
      </c>
      <c r="X431" s="8" t="str">
        <f>TEXT(SalesDataTable3[[#This Row],[Order Date]],"mmm")</f>
        <v>Mar</v>
      </c>
    </row>
    <row r="432" spans="1:24" ht="16">
      <c r="A432" s="2">
        <v>4264</v>
      </c>
      <c r="B432" s="3">
        <v>46106</v>
      </c>
      <c r="C432" s="3" t="str">
        <f>"Q"&amp;ROUNDUP(MONTH(SalesDataTable3[[#This Row],[Order Date]])/3,0)</f>
        <v>Q1</v>
      </c>
      <c r="D432" s="4">
        <f>YEAR(SalesDataTable3[[#This Row],[Order Date]])</f>
        <v>2026</v>
      </c>
      <c r="E432" s="4">
        <f>MONTH(SalesDataTable3[[#This Row],[Order Date]])</f>
        <v>3</v>
      </c>
      <c r="F432" s="4" t="str">
        <f>TEXT(SalesDataTable3[[#This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YEAR(SalesDataTable3[[#This Row],[Order Date]])</f>
        <v>2026</v>
      </c>
      <c r="V432" s="8" t="str">
        <f>"Q"&amp;ROUNDUP(MONTH(SalesDataTable3[[#This Row],[Order Date]])/3,0)</f>
        <v>Q1</v>
      </c>
      <c r="W432" s="9">
        <f>MONTH(SalesDataTable3[[#This Row],[Order Date]])</f>
        <v>3</v>
      </c>
      <c r="X432" s="8" t="str">
        <f>TEXT(SalesDataTable3[[#This Row],[Order Date]],"mmm")</f>
        <v>Mar</v>
      </c>
    </row>
    <row r="433" spans="1:24" ht="16">
      <c r="A433" s="2">
        <v>4311</v>
      </c>
      <c r="B433" s="3">
        <v>46106</v>
      </c>
      <c r="C433" s="3" t="str">
        <f>"Q"&amp;ROUNDUP(MONTH(SalesDataTable3[[#This Row],[Order Date]])/3,0)</f>
        <v>Q1</v>
      </c>
      <c r="D433" s="4">
        <f>YEAR(SalesDataTable3[[#This Row],[Order Date]])</f>
        <v>2026</v>
      </c>
      <c r="E433" s="4">
        <f>MONTH(SalesDataTable3[[#This Row],[Order Date]])</f>
        <v>3</v>
      </c>
      <c r="F433" s="4" t="str">
        <f>TEXT(SalesDataTable3[[#This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YEAR(SalesDataTable3[[#This Row],[Order Date]])</f>
        <v>2026</v>
      </c>
      <c r="V433" s="8" t="str">
        <f>"Q"&amp;ROUNDUP(MONTH(SalesDataTable3[[#This Row],[Order Date]])/3,0)</f>
        <v>Q1</v>
      </c>
      <c r="W433" s="9">
        <f>MONTH(SalesDataTable3[[#This Row],[Order Date]])</f>
        <v>3</v>
      </c>
      <c r="X433" s="8" t="str">
        <f>TEXT(SalesDataTable3[[#This Row],[Order Date]],"mmm")</f>
        <v>Mar</v>
      </c>
    </row>
    <row r="434" spans="1:24" ht="16">
      <c r="A434" s="2">
        <v>4796</v>
      </c>
      <c r="B434" s="3">
        <v>46106</v>
      </c>
      <c r="C434" s="3" t="str">
        <f>"Q"&amp;ROUNDUP(MONTH(SalesDataTable3[[#This Row],[Order Date]])/3,0)</f>
        <v>Q1</v>
      </c>
      <c r="D434" s="4">
        <f>YEAR(SalesDataTable3[[#This Row],[Order Date]])</f>
        <v>2026</v>
      </c>
      <c r="E434" s="4">
        <f>MONTH(SalesDataTable3[[#This Row],[Order Date]])</f>
        <v>3</v>
      </c>
      <c r="F434" s="4" t="str">
        <f>TEXT(SalesDataTable3[[#This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YEAR(SalesDataTable3[[#This Row],[Order Date]])</f>
        <v>2026</v>
      </c>
      <c r="V434" s="8" t="str">
        <f>"Q"&amp;ROUNDUP(MONTH(SalesDataTable3[[#This Row],[Order Date]])/3,0)</f>
        <v>Q1</v>
      </c>
      <c r="W434" s="9">
        <f>MONTH(SalesDataTable3[[#This Row],[Order Date]])</f>
        <v>3</v>
      </c>
      <c r="X434" s="8" t="str">
        <f>TEXT(SalesDataTable3[[#This Row],[Order Date]],"mmm")</f>
        <v>Mar</v>
      </c>
    </row>
    <row r="435" spans="1:24" ht="16">
      <c r="A435" s="2">
        <v>89</v>
      </c>
      <c r="B435" s="3">
        <v>46107</v>
      </c>
      <c r="C435" s="3" t="str">
        <f>"Q"&amp;ROUNDUP(MONTH(SalesDataTable3[[#This Row],[Order Date]])/3,0)</f>
        <v>Q1</v>
      </c>
      <c r="D435" s="4">
        <f>YEAR(SalesDataTable3[[#This Row],[Order Date]])</f>
        <v>2026</v>
      </c>
      <c r="E435" s="4">
        <f>MONTH(SalesDataTable3[[#This Row],[Order Date]])</f>
        <v>3</v>
      </c>
      <c r="F435" s="4" t="str">
        <f>TEXT(SalesDataTable3[[#This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YEAR(SalesDataTable3[[#This Row],[Order Date]])</f>
        <v>2026</v>
      </c>
      <c r="V435" s="8" t="str">
        <f>"Q"&amp;ROUNDUP(MONTH(SalesDataTable3[[#This Row],[Order Date]])/3,0)</f>
        <v>Q1</v>
      </c>
      <c r="W435" s="9">
        <f>MONTH(SalesDataTable3[[#This Row],[Order Date]])</f>
        <v>3</v>
      </c>
      <c r="X435" s="8" t="str">
        <f>TEXT(SalesDataTable3[[#This Row],[Order Date]],"mmm")</f>
        <v>Mar</v>
      </c>
    </row>
    <row r="436" spans="1:24" ht="16">
      <c r="A436" s="2">
        <v>487</v>
      </c>
      <c r="B436" s="3">
        <v>46107</v>
      </c>
      <c r="C436" s="3" t="str">
        <f>"Q"&amp;ROUNDUP(MONTH(SalesDataTable3[[#This Row],[Order Date]])/3,0)</f>
        <v>Q1</v>
      </c>
      <c r="D436" s="4">
        <f>YEAR(SalesDataTable3[[#This Row],[Order Date]])</f>
        <v>2026</v>
      </c>
      <c r="E436" s="4">
        <f>MONTH(SalesDataTable3[[#This Row],[Order Date]])</f>
        <v>3</v>
      </c>
      <c r="F436" s="4" t="str">
        <f>TEXT(SalesDataTable3[[#This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YEAR(SalesDataTable3[[#This Row],[Order Date]])</f>
        <v>2026</v>
      </c>
      <c r="V436" s="8" t="str">
        <f>"Q"&amp;ROUNDUP(MONTH(SalesDataTable3[[#This Row],[Order Date]])/3,0)</f>
        <v>Q1</v>
      </c>
      <c r="W436" s="9">
        <f>MONTH(SalesDataTable3[[#This Row],[Order Date]])</f>
        <v>3</v>
      </c>
      <c r="X436" s="8" t="str">
        <f>TEXT(SalesDataTable3[[#This Row],[Order Date]],"mmm")</f>
        <v>Mar</v>
      </c>
    </row>
    <row r="437" spans="1:24" ht="16">
      <c r="A437" s="2">
        <v>1476</v>
      </c>
      <c r="B437" s="3">
        <v>46107</v>
      </c>
      <c r="C437" s="3" t="str">
        <f>"Q"&amp;ROUNDUP(MONTH(SalesDataTable3[[#This Row],[Order Date]])/3,0)</f>
        <v>Q1</v>
      </c>
      <c r="D437" s="4">
        <f>YEAR(SalesDataTable3[[#This Row],[Order Date]])</f>
        <v>2026</v>
      </c>
      <c r="E437" s="4">
        <f>MONTH(SalesDataTable3[[#This Row],[Order Date]])</f>
        <v>3</v>
      </c>
      <c r="F437" s="4" t="str">
        <f>TEXT(SalesDataTable3[[#This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YEAR(SalesDataTable3[[#This Row],[Order Date]])</f>
        <v>2026</v>
      </c>
      <c r="V437" s="8" t="str">
        <f>"Q"&amp;ROUNDUP(MONTH(SalesDataTable3[[#This Row],[Order Date]])/3,0)</f>
        <v>Q1</v>
      </c>
      <c r="W437" s="9">
        <f>MONTH(SalesDataTable3[[#This Row],[Order Date]])</f>
        <v>3</v>
      </c>
      <c r="X437" s="8" t="str">
        <f>TEXT(SalesDataTable3[[#This Row],[Order Date]],"mmm")</f>
        <v>Mar</v>
      </c>
    </row>
    <row r="438" spans="1:24" ht="16">
      <c r="A438" s="2">
        <v>2145</v>
      </c>
      <c r="B438" s="3">
        <v>46107</v>
      </c>
      <c r="C438" s="3" t="str">
        <f>"Q"&amp;ROUNDUP(MONTH(SalesDataTable3[[#This Row],[Order Date]])/3,0)</f>
        <v>Q1</v>
      </c>
      <c r="D438" s="4">
        <f>YEAR(SalesDataTable3[[#This Row],[Order Date]])</f>
        <v>2026</v>
      </c>
      <c r="E438" s="4">
        <f>MONTH(SalesDataTable3[[#This Row],[Order Date]])</f>
        <v>3</v>
      </c>
      <c r="F438" s="4" t="str">
        <f>TEXT(SalesDataTable3[[#This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YEAR(SalesDataTable3[[#This Row],[Order Date]])</f>
        <v>2026</v>
      </c>
      <c r="V438" s="8" t="str">
        <f>"Q"&amp;ROUNDUP(MONTH(SalesDataTable3[[#This Row],[Order Date]])/3,0)</f>
        <v>Q1</v>
      </c>
      <c r="W438" s="9">
        <f>MONTH(SalesDataTable3[[#This Row],[Order Date]])</f>
        <v>3</v>
      </c>
      <c r="X438" s="8" t="str">
        <f>TEXT(SalesDataTable3[[#This Row],[Order Date]],"mmm")</f>
        <v>Mar</v>
      </c>
    </row>
    <row r="439" spans="1:24" ht="16">
      <c r="A439" s="2">
        <v>2999</v>
      </c>
      <c r="B439" s="3">
        <v>46107</v>
      </c>
      <c r="C439" s="3" t="str">
        <f>"Q"&amp;ROUNDUP(MONTH(SalesDataTable3[[#This Row],[Order Date]])/3,0)</f>
        <v>Q1</v>
      </c>
      <c r="D439" s="4">
        <f>YEAR(SalesDataTable3[[#This Row],[Order Date]])</f>
        <v>2026</v>
      </c>
      <c r="E439" s="4">
        <f>MONTH(SalesDataTable3[[#This Row],[Order Date]])</f>
        <v>3</v>
      </c>
      <c r="F439" s="4" t="str">
        <f>TEXT(SalesDataTable3[[#This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YEAR(SalesDataTable3[[#This Row],[Order Date]])</f>
        <v>2026</v>
      </c>
      <c r="V439" s="8" t="str">
        <f>"Q"&amp;ROUNDUP(MONTH(SalesDataTable3[[#This Row],[Order Date]])/3,0)</f>
        <v>Q1</v>
      </c>
      <c r="W439" s="9">
        <f>MONTH(SalesDataTable3[[#This Row],[Order Date]])</f>
        <v>3</v>
      </c>
      <c r="X439" s="8" t="str">
        <f>TEXT(SalesDataTable3[[#This Row],[Order Date]],"mmm")</f>
        <v>Mar</v>
      </c>
    </row>
    <row r="440" spans="1:24" ht="16">
      <c r="A440" s="2">
        <v>4464</v>
      </c>
      <c r="B440" s="3">
        <v>46107</v>
      </c>
      <c r="C440" s="3" t="str">
        <f>"Q"&amp;ROUNDUP(MONTH(SalesDataTable3[[#This Row],[Order Date]])/3,0)</f>
        <v>Q1</v>
      </c>
      <c r="D440" s="4">
        <f>YEAR(SalesDataTable3[[#This Row],[Order Date]])</f>
        <v>2026</v>
      </c>
      <c r="E440" s="4">
        <f>MONTH(SalesDataTable3[[#This Row],[Order Date]])</f>
        <v>3</v>
      </c>
      <c r="F440" s="4" t="str">
        <f>TEXT(SalesDataTable3[[#This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YEAR(SalesDataTable3[[#This Row],[Order Date]])</f>
        <v>2026</v>
      </c>
      <c r="V440" s="8" t="str">
        <f>"Q"&amp;ROUNDUP(MONTH(SalesDataTable3[[#This Row],[Order Date]])/3,0)</f>
        <v>Q1</v>
      </c>
      <c r="W440" s="9">
        <f>MONTH(SalesDataTable3[[#This Row],[Order Date]])</f>
        <v>3</v>
      </c>
      <c r="X440" s="8" t="str">
        <f>TEXT(SalesDataTable3[[#This Row],[Order Date]],"mmm")</f>
        <v>Mar</v>
      </c>
    </row>
    <row r="441" spans="1:24" ht="16">
      <c r="A441" s="2">
        <v>4978</v>
      </c>
      <c r="B441" s="3">
        <v>46107</v>
      </c>
      <c r="C441" s="3" t="str">
        <f>"Q"&amp;ROUNDUP(MONTH(SalesDataTable3[[#This Row],[Order Date]])/3,0)</f>
        <v>Q1</v>
      </c>
      <c r="D441" s="4">
        <f>YEAR(SalesDataTable3[[#This Row],[Order Date]])</f>
        <v>2026</v>
      </c>
      <c r="E441" s="4">
        <f>MONTH(SalesDataTable3[[#This Row],[Order Date]])</f>
        <v>3</v>
      </c>
      <c r="F441" s="4" t="str">
        <f>TEXT(SalesDataTable3[[#This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YEAR(SalesDataTable3[[#This Row],[Order Date]])</f>
        <v>2026</v>
      </c>
      <c r="V441" s="8" t="str">
        <f>"Q"&amp;ROUNDUP(MONTH(SalesDataTable3[[#This Row],[Order Date]])/3,0)</f>
        <v>Q1</v>
      </c>
      <c r="W441" s="9">
        <f>MONTH(SalesDataTable3[[#This Row],[Order Date]])</f>
        <v>3</v>
      </c>
      <c r="X441" s="8" t="str">
        <f>TEXT(SalesDataTable3[[#This Row],[Order Date]],"mmm")</f>
        <v>Mar</v>
      </c>
    </row>
    <row r="442" spans="1:24" ht="16">
      <c r="A442" s="2">
        <v>130</v>
      </c>
      <c r="B442" s="3">
        <v>46108</v>
      </c>
      <c r="C442" s="3" t="str">
        <f>"Q"&amp;ROUNDUP(MONTH(SalesDataTable3[[#This Row],[Order Date]])/3,0)</f>
        <v>Q1</v>
      </c>
      <c r="D442" s="4">
        <f>YEAR(SalesDataTable3[[#This Row],[Order Date]])</f>
        <v>2026</v>
      </c>
      <c r="E442" s="4">
        <f>MONTH(SalesDataTable3[[#This Row],[Order Date]])</f>
        <v>3</v>
      </c>
      <c r="F442" s="4" t="str">
        <f>TEXT(SalesDataTable3[[#This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YEAR(SalesDataTable3[[#This Row],[Order Date]])</f>
        <v>2026</v>
      </c>
      <c r="V442" s="8" t="str">
        <f>"Q"&amp;ROUNDUP(MONTH(SalesDataTable3[[#This Row],[Order Date]])/3,0)</f>
        <v>Q1</v>
      </c>
      <c r="W442" s="9">
        <f>MONTH(SalesDataTable3[[#This Row],[Order Date]])</f>
        <v>3</v>
      </c>
      <c r="X442" s="8" t="str">
        <f>TEXT(SalesDataTable3[[#This Row],[Order Date]],"mmm")</f>
        <v>Mar</v>
      </c>
    </row>
    <row r="443" spans="1:24" ht="16">
      <c r="A443" s="2">
        <v>848</v>
      </c>
      <c r="B443" s="3">
        <v>46108</v>
      </c>
      <c r="C443" s="3" t="str">
        <f>"Q"&amp;ROUNDUP(MONTH(SalesDataTable3[[#This Row],[Order Date]])/3,0)</f>
        <v>Q1</v>
      </c>
      <c r="D443" s="4">
        <f>YEAR(SalesDataTable3[[#This Row],[Order Date]])</f>
        <v>2026</v>
      </c>
      <c r="E443" s="4">
        <f>MONTH(SalesDataTable3[[#This Row],[Order Date]])</f>
        <v>3</v>
      </c>
      <c r="F443" s="4" t="str">
        <f>TEXT(SalesDataTable3[[#This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YEAR(SalesDataTable3[[#This Row],[Order Date]])</f>
        <v>2026</v>
      </c>
      <c r="V443" s="8" t="str">
        <f>"Q"&amp;ROUNDUP(MONTH(SalesDataTable3[[#This Row],[Order Date]])/3,0)</f>
        <v>Q1</v>
      </c>
      <c r="W443" s="9">
        <f>MONTH(SalesDataTable3[[#This Row],[Order Date]])</f>
        <v>3</v>
      </c>
      <c r="X443" s="8" t="str">
        <f>TEXT(SalesDataTable3[[#This Row],[Order Date]],"mmm")</f>
        <v>Mar</v>
      </c>
    </row>
    <row r="444" spans="1:24" ht="16">
      <c r="A444" s="2">
        <v>1359</v>
      </c>
      <c r="B444" s="3">
        <v>46108</v>
      </c>
      <c r="C444" s="3" t="str">
        <f>"Q"&amp;ROUNDUP(MONTH(SalesDataTable3[[#This Row],[Order Date]])/3,0)</f>
        <v>Q1</v>
      </c>
      <c r="D444" s="4">
        <f>YEAR(SalesDataTable3[[#This Row],[Order Date]])</f>
        <v>2026</v>
      </c>
      <c r="E444" s="4">
        <f>MONTH(SalesDataTable3[[#This Row],[Order Date]])</f>
        <v>3</v>
      </c>
      <c r="F444" s="4" t="str">
        <f>TEXT(SalesDataTable3[[#This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YEAR(SalesDataTable3[[#This Row],[Order Date]])</f>
        <v>2026</v>
      </c>
      <c r="V444" s="8" t="str">
        <f>"Q"&amp;ROUNDUP(MONTH(SalesDataTable3[[#This Row],[Order Date]])/3,0)</f>
        <v>Q1</v>
      </c>
      <c r="W444" s="9">
        <f>MONTH(SalesDataTable3[[#This Row],[Order Date]])</f>
        <v>3</v>
      </c>
      <c r="X444" s="8" t="str">
        <f>TEXT(SalesDataTable3[[#This Row],[Order Date]],"mmm")</f>
        <v>Mar</v>
      </c>
    </row>
    <row r="445" spans="1:24" ht="16">
      <c r="A445" s="2">
        <v>2379</v>
      </c>
      <c r="B445" s="3">
        <v>46108</v>
      </c>
      <c r="C445" s="3" t="str">
        <f>"Q"&amp;ROUNDUP(MONTH(SalesDataTable3[[#This Row],[Order Date]])/3,0)</f>
        <v>Q1</v>
      </c>
      <c r="D445" s="4">
        <f>YEAR(SalesDataTable3[[#This Row],[Order Date]])</f>
        <v>2026</v>
      </c>
      <c r="E445" s="4">
        <f>MONTH(SalesDataTable3[[#This Row],[Order Date]])</f>
        <v>3</v>
      </c>
      <c r="F445" s="4" t="str">
        <f>TEXT(SalesDataTable3[[#This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YEAR(SalesDataTable3[[#This Row],[Order Date]])</f>
        <v>2026</v>
      </c>
      <c r="V445" s="8" t="str">
        <f>"Q"&amp;ROUNDUP(MONTH(SalesDataTable3[[#This Row],[Order Date]])/3,0)</f>
        <v>Q1</v>
      </c>
      <c r="W445" s="9">
        <f>MONTH(SalesDataTable3[[#This Row],[Order Date]])</f>
        <v>3</v>
      </c>
      <c r="X445" s="8" t="str">
        <f>TEXT(SalesDataTable3[[#This Row],[Order Date]],"mmm")</f>
        <v>Mar</v>
      </c>
    </row>
    <row r="446" spans="1:24" ht="16">
      <c r="A446" s="2">
        <v>2987</v>
      </c>
      <c r="B446" s="3">
        <v>46108</v>
      </c>
      <c r="C446" s="3" t="str">
        <f>"Q"&amp;ROUNDUP(MONTH(SalesDataTable3[[#This Row],[Order Date]])/3,0)</f>
        <v>Q1</v>
      </c>
      <c r="D446" s="4">
        <f>YEAR(SalesDataTable3[[#This Row],[Order Date]])</f>
        <v>2026</v>
      </c>
      <c r="E446" s="4">
        <f>MONTH(SalesDataTable3[[#This Row],[Order Date]])</f>
        <v>3</v>
      </c>
      <c r="F446" s="4" t="str">
        <f>TEXT(SalesDataTable3[[#This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YEAR(SalesDataTable3[[#This Row],[Order Date]])</f>
        <v>2026</v>
      </c>
      <c r="V446" s="8" t="str">
        <f>"Q"&amp;ROUNDUP(MONTH(SalesDataTable3[[#This Row],[Order Date]])/3,0)</f>
        <v>Q1</v>
      </c>
      <c r="W446" s="9">
        <f>MONTH(SalesDataTable3[[#This Row],[Order Date]])</f>
        <v>3</v>
      </c>
      <c r="X446" s="8" t="str">
        <f>TEXT(SalesDataTable3[[#This Row],[Order Date]],"mmm")</f>
        <v>Mar</v>
      </c>
    </row>
    <row r="447" spans="1:24" ht="16">
      <c r="A447" s="2">
        <v>3121</v>
      </c>
      <c r="B447" s="3">
        <v>46108</v>
      </c>
      <c r="C447" s="3" t="str">
        <f>"Q"&amp;ROUNDUP(MONTH(SalesDataTable3[[#This Row],[Order Date]])/3,0)</f>
        <v>Q1</v>
      </c>
      <c r="D447" s="4">
        <f>YEAR(SalesDataTable3[[#This Row],[Order Date]])</f>
        <v>2026</v>
      </c>
      <c r="E447" s="4">
        <f>MONTH(SalesDataTable3[[#This Row],[Order Date]])</f>
        <v>3</v>
      </c>
      <c r="F447" s="4" t="str">
        <f>TEXT(SalesDataTable3[[#This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YEAR(SalesDataTable3[[#This Row],[Order Date]])</f>
        <v>2026</v>
      </c>
      <c r="V447" s="8" t="str">
        <f>"Q"&amp;ROUNDUP(MONTH(SalesDataTable3[[#This Row],[Order Date]])/3,0)</f>
        <v>Q1</v>
      </c>
      <c r="W447" s="9">
        <f>MONTH(SalesDataTable3[[#This Row],[Order Date]])</f>
        <v>3</v>
      </c>
      <c r="X447" s="8" t="str">
        <f>TEXT(SalesDataTable3[[#This Row],[Order Date]],"mmm")</f>
        <v>Mar</v>
      </c>
    </row>
    <row r="448" spans="1:24" ht="16">
      <c r="A448" s="2">
        <v>4445</v>
      </c>
      <c r="B448" s="3">
        <v>46108</v>
      </c>
      <c r="C448" s="3" t="str">
        <f>"Q"&amp;ROUNDUP(MONTH(SalesDataTable3[[#This Row],[Order Date]])/3,0)</f>
        <v>Q1</v>
      </c>
      <c r="D448" s="4">
        <f>YEAR(SalesDataTable3[[#This Row],[Order Date]])</f>
        <v>2026</v>
      </c>
      <c r="E448" s="4">
        <f>MONTH(SalesDataTable3[[#This Row],[Order Date]])</f>
        <v>3</v>
      </c>
      <c r="F448" s="4" t="str">
        <f>TEXT(SalesDataTable3[[#This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YEAR(SalesDataTable3[[#This Row],[Order Date]])</f>
        <v>2026</v>
      </c>
      <c r="V448" s="8" t="str">
        <f>"Q"&amp;ROUNDUP(MONTH(SalesDataTable3[[#This Row],[Order Date]])/3,0)</f>
        <v>Q1</v>
      </c>
      <c r="W448" s="9">
        <f>MONTH(SalesDataTable3[[#This Row],[Order Date]])</f>
        <v>3</v>
      </c>
      <c r="X448" s="8" t="str">
        <f>TEXT(SalesDataTable3[[#This Row],[Order Date]],"mmm")</f>
        <v>Mar</v>
      </c>
    </row>
    <row r="449" spans="1:24" ht="16">
      <c r="A449" s="2">
        <v>441</v>
      </c>
      <c r="B449" s="3">
        <v>46109</v>
      </c>
      <c r="C449" s="3" t="str">
        <f>"Q"&amp;ROUNDUP(MONTH(SalesDataTable3[[#This Row],[Order Date]])/3,0)</f>
        <v>Q1</v>
      </c>
      <c r="D449" s="4">
        <f>YEAR(SalesDataTable3[[#This Row],[Order Date]])</f>
        <v>2026</v>
      </c>
      <c r="E449" s="4">
        <f>MONTH(SalesDataTable3[[#This Row],[Order Date]])</f>
        <v>3</v>
      </c>
      <c r="F449" s="4" t="str">
        <f>TEXT(SalesDataTable3[[#This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YEAR(SalesDataTable3[[#This Row],[Order Date]])</f>
        <v>2026</v>
      </c>
      <c r="V449" s="8" t="str">
        <f>"Q"&amp;ROUNDUP(MONTH(SalesDataTable3[[#This Row],[Order Date]])/3,0)</f>
        <v>Q1</v>
      </c>
      <c r="W449" s="9">
        <f>MONTH(SalesDataTable3[[#This Row],[Order Date]])</f>
        <v>3</v>
      </c>
      <c r="X449" s="8" t="str">
        <f>TEXT(SalesDataTable3[[#This Row],[Order Date]],"mmm")</f>
        <v>Mar</v>
      </c>
    </row>
    <row r="450" spans="1:24" ht="16">
      <c r="A450" s="2">
        <v>4608</v>
      </c>
      <c r="B450" s="3">
        <v>46109</v>
      </c>
      <c r="C450" s="3" t="str">
        <f>"Q"&amp;ROUNDUP(MONTH(SalesDataTable3[[#This Row],[Order Date]])/3,0)</f>
        <v>Q1</v>
      </c>
      <c r="D450" s="4">
        <f>YEAR(SalesDataTable3[[#This Row],[Order Date]])</f>
        <v>2026</v>
      </c>
      <c r="E450" s="4">
        <f>MONTH(SalesDataTable3[[#This Row],[Order Date]])</f>
        <v>3</v>
      </c>
      <c r="F450" s="4" t="str">
        <f>TEXT(SalesDataTable3[[#This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YEAR(SalesDataTable3[[#This Row],[Order Date]])</f>
        <v>2026</v>
      </c>
      <c r="V450" s="8" t="str">
        <f>"Q"&amp;ROUNDUP(MONTH(SalesDataTable3[[#This Row],[Order Date]])/3,0)</f>
        <v>Q1</v>
      </c>
      <c r="W450" s="9">
        <f>MONTH(SalesDataTable3[[#This Row],[Order Date]])</f>
        <v>3</v>
      </c>
      <c r="X450" s="8" t="str">
        <f>TEXT(SalesDataTable3[[#This Row],[Order Date]],"mmm")</f>
        <v>Mar</v>
      </c>
    </row>
    <row r="451" spans="1:24" ht="16">
      <c r="A451" s="2">
        <v>4914</v>
      </c>
      <c r="B451" s="3">
        <v>46109</v>
      </c>
      <c r="C451" s="3" t="str">
        <f>"Q"&amp;ROUNDUP(MONTH(SalesDataTable3[[#This Row],[Order Date]])/3,0)</f>
        <v>Q1</v>
      </c>
      <c r="D451" s="4">
        <f>YEAR(SalesDataTable3[[#This Row],[Order Date]])</f>
        <v>2026</v>
      </c>
      <c r="E451" s="4">
        <f>MONTH(SalesDataTable3[[#This Row],[Order Date]])</f>
        <v>3</v>
      </c>
      <c r="F451" s="4" t="str">
        <f>TEXT(SalesDataTable3[[#This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YEAR(SalesDataTable3[[#This Row],[Order Date]])</f>
        <v>2026</v>
      </c>
      <c r="V451" s="8" t="str">
        <f>"Q"&amp;ROUNDUP(MONTH(SalesDataTable3[[#This Row],[Order Date]])/3,0)</f>
        <v>Q1</v>
      </c>
      <c r="W451" s="9">
        <f>MONTH(SalesDataTable3[[#This Row],[Order Date]])</f>
        <v>3</v>
      </c>
      <c r="X451" s="8" t="str">
        <f>TEXT(SalesDataTable3[[#This Row],[Order Date]],"mmm")</f>
        <v>Mar</v>
      </c>
    </row>
    <row r="452" spans="1:24" ht="16">
      <c r="A452" s="2">
        <v>860</v>
      </c>
      <c r="B452" s="3">
        <v>46110</v>
      </c>
      <c r="C452" s="3" t="str">
        <f>"Q"&amp;ROUNDUP(MONTH(SalesDataTable3[[#This Row],[Order Date]])/3,0)</f>
        <v>Q1</v>
      </c>
      <c r="D452" s="4">
        <f>YEAR(SalesDataTable3[[#This Row],[Order Date]])</f>
        <v>2026</v>
      </c>
      <c r="E452" s="4">
        <f>MONTH(SalesDataTable3[[#This Row],[Order Date]])</f>
        <v>3</v>
      </c>
      <c r="F452" s="4" t="str">
        <f>TEXT(SalesDataTable3[[#This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YEAR(SalesDataTable3[[#This Row],[Order Date]])</f>
        <v>2026</v>
      </c>
      <c r="V452" s="8" t="str">
        <f>"Q"&amp;ROUNDUP(MONTH(SalesDataTable3[[#This Row],[Order Date]])/3,0)</f>
        <v>Q1</v>
      </c>
      <c r="W452" s="9">
        <f>MONTH(SalesDataTable3[[#This Row],[Order Date]])</f>
        <v>3</v>
      </c>
      <c r="X452" s="8" t="str">
        <f>TEXT(SalesDataTable3[[#This Row],[Order Date]],"mmm")</f>
        <v>Mar</v>
      </c>
    </row>
    <row r="453" spans="1:24" ht="16">
      <c r="A453" s="2">
        <v>920</v>
      </c>
      <c r="B453" s="3">
        <v>46110</v>
      </c>
      <c r="C453" s="3" t="str">
        <f>"Q"&amp;ROUNDUP(MONTH(SalesDataTable3[[#This Row],[Order Date]])/3,0)</f>
        <v>Q1</v>
      </c>
      <c r="D453" s="4">
        <f>YEAR(SalesDataTable3[[#This Row],[Order Date]])</f>
        <v>2026</v>
      </c>
      <c r="E453" s="4">
        <f>MONTH(SalesDataTable3[[#This Row],[Order Date]])</f>
        <v>3</v>
      </c>
      <c r="F453" s="4" t="str">
        <f>TEXT(SalesDataTable3[[#This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YEAR(SalesDataTable3[[#This Row],[Order Date]])</f>
        <v>2026</v>
      </c>
      <c r="V453" s="8" t="str">
        <f>"Q"&amp;ROUNDUP(MONTH(SalesDataTable3[[#This Row],[Order Date]])/3,0)</f>
        <v>Q1</v>
      </c>
      <c r="W453" s="9">
        <f>MONTH(SalesDataTable3[[#This Row],[Order Date]])</f>
        <v>3</v>
      </c>
      <c r="X453" s="8" t="str">
        <f>TEXT(SalesDataTable3[[#This Row],[Order Date]],"mmm")</f>
        <v>Mar</v>
      </c>
    </row>
    <row r="454" spans="1:24" ht="16">
      <c r="A454" s="2">
        <v>1700</v>
      </c>
      <c r="B454" s="3">
        <v>46110</v>
      </c>
      <c r="C454" s="3" t="str">
        <f>"Q"&amp;ROUNDUP(MONTH(SalesDataTable3[[#This Row],[Order Date]])/3,0)</f>
        <v>Q1</v>
      </c>
      <c r="D454" s="4">
        <f>YEAR(SalesDataTable3[[#This Row],[Order Date]])</f>
        <v>2026</v>
      </c>
      <c r="E454" s="4">
        <f>MONTH(SalesDataTable3[[#This Row],[Order Date]])</f>
        <v>3</v>
      </c>
      <c r="F454" s="4" t="str">
        <f>TEXT(SalesDataTable3[[#This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YEAR(SalesDataTable3[[#This Row],[Order Date]])</f>
        <v>2026</v>
      </c>
      <c r="V454" s="8" t="str">
        <f>"Q"&amp;ROUNDUP(MONTH(SalesDataTable3[[#This Row],[Order Date]])/3,0)</f>
        <v>Q1</v>
      </c>
      <c r="W454" s="9">
        <f>MONTH(SalesDataTable3[[#This Row],[Order Date]])</f>
        <v>3</v>
      </c>
      <c r="X454" s="8" t="str">
        <f>TEXT(SalesDataTable3[[#This Row],[Order Date]],"mmm")</f>
        <v>Mar</v>
      </c>
    </row>
    <row r="455" spans="1:24" ht="16">
      <c r="A455" s="2">
        <v>1768</v>
      </c>
      <c r="B455" s="3">
        <v>46110</v>
      </c>
      <c r="C455" s="3" t="str">
        <f>"Q"&amp;ROUNDUP(MONTH(SalesDataTable3[[#This Row],[Order Date]])/3,0)</f>
        <v>Q1</v>
      </c>
      <c r="D455" s="4">
        <f>YEAR(SalesDataTable3[[#This Row],[Order Date]])</f>
        <v>2026</v>
      </c>
      <c r="E455" s="4">
        <f>MONTH(SalesDataTable3[[#This Row],[Order Date]])</f>
        <v>3</v>
      </c>
      <c r="F455" s="4" t="str">
        <f>TEXT(SalesDataTable3[[#This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YEAR(SalesDataTable3[[#This Row],[Order Date]])</f>
        <v>2026</v>
      </c>
      <c r="V455" s="8" t="str">
        <f>"Q"&amp;ROUNDUP(MONTH(SalesDataTable3[[#This Row],[Order Date]])/3,0)</f>
        <v>Q1</v>
      </c>
      <c r="W455" s="9">
        <f>MONTH(SalesDataTable3[[#This Row],[Order Date]])</f>
        <v>3</v>
      </c>
      <c r="X455" s="8" t="str">
        <f>TEXT(SalesDataTable3[[#This Row],[Order Date]],"mmm")</f>
        <v>Mar</v>
      </c>
    </row>
    <row r="456" spans="1:24" ht="16">
      <c r="A456" s="2">
        <v>1876</v>
      </c>
      <c r="B456" s="3">
        <v>46110</v>
      </c>
      <c r="C456" s="3" t="str">
        <f>"Q"&amp;ROUNDUP(MONTH(SalesDataTable3[[#This Row],[Order Date]])/3,0)</f>
        <v>Q1</v>
      </c>
      <c r="D456" s="4">
        <f>YEAR(SalesDataTable3[[#This Row],[Order Date]])</f>
        <v>2026</v>
      </c>
      <c r="E456" s="4">
        <f>MONTH(SalesDataTable3[[#This Row],[Order Date]])</f>
        <v>3</v>
      </c>
      <c r="F456" s="4" t="str">
        <f>TEXT(SalesDataTable3[[#This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YEAR(SalesDataTable3[[#This Row],[Order Date]])</f>
        <v>2026</v>
      </c>
      <c r="V456" s="8" t="str">
        <f>"Q"&amp;ROUNDUP(MONTH(SalesDataTable3[[#This Row],[Order Date]])/3,0)</f>
        <v>Q1</v>
      </c>
      <c r="W456" s="9">
        <f>MONTH(SalesDataTable3[[#This Row],[Order Date]])</f>
        <v>3</v>
      </c>
      <c r="X456" s="8" t="str">
        <f>TEXT(SalesDataTable3[[#This Row],[Order Date]],"mmm")</f>
        <v>Mar</v>
      </c>
    </row>
    <row r="457" spans="1:24" ht="16">
      <c r="A457" s="2">
        <v>2453</v>
      </c>
      <c r="B457" s="3">
        <v>46110</v>
      </c>
      <c r="C457" s="3" t="str">
        <f>"Q"&amp;ROUNDUP(MONTH(SalesDataTable3[[#This Row],[Order Date]])/3,0)</f>
        <v>Q1</v>
      </c>
      <c r="D457" s="4">
        <f>YEAR(SalesDataTable3[[#This Row],[Order Date]])</f>
        <v>2026</v>
      </c>
      <c r="E457" s="4">
        <f>MONTH(SalesDataTable3[[#This Row],[Order Date]])</f>
        <v>3</v>
      </c>
      <c r="F457" s="4" t="str">
        <f>TEXT(SalesDataTable3[[#This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YEAR(SalesDataTable3[[#This Row],[Order Date]])</f>
        <v>2026</v>
      </c>
      <c r="V457" s="8" t="str">
        <f>"Q"&amp;ROUNDUP(MONTH(SalesDataTable3[[#This Row],[Order Date]])/3,0)</f>
        <v>Q1</v>
      </c>
      <c r="W457" s="9">
        <f>MONTH(SalesDataTable3[[#This Row],[Order Date]])</f>
        <v>3</v>
      </c>
      <c r="X457" s="8" t="str">
        <f>TEXT(SalesDataTable3[[#This Row],[Order Date]],"mmm")</f>
        <v>Mar</v>
      </c>
    </row>
    <row r="458" spans="1:24" ht="16">
      <c r="A458" s="2">
        <v>2676</v>
      </c>
      <c r="B458" s="3">
        <v>46110</v>
      </c>
      <c r="C458" s="3" t="str">
        <f>"Q"&amp;ROUNDUP(MONTH(SalesDataTable3[[#This Row],[Order Date]])/3,0)</f>
        <v>Q1</v>
      </c>
      <c r="D458" s="4">
        <f>YEAR(SalesDataTable3[[#This Row],[Order Date]])</f>
        <v>2026</v>
      </c>
      <c r="E458" s="4">
        <f>MONTH(SalesDataTable3[[#This Row],[Order Date]])</f>
        <v>3</v>
      </c>
      <c r="F458" s="4" t="str">
        <f>TEXT(SalesDataTable3[[#This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YEAR(SalesDataTable3[[#This Row],[Order Date]])</f>
        <v>2026</v>
      </c>
      <c r="V458" s="8" t="str">
        <f>"Q"&amp;ROUNDUP(MONTH(SalesDataTable3[[#This Row],[Order Date]])/3,0)</f>
        <v>Q1</v>
      </c>
      <c r="W458" s="9">
        <f>MONTH(SalesDataTable3[[#This Row],[Order Date]])</f>
        <v>3</v>
      </c>
      <c r="X458" s="8" t="str">
        <f>TEXT(SalesDataTable3[[#This Row],[Order Date]],"mmm")</f>
        <v>Mar</v>
      </c>
    </row>
    <row r="459" spans="1:24" ht="16">
      <c r="A459" s="2">
        <v>2800</v>
      </c>
      <c r="B459" s="3">
        <v>46110</v>
      </c>
      <c r="C459" s="3" t="str">
        <f>"Q"&amp;ROUNDUP(MONTH(SalesDataTable3[[#This Row],[Order Date]])/3,0)</f>
        <v>Q1</v>
      </c>
      <c r="D459" s="4">
        <f>YEAR(SalesDataTable3[[#This Row],[Order Date]])</f>
        <v>2026</v>
      </c>
      <c r="E459" s="4">
        <f>MONTH(SalesDataTable3[[#This Row],[Order Date]])</f>
        <v>3</v>
      </c>
      <c r="F459" s="4" t="str">
        <f>TEXT(SalesDataTable3[[#This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YEAR(SalesDataTable3[[#This Row],[Order Date]])</f>
        <v>2026</v>
      </c>
      <c r="V459" s="8" t="str">
        <f>"Q"&amp;ROUNDUP(MONTH(SalesDataTable3[[#This Row],[Order Date]])/3,0)</f>
        <v>Q1</v>
      </c>
      <c r="W459" s="9">
        <f>MONTH(SalesDataTable3[[#This Row],[Order Date]])</f>
        <v>3</v>
      </c>
      <c r="X459" s="8" t="str">
        <f>TEXT(SalesDataTable3[[#This Row],[Order Date]],"mmm")</f>
        <v>Mar</v>
      </c>
    </row>
    <row r="460" spans="1:24" ht="16">
      <c r="A460" s="2">
        <v>2857</v>
      </c>
      <c r="B460" s="3">
        <v>46110</v>
      </c>
      <c r="C460" s="3" t="str">
        <f>"Q"&amp;ROUNDUP(MONTH(SalesDataTable3[[#This Row],[Order Date]])/3,0)</f>
        <v>Q1</v>
      </c>
      <c r="D460" s="4">
        <f>YEAR(SalesDataTable3[[#This Row],[Order Date]])</f>
        <v>2026</v>
      </c>
      <c r="E460" s="4">
        <f>MONTH(SalesDataTable3[[#This Row],[Order Date]])</f>
        <v>3</v>
      </c>
      <c r="F460" s="4" t="str">
        <f>TEXT(SalesDataTable3[[#This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YEAR(SalesDataTable3[[#This Row],[Order Date]])</f>
        <v>2026</v>
      </c>
      <c r="V460" s="8" t="str">
        <f>"Q"&amp;ROUNDUP(MONTH(SalesDataTable3[[#This Row],[Order Date]])/3,0)</f>
        <v>Q1</v>
      </c>
      <c r="W460" s="9">
        <f>MONTH(SalesDataTable3[[#This Row],[Order Date]])</f>
        <v>3</v>
      </c>
      <c r="X460" s="8" t="str">
        <f>TEXT(SalesDataTable3[[#This Row],[Order Date]],"mmm")</f>
        <v>Mar</v>
      </c>
    </row>
    <row r="461" spans="1:24" ht="16">
      <c r="A461" s="2">
        <v>3584</v>
      </c>
      <c r="B461" s="3">
        <v>46110</v>
      </c>
      <c r="C461" s="3" t="str">
        <f>"Q"&amp;ROUNDUP(MONTH(SalesDataTable3[[#This Row],[Order Date]])/3,0)</f>
        <v>Q1</v>
      </c>
      <c r="D461" s="4">
        <f>YEAR(SalesDataTable3[[#This Row],[Order Date]])</f>
        <v>2026</v>
      </c>
      <c r="E461" s="4">
        <f>MONTH(SalesDataTable3[[#This Row],[Order Date]])</f>
        <v>3</v>
      </c>
      <c r="F461" s="4" t="str">
        <f>TEXT(SalesDataTable3[[#This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YEAR(SalesDataTable3[[#This Row],[Order Date]])</f>
        <v>2026</v>
      </c>
      <c r="V461" s="8" t="str">
        <f>"Q"&amp;ROUNDUP(MONTH(SalesDataTable3[[#This Row],[Order Date]])/3,0)</f>
        <v>Q1</v>
      </c>
      <c r="W461" s="9">
        <f>MONTH(SalesDataTable3[[#This Row],[Order Date]])</f>
        <v>3</v>
      </c>
      <c r="X461" s="8" t="str">
        <f>TEXT(SalesDataTable3[[#This Row],[Order Date]],"mmm")</f>
        <v>Mar</v>
      </c>
    </row>
    <row r="462" spans="1:24" ht="16">
      <c r="A462" s="2">
        <v>3669</v>
      </c>
      <c r="B462" s="3">
        <v>46110</v>
      </c>
      <c r="C462" s="3" t="str">
        <f>"Q"&amp;ROUNDUP(MONTH(SalesDataTable3[[#This Row],[Order Date]])/3,0)</f>
        <v>Q1</v>
      </c>
      <c r="D462" s="4">
        <f>YEAR(SalesDataTable3[[#This Row],[Order Date]])</f>
        <v>2026</v>
      </c>
      <c r="E462" s="4">
        <f>MONTH(SalesDataTable3[[#This Row],[Order Date]])</f>
        <v>3</v>
      </c>
      <c r="F462" s="4" t="str">
        <f>TEXT(SalesDataTable3[[#This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YEAR(SalesDataTable3[[#This Row],[Order Date]])</f>
        <v>2026</v>
      </c>
      <c r="V462" s="8" t="str">
        <f>"Q"&amp;ROUNDUP(MONTH(SalesDataTable3[[#This Row],[Order Date]])/3,0)</f>
        <v>Q1</v>
      </c>
      <c r="W462" s="9">
        <f>MONTH(SalesDataTable3[[#This Row],[Order Date]])</f>
        <v>3</v>
      </c>
      <c r="X462" s="8" t="str">
        <f>TEXT(SalesDataTable3[[#This Row],[Order Date]],"mmm")</f>
        <v>Mar</v>
      </c>
    </row>
    <row r="463" spans="1:24" ht="16">
      <c r="A463" s="2">
        <v>4787</v>
      </c>
      <c r="B463" s="3">
        <v>46110</v>
      </c>
      <c r="C463" s="3" t="str">
        <f>"Q"&amp;ROUNDUP(MONTH(SalesDataTable3[[#This Row],[Order Date]])/3,0)</f>
        <v>Q1</v>
      </c>
      <c r="D463" s="4">
        <f>YEAR(SalesDataTable3[[#This Row],[Order Date]])</f>
        <v>2026</v>
      </c>
      <c r="E463" s="4">
        <f>MONTH(SalesDataTable3[[#This Row],[Order Date]])</f>
        <v>3</v>
      </c>
      <c r="F463" s="4" t="str">
        <f>TEXT(SalesDataTable3[[#This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YEAR(SalesDataTable3[[#This Row],[Order Date]])</f>
        <v>2026</v>
      </c>
      <c r="V463" s="8" t="str">
        <f>"Q"&amp;ROUNDUP(MONTH(SalesDataTable3[[#This Row],[Order Date]])/3,0)</f>
        <v>Q1</v>
      </c>
      <c r="W463" s="9">
        <f>MONTH(SalesDataTable3[[#This Row],[Order Date]])</f>
        <v>3</v>
      </c>
      <c r="X463" s="8" t="str">
        <f>TEXT(SalesDataTable3[[#This Row],[Order Date]],"mmm")</f>
        <v>Mar</v>
      </c>
    </row>
    <row r="464" spans="1:24" ht="16">
      <c r="A464" s="2">
        <v>769</v>
      </c>
      <c r="B464" s="3">
        <v>46111</v>
      </c>
      <c r="C464" s="3" t="str">
        <f>"Q"&amp;ROUNDUP(MONTH(SalesDataTable3[[#This Row],[Order Date]])/3,0)</f>
        <v>Q1</v>
      </c>
      <c r="D464" s="4">
        <f>YEAR(SalesDataTable3[[#This Row],[Order Date]])</f>
        <v>2026</v>
      </c>
      <c r="E464" s="4">
        <f>MONTH(SalesDataTable3[[#This Row],[Order Date]])</f>
        <v>3</v>
      </c>
      <c r="F464" s="4" t="str">
        <f>TEXT(SalesDataTable3[[#This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YEAR(SalesDataTable3[[#This Row],[Order Date]])</f>
        <v>2026</v>
      </c>
      <c r="V464" s="8" t="str">
        <f>"Q"&amp;ROUNDUP(MONTH(SalesDataTable3[[#This Row],[Order Date]])/3,0)</f>
        <v>Q1</v>
      </c>
      <c r="W464" s="9">
        <f>MONTH(SalesDataTable3[[#This Row],[Order Date]])</f>
        <v>3</v>
      </c>
      <c r="X464" s="8" t="str">
        <f>TEXT(SalesDataTable3[[#This Row],[Order Date]],"mmm")</f>
        <v>Mar</v>
      </c>
    </row>
    <row r="465" spans="1:24" ht="16">
      <c r="A465" s="2">
        <v>1184</v>
      </c>
      <c r="B465" s="3">
        <v>46111</v>
      </c>
      <c r="C465" s="3" t="str">
        <f>"Q"&amp;ROUNDUP(MONTH(SalesDataTable3[[#This Row],[Order Date]])/3,0)</f>
        <v>Q1</v>
      </c>
      <c r="D465" s="4">
        <f>YEAR(SalesDataTable3[[#This Row],[Order Date]])</f>
        <v>2026</v>
      </c>
      <c r="E465" s="4">
        <f>MONTH(SalesDataTable3[[#This Row],[Order Date]])</f>
        <v>3</v>
      </c>
      <c r="F465" s="4" t="str">
        <f>TEXT(SalesDataTable3[[#This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YEAR(SalesDataTable3[[#This Row],[Order Date]])</f>
        <v>2026</v>
      </c>
      <c r="V465" s="8" t="str">
        <f>"Q"&amp;ROUNDUP(MONTH(SalesDataTable3[[#This Row],[Order Date]])/3,0)</f>
        <v>Q1</v>
      </c>
      <c r="W465" s="9">
        <f>MONTH(SalesDataTable3[[#This Row],[Order Date]])</f>
        <v>3</v>
      </c>
      <c r="X465" s="8" t="str">
        <f>TEXT(SalesDataTable3[[#This Row],[Order Date]],"mmm")</f>
        <v>Mar</v>
      </c>
    </row>
    <row r="466" spans="1:24" ht="16">
      <c r="A466" s="2">
        <v>1498</v>
      </c>
      <c r="B466" s="3">
        <v>46111</v>
      </c>
      <c r="C466" s="3" t="str">
        <f>"Q"&amp;ROUNDUP(MONTH(SalesDataTable3[[#This Row],[Order Date]])/3,0)</f>
        <v>Q1</v>
      </c>
      <c r="D466" s="4">
        <f>YEAR(SalesDataTable3[[#This Row],[Order Date]])</f>
        <v>2026</v>
      </c>
      <c r="E466" s="4">
        <f>MONTH(SalesDataTable3[[#This Row],[Order Date]])</f>
        <v>3</v>
      </c>
      <c r="F466" s="4" t="str">
        <f>TEXT(SalesDataTable3[[#This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YEAR(SalesDataTable3[[#This Row],[Order Date]])</f>
        <v>2026</v>
      </c>
      <c r="V466" s="8" t="str">
        <f>"Q"&amp;ROUNDUP(MONTH(SalesDataTable3[[#This Row],[Order Date]])/3,0)</f>
        <v>Q1</v>
      </c>
      <c r="W466" s="9">
        <f>MONTH(SalesDataTable3[[#This Row],[Order Date]])</f>
        <v>3</v>
      </c>
      <c r="X466" s="8" t="str">
        <f>TEXT(SalesDataTable3[[#This Row],[Order Date]],"mmm")</f>
        <v>Mar</v>
      </c>
    </row>
    <row r="467" spans="1:24" ht="16">
      <c r="A467" s="2">
        <v>2054</v>
      </c>
      <c r="B467" s="3">
        <v>46111</v>
      </c>
      <c r="C467" s="3" t="str">
        <f>"Q"&amp;ROUNDUP(MONTH(SalesDataTable3[[#This Row],[Order Date]])/3,0)</f>
        <v>Q1</v>
      </c>
      <c r="D467" s="4">
        <f>YEAR(SalesDataTable3[[#This Row],[Order Date]])</f>
        <v>2026</v>
      </c>
      <c r="E467" s="4">
        <f>MONTH(SalesDataTable3[[#This Row],[Order Date]])</f>
        <v>3</v>
      </c>
      <c r="F467" s="4" t="str">
        <f>TEXT(SalesDataTable3[[#This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YEAR(SalesDataTable3[[#This Row],[Order Date]])</f>
        <v>2026</v>
      </c>
      <c r="V467" s="8" t="str">
        <f>"Q"&amp;ROUNDUP(MONTH(SalesDataTable3[[#This Row],[Order Date]])/3,0)</f>
        <v>Q1</v>
      </c>
      <c r="W467" s="9">
        <f>MONTH(SalesDataTable3[[#This Row],[Order Date]])</f>
        <v>3</v>
      </c>
      <c r="X467" s="8" t="str">
        <f>TEXT(SalesDataTable3[[#This Row],[Order Date]],"mmm")</f>
        <v>Mar</v>
      </c>
    </row>
    <row r="468" spans="1:24" ht="16">
      <c r="A468" s="2">
        <v>2294</v>
      </c>
      <c r="B468" s="3">
        <v>46111</v>
      </c>
      <c r="C468" s="3" t="str">
        <f>"Q"&amp;ROUNDUP(MONTH(SalesDataTable3[[#This Row],[Order Date]])/3,0)</f>
        <v>Q1</v>
      </c>
      <c r="D468" s="4">
        <f>YEAR(SalesDataTable3[[#This Row],[Order Date]])</f>
        <v>2026</v>
      </c>
      <c r="E468" s="4">
        <f>MONTH(SalesDataTable3[[#This Row],[Order Date]])</f>
        <v>3</v>
      </c>
      <c r="F468" s="4" t="str">
        <f>TEXT(SalesDataTable3[[#This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YEAR(SalesDataTable3[[#This Row],[Order Date]])</f>
        <v>2026</v>
      </c>
      <c r="V468" s="8" t="str">
        <f>"Q"&amp;ROUNDUP(MONTH(SalesDataTable3[[#This Row],[Order Date]])/3,0)</f>
        <v>Q1</v>
      </c>
      <c r="W468" s="9">
        <f>MONTH(SalesDataTable3[[#This Row],[Order Date]])</f>
        <v>3</v>
      </c>
      <c r="X468" s="8" t="str">
        <f>TEXT(SalesDataTable3[[#This Row],[Order Date]],"mmm")</f>
        <v>Mar</v>
      </c>
    </row>
    <row r="469" spans="1:24" ht="16">
      <c r="A469" s="2">
        <v>2892</v>
      </c>
      <c r="B469" s="3">
        <v>46111</v>
      </c>
      <c r="C469" s="3" t="str">
        <f>"Q"&amp;ROUNDUP(MONTH(SalesDataTable3[[#This Row],[Order Date]])/3,0)</f>
        <v>Q1</v>
      </c>
      <c r="D469" s="4">
        <f>YEAR(SalesDataTable3[[#This Row],[Order Date]])</f>
        <v>2026</v>
      </c>
      <c r="E469" s="4">
        <f>MONTH(SalesDataTable3[[#This Row],[Order Date]])</f>
        <v>3</v>
      </c>
      <c r="F469" s="4" t="str">
        <f>TEXT(SalesDataTable3[[#This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YEAR(SalesDataTable3[[#This Row],[Order Date]])</f>
        <v>2026</v>
      </c>
      <c r="V469" s="8" t="str">
        <f>"Q"&amp;ROUNDUP(MONTH(SalesDataTable3[[#This Row],[Order Date]])/3,0)</f>
        <v>Q1</v>
      </c>
      <c r="W469" s="9">
        <f>MONTH(SalesDataTable3[[#This Row],[Order Date]])</f>
        <v>3</v>
      </c>
      <c r="X469" s="8" t="str">
        <f>TEXT(SalesDataTable3[[#This Row],[Order Date]],"mmm")</f>
        <v>Mar</v>
      </c>
    </row>
    <row r="470" spans="1:24" ht="16">
      <c r="A470" s="2">
        <v>3145</v>
      </c>
      <c r="B470" s="3">
        <v>46111</v>
      </c>
      <c r="C470" s="3" t="str">
        <f>"Q"&amp;ROUNDUP(MONTH(SalesDataTable3[[#This Row],[Order Date]])/3,0)</f>
        <v>Q1</v>
      </c>
      <c r="D470" s="4">
        <f>YEAR(SalesDataTable3[[#This Row],[Order Date]])</f>
        <v>2026</v>
      </c>
      <c r="E470" s="4">
        <f>MONTH(SalesDataTable3[[#This Row],[Order Date]])</f>
        <v>3</v>
      </c>
      <c r="F470" s="4" t="str">
        <f>TEXT(SalesDataTable3[[#This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YEAR(SalesDataTable3[[#This Row],[Order Date]])</f>
        <v>2026</v>
      </c>
      <c r="V470" s="8" t="str">
        <f>"Q"&amp;ROUNDUP(MONTH(SalesDataTable3[[#This Row],[Order Date]])/3,0)</f>
        <v>Q1</v>
      </c>
      <c r="W470" s="9">
        <f>MONTH(SalesDataTable3[[#This Row],[Order Date]])</f>
        <v>3</v>
      </c>
      <c r="X470" s="8" t="str">
        <f>TEXT(SalesDataTable3[[#This Row],[Order Date]],"mmm")</f>
        <v>Mar</v>
      </c>
    </row>
    <row r="471" spans="1:24" ht="16">
      <c r="A471" s="2">
        <v>3925</v>
      </c>
      <c r="B471" s="3">
        <v>46111</v>
      </c>
      <c r="C471" s="3" t="str">
        <f>"Q"&amp;ROUNDUP(MONTH(SalesDataTable3[[#This Row],[Order Date]])/3,0)</f>
        <v>Q1</v>
      </c>
      <c r="D471" s="4">
        <f>YEAR(SalesDataTable3[[#This Row],[Order Date]])</f>
        <v>2026</v>
      </c>
      <c r="E471" s="4">
        <f>MONTH(SalesDataTable3[[#This Row],[Order Date]])</f>
        <v>3</v>
      </c>
      <c r="F471" s="4" t="str">
        <f>TEXT(SalesDataTable3[[#This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YEAR(SalesDataTable3[[#This Row],[Order Date]])</f>
        <v>2026</v>
      </c>
      <c r="V471" s="8" t="str">
        <f>"Q"&amp;ROUNDUP(MONTH(SalesDataTable3[[#This Row],[Order Date]])/3,0)</f>
        <v>Q1</v>
      </c>
      <c r="W471" s="9">
        <f>MONTH(SalesDataTable3[[#This Row],[Order Date]])</f>
        <v>3</v>
      </c>
      <c r="X471" s="8" t="str">
        <f>TEXT(SalesDataTable3[[#This Row],[Order Date]],"mmm")</f>
        <v>Mar</v>
      </c>
    </row>
    <row r="472" spans="1:24" ht="16">
      <c r="A472" s="2">
        <v>2722</v>
      </c>
      <c r="B472" s="3">
        <v>46112</v>
      </c>
      <c r="C472" s="3" t="str">
        <f>"Q"&amp;ROUNDUP(MONTH(SalesDataTable3[[#This Row],[Order Date]])/3,0)</f>
        <v>Q1</v>
      </c>
      <c r="D472" s="4">
        <f>YEAR(SalesDataTable3[[#This Row],[Order Date]])</f>
        <v>2026</v>
      </c>
      <c r="E472" s="4">
        <f>MONTH(SalesDataTable3[[#This Row],[Order Date]])</f>
        <v>3</v>
      </c>
      <c r="F472" s="4" t="str">
        <f>TEXT(SalesDataTable3[[#This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YEAR(SalesDataTable3[[#This Row],[Order Date]])</f>
        <v>2026</v>
      </c>
      <c r="V472" s="8" t="str">
        <f>"Q"&amp;ROUNDUP(MONTH(SalesDataTable3[[#This Row],[Order Date]])/3,0)</f>
        <v>Q1</v>
      </c>
      <c r="W472" s="9">
        <f>MONTH(SalesDataTable3[[#This Row],[Order Date]])</f>
        <v>3</v>
      </c>
      <c r="X472" s="8" t="str">
        <f>TEXT(SalesDataTable3[[#This Row],[Order Date]],"mmm")</f>
        <v>Mar</v>
      </c>
    </row>
    <row r="473" spans="1:24" ht="16">
      <c r="A473" s="2">
        <v>2767</v>
      </c>
      <c r="B473" s="3">
        <v>46112</v>
      </c>
      <c r="C473" s="3" t="str">
        <f>"Q"&amp;ROUNDUP(MONTH(SalesDataTable3[[#This Row],[Order Date]])/3,0)</f>
        <v>Q1</v>
      </c>
      <c r="D473" s="4">
        <f>YEAR(SalesDataTable3[[#This Row],[Order Date]])</f>
        <v>2026</v>
      </c>
      <c r="E473" s="4">
        <f>MONTH(SalesDataTable3[[#This Row],[Order Date]])</f>
        <v>3</v>
      </c>
      <c r="F473" s="4" t="str">
        <f>TEXT(SalesDataTable3[[#This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YEAR(SalesDataTable3[[#This Row],[Order Date]])</f>
        <v>2026</v>
      </c>
      <c r="V473" s="8" t="str">
        <f>"Q"&amp;ROUNDUP(MONTH(SalesDataTable3[[#This Row],[Order Date]])/3,0)</f>
        <v>Q1</v>
      </c>
      <c r="W473" s="9">
        <f>MONTH(SalesDataTable3[[#This Row],[Order Date]])</f>
        <v>3</v>
      </c>
      <c r="X473" s="8" t="str">
        <f>TEXT(SalesDataTable3[[#This Row],[Order Date]],"mmm")</f>
        <v>Mar</v>
      </c>
    </row>
    <row r="474" spans="1:24" ht="16">
      <c r="A474" s="2">
        <v>3794</v>
      </c>
      <c r="B474" s="3">
        <v>46112</v>
      </c>
      <c r="C474" s="3" t="str">
        <f>"Q"&amp;ROUNDUP(MONTH(SalesDataTable3[[#This Row],[Order Date]])/3,0)</f>
        <v>Q1</v>
      </c>
      <c r="D474" s="4">
        <f>YEAR(SalesDataTable3[[#This Row],[Order Date]])</f>
        <v>2026</v>
      </c>
      <c r="E474" s="4">
        <f>MONTH(SalesDataTable3[[#This Row],[Order Date]])</f>
        <v>3</v>
      </c>
      <c r="F474" s="4" t="str">
        <f>TEXT(SalesDataTable3[[#This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YEAR(SalesDataTable3[[#This Row],[Order Date]])</f>
        <v>2026</v>
      </c>
      <c r="V474" s="8" t="str">
        <f>"Q"&amp;ROUNDUP(MONTH(SalesDataTable3[[#This Row],[Order Date]])/3,0)</f>
        <v>Q1</v>
      </c>
      <c r="W474" s="9">
        <f>MONTH(SalesDataTable3[[#This Row],[Order Date]])</f>
        <v>3</v>
      </c>
      <c r="X474" s="8" t="str">
        <f>TEXT(SalesDataTable3[[#This Row],[Order Date]],"mmm")</f>
        <v>Mar</v>
      </c>
    </row>
    <row r="475" spans="1:24" ht="16">
      <c r="A475" s="2">
        <v>3880</v>
      </c>
      <c r="B475" s="3">
        <v>46112</v>
      </c>
      <c r="C475" s="3" t="str">
        <f>"Q"&amp;ROUNDUP(MONTH(SalesDataTable3[[#This Row],[Order Date]])/3,0)</f>
        <v>Q1</v>
      </c>
      <c r="D475" s="4">
        <f>YEAR(SalesDataTable3[[#This Row],[Order Date]])</f>
        <v>2026</v>
      </c>
      <c r="E475" s="4">
        <f>MONTH(SalesDataTable3[[#This Row],[Order Date]])</f>
        <v>3</v>
      </c>
      <c r="F475" s="4" t="str">
        <f>TEXT(SalesDataTable3[[#This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YEAR(SalesDataTable3[[#This Row],[Order Date]])</f>
        <v>2026</v>
      </c>
      <c r="V475" s="8" t="str">
        <f>"Q"&amp;ROUNDUP(MONTH(SalesDataTable3[[#This Row],[Order Date]])/3,0)</f>
        <v>Q1</v>
      </c>
      <c r="W475" s="9">
        <f>MONTH(SalesDataTable3[[#This Row],[Order Date]])</f>
        <v>3</v>
      </c>
      <c r="X475" s="8" t="str">
        <f>TEXT(SalesDataTable3[[#This Row],[Order Date]],"mmm")</f>
        <v>Mar</v>
      </c>
    </row>
    <row r="476" spans="1:24" ht="16">
      <c r="A476" s="2">
        <v>422</v>
      </c>
      <c r="B476" s="3">
        <v>46113</v>
      </c>
      <c r="C476" s="3" t="str">
        <f>"Q"&amp;ROUNDUP(MONTH(SalesDataTable3[[#This Row],[Order Date]])/3,0)</f>
        <v>Q2</v>
      </c>
      <c r="D476" s="4">
        <f>YEAR(SalesDataTable3[[#This Row],[Order Date]])</f>
        <v>2026</v>
      </c>
      <c r="E476" s="4">
        <f>MONTH(SalesDataTable3[[#This Row],[Order Date]])</f>
        <v>4</v>
      </c>
      <c r="F476" s="4" t="str">
        <f>TEXT(SalesDataTable3[[#This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YEAR(SalesDataTable3[[#This Row],[Order Date]])</f>
        <v>2026</v>
      </c>
      <c r="V476" s="8" t="str">
        <f>"Q"&amp;ROUNDUP(MONTH(SalesDataTable3[[#This Row],[Order Date]])/3,0)</f>
        <v>Q2</v>
      </c>
      <c r="W476" s="9">
        <f>MONTH(SalesDataTable3[[#This Row],[Order Date]])</f>
        <v>4</v>
      </c>
      <c r="X476" s="8" t="str">
        <f>TEXT(SalesDataTable3[[#This Row],[Order Date]],"mmm")</f>
        <v>Apr</v>
      </c>
    </row>
    <row r="477" spans="1:24" ht="16">
      <c r="A477" s="2">
        <v>495</v>
      </c>
      <c r="B477" s="3">
        <v>46113</v>
      </c>
      <c r="C477" s="3" t="str">
        <f>"Q"&amp;ROUNDUP(MONTH(SalesDataTable3[[#This Row],[Order Date]])/3,0)</f>
        <v>Q2</v>
      </c>
      <c r="D477" s="4">
        <f>YEAR(SalesDataTable3[[#This Row],[Order Date]])</f>
        <v>2026</v>
      </c>
      <c r="E477" s="4">
        <f>MONTH(SalesDataTable3[[#This Row],[Order Date]])</f>
        <v>4</v>
      </c>
      <c r="F477" s="4" t="str">
        <f>TEXT(SalesDataTable3[[#This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YEAR(SalesDataTable3[[#This Row],[Order Date]])</f>
        <v>2026</v>
      </c>
      <c r="V477" s="8" t="str">
        <f>"Q"&amp;ROUNDUP(MONTH(SalesDataTable3[[#This Row],[Order Date]])/3,0)</f>
        <v>Q2</v>
      </c>
      <c r="W477" s="9">
        <f>MONTH(SalesDataTable3[[#This Row],[Order Date]])</f>
        <v>4</v>
      </c>
      <c r="X477" s="8" t="str">
        <f>TEXT(SalesDataTable3[[#This Row],[Order Date]],"mmm")</f>
        <v>Apr</v>
      </c>
    </row>
    <row r="478" spans="1:24" ht="16">
      <c r="A478" s="2">
        <v>1517</v>
      </c>
      <c r="B478" s="3">
        <v>46113</v>
      </c>
      <c r="C478" s="3" t="str">
        <f>"Q"&amp;ROUNDUP(MONTH(SalesDataTable3[[#This Row],[Order Date]])/3,0)</f>
        <v>Q2</v>
      </c>
      <c r="D478" s="4">
        <f>YEAR(SalesDataTable3[[#This Row],[Order Date]])</f>
        <v>2026</v>
      </c>
      <c r="E478" s="4">
        <f>MONTH(SalesDataTable3[[#This Row],[Order Date]])</f>
        <v>4</v>
      </c>
      <c r="F478" s="4" t="str">
        <f>TEXT(SalesDataTable3[[#This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YEAR(SalesDataTable3[[#This Row],[Order Date]])</f>
        <v>2026</v>
      </c>
      <c r="V478" s="8" t="str">
        <f>"Q"&amp;ROUNDUP(MONTH(SalesDataTable3[[#This Row],[Order Date]])/3,0)</f>
        <v>Q2</v>
      </c>
      <c r="W478" s="9">
        <f>MONTH(SalesDataTable3[[#This Row],[Order Date]])</f>
        <v>4</v>
      </c>
      <c r="X478" s="8" t="str">
        <f>TEXT(SalesDataTable3[[#This Row],[Order Date]],"mmm")</f>
        <v>Apr</v>
      </c>
    </row>
    <row r="479" spans="1:24" ht="16">
      <c r="A479" s="2">
        <v>2391</v>
      </c>
      <c r="B479" s="3">
        <v>46113</v>
      </c>
      <c r="C479" s="3" t="str">
        <f>"Q"&amp;ROUNDUP(MONTH(SalesDataTable3[[#This Row],[Order Date]])/3,0)</f>
        <v>Q2</v>
      </c>
      <c r="D479" s="4">
        <f>YEAR(SalesDataTable3[[#This Row],[Order Date]])</f>
        <v>2026</v>
      </c>
      <c r="E479" s="4">
        <f>MONTH(SalesDataTable3[[#This Row],[Order Date]])</f>
        <v>4</v>
      </c>
      <c r="F479" s="4" t="str">
        <f>TEXT(SalesDataTable3[[#This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YEAR(SalesDataTable3[[#This Row],[Order Date]])</f>
        <v>2026</v>
      </c>
      <c r="V479" s="8" t="str">
        <f>"Q"&amp;ROUNDUP(MONTH(SalesDataTable3[[#This Row],[Order Date]])/3,0)</f>
        <v>Q2</v>
      </c>
      <c r="W479" s="9">
        <f>MONTH(SalesDataTable3[[#This Row],[Order Date]])</f>
        <v>4</v>
      </c>
      <c r="X479" s="8" t="str">
        <f>TEXT(SalesDataTable3[[#This Row],[Order Date]],"mmm")</f>
        <v>Apr</v>
      </c>
    </row>
    <row r="480" spans="1:24" ht="16">
      <c r="A480" s="2">
        <v>3809</v>
      </c>
      <c r="B480" s="3">
        <v>46113</v>
      </c>
      <c r="C480" s="3" t="str">
        <f>"Q"&amp;ROUNDUP(MONTH(SalesDataTable3[[#This Row],[Order Date]])/3,0)</f>
        <v>Q2</v>
      </c>
      <c r="D480" s="4">
        <f>YEAR(SalesDataTable3[[#This Row],[Order Date]])</f>
        <v>2026</v>
      </c>
      <c r="E480" s="4">
        <f>MONTH(SalesDataTable3[[#This Row],[Order Date]])</f>
        <v>4</v>
      </c>
      <c r="F480" s="4" t="str">
        <f>TEXT(SalesDataTable3[[#This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YEAR(SalesDataTable3[[#This Row],[Order Date]])</f>
        <v>2026</v>
      </c>
      <c r="V480" s="8" t="str">
        <f>"Q"&amp;ROUNDUP(MONTH(SalesDataTable3[[#This Row],[Order Date]])/3,0)</f>
        <v>Q2</v>
      </c>
      <c r="W480" s="9">
        <f>MONTH(SalesDataTable3[[#This Row],[Order Date]])</f>
        <v>4</v>
      </c>
      <c r="X480" s="8" t="str">
        <f>TEXT(SalesDataTable3[[#This Row],[Order Date]],"mmm")</f>
        <v>Apr</v>
      </c>
    </row>
    <row r="481" spans="1:24" ht="16">
      <c r="A481" s="2">
        <v>3958</v>
      </c>
      <c r="B481" s="3">
        <v>46113</v>
      </c>
      <c r="C481" s="3" t="str">
        <f>"Q"&amp;ROUNDUP(MONTH(SalesDataTable3[[#This Row],[Order Date]])/3,0)</f>
        <v>Q2</v>
      </c>
      <c r="D481" s="4">
        <f>YEAR(SalesDataTable3[[#This Row],[Order Date]])</f>
        <v>2026</v>
      </c>
      <c r="E481" s="4">
        <f>MONTH(SalesDataTable3[[#This Row],[Order Date]])</f>
        <v>4</v>
      </c>
      <c r="F481" s="4" t="str">
        <f>TEXT(SalesDataTable3[[#This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YEAR(SalesDataTable3[[#This Row],[Order Date]])</f>
        <v>2026</v>
      </c>
      <c r="V481" s="8" t="str">
        <f>"Q"&amp;ROUNDUP(MONTH(SalesDataTable3[[#This Row],[Order Date]])/3,0)</f>
        <v>Q2</v>
      </c>
      <c r="W481" s="9">
        <f>MONTH(SalesDataTable3[[#This Row],[Order Date]])</f>
        <v>4</v>
      </c>
      <c r="X481" s="8" t="str">
        <f>TEXT(SalesDataTable3[[#This Row],[Order Date]],"mmm")</f>
        <v>Apr</v>
      </c>
    </row>
    <row r="482" spans="1:24" ht="16">
      <c r="A482" s="2">
        <v>4418</v>
      </c>
      <c r="B482" s="3">
        <v>46113</v>
      </c>
      <c r="C482" s="3" t="str">
        <f>"Q"&amp;ROUNDUP(MONTH(SalesDataTable3[[#This Row],[Order Date]])/3,0)</f>
        <v>Q2</v>
      </c>
      <c r="D482" s="4">
        <f>YEAR(SalesDataTable3[[#This Row],[Order Date]])</f>
        <v>2026</v>
      </c>
      <c r="E482" s="4">
        <f>MONTH(SalesDataTable3[[#This Row],[Order Date]])</f>
        <v>4</v>
      </c>
      <c r="F482" s="4" t="str">
        <f>TEXT(SalesDataTable3[[#This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YEAR(SalesDataTable3[[#This Row],[Order Date]])</f>
        <v>2026</v>
      </c>
      <c r="V482" s="8" t="str">
        <f>"Q"&amp;ROUNDUP(MONTH(SalesDataTable3[[#This Row],[Order Date]])/3,0)</f>
        <v>Q2</v>
      </c>
      <c r="W482" s="9">
        <f>MONTH(SalesDataTable3[[#This Row],[Order Date]])</f>
        <v>4</v>
      </c>
      <c r="X482" s="8" t="str">
        <f>TEXT(SalesDataTable3[[#This Row],[Order Date]],"mmm")</f>
        <v>Apr</v>
      </c>
    </row>
    <row r="483" spans="1:24" ht="16">
      <c r="A483" s="2">
        <v>4693</v>
      </c>
      <c r="B483" s="3">
        <v>46113</v>
      </c>
      <c r="C483" s="3" t="str">
        <f>"Q"&amp;ROUNDUP(MONTH(SalesDataTable3[[#This Row],[Order Date]])/3,0)</f>
        <v>Q2</v>
      </c>
      <c r="D483" s="4">
        <f>YEAR(SalesDataTable3[[#This Row],[Order Date]])</f>
        <v>2026</v>
      </c>
      <c r="E483" s="4">
        <f>MONTH(SalesDataTable3[[#This Row],[Order Date]])</f>
        <v>4</v>
      </c>
      <c r="F483" s="4" t="str">
        <f>TEXT(SalesDataTable3[[#This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YEAR(SalesDataTable3[[#This Row],[Order Date]])</f>
        <v>2026</v>
      </c>
      <c r="V483" s="8" t="str">
        <f>"Q"&amp;ROUNDUP(MONTH(SalesDataTable3[[#This Row],[Order Date]])/3,0)</f>
        <v>Q2</v>
      </c>
      <c r="W483" s="9">
        <f>MONTH(SalesDataTable3[[#This Row],[Order Date]])</f>
        <v>4</v>
      </c>
      <c r="X483" s="8" t="str">
        <f>TEXT(SalesDataTable3[[#This Row],[Order Date]],"mmm")</f>
        <v>Apr</v>
      </c>
    </row>
    <row r="484" spans="1:24" ht="16">
      <c r="A484" s="2">
        <v>193</v>
      </c>
      <c r="B484" s="3">
        <v>46114</v>
      </c>
      <c r="C484" s="3" t="str">
        <f>"Q"&amp;ROUNDUP(MONTH(SalesDataTable3[[#This Row],[Order Date]])/3,0)</f>
        <v>Q2</v>
      </c>
      <c r="D484" s="4">
        <f>YEAR(SalesDataTable3[[#This Row],[Order Date]])</f>
        <v>2026</v>
      </c>
      <c r="E484" s="4">
        <f>MONTH(SalesDataTable3[[#This Row],[Order Date]])</f>
        <v>4</v>
      </c>
      <c r="F484" s="4" t="str">
        <f>TEXT(SalesDataTable3[[#This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YEAR(SalesDataTable3[[#This Row],[Order Date]])</f>
        <v>2026</v>
      </c>
      <c r="V484" s="8" t="str">
        <f>"Q"&amp;ROUNDUP(MONTH(SalesDataTable3[[#This Row],[Order Date]])/3,0)</f>
        <v>Q2</v>
      </c>
      <c r="W484" s="9">
        <f>MONTH(SalesDataTable3[[#This Row],[Order Date]])</f>
        <v>4</v>
      </c>
      <c r="X484" s="8" t="str">
        <f>TEXT(SalesDataTable3[[#This Row],[Order Date]],"mmm")</f>
        <v>Apr</v>
      </c>
    </row>
    <row r="485" spans="1:24" ht="16">
      <c r="A485" s="2">
        <v>2246</v>
      </c>
      <c r="B485" s="3">
        <v>46114</v>
      </c>
      <c r="C485" s="3" t="str">
        <f>"Q"&amp;ROUNDUP(MONTH(SalesDataTable3[[#This Row],[Order Date]])/3,0)</f>
        <v>Q2</v>
      </c>
      <c r="D485" s="4">
        <f>YEAR(SalesDataTable3[[#This Row],[Order Date]])</f>
        <v>2026</v>
      </c>
      <c r="E485" s="4">
        <f>MONTH(SalesDataTable3[[#This Row],[Order Date]])</f>
        <v>4</v>
      </c>
      <c r="F485" s="4" t="str">
        <f>TEXT(SalesDataTable3[[#This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YEAR(SalesDataTable3[[#This Row],[Order Date]])</f>
        <v>2026</v>
      </c>
      <c r="V485" s="8" t="str">
        <f>"Q"&amp;ROUNDUP(MONTH(SalesDataTable3[[#This Row],[Order Date]])/3,0)</f>
        <v>Q2</v>
      </c>
      <c r="W485" s="9">
        <f>MONTH(SalesDataTable3[[#This Row],[Order Date]])</f>
        <v>4</v>
      </c>
      <c r="X485" s="8" t="str">
        <f>TEXT(SalesDataTable3[[#This Row],[Order Date]],"mmm")</f>
        <v>Apr</v>
      </c>
    </row>
    <row r="486" spans="1:24" ht="16">
      <c r="A486" s="2">
        <v>2556</v>
      </c>
      <c r="B486" s="3">
        <v>46114</v>
      </c>
      <c r="C486" s="3" t="str">
        <f>"Q"&amp;ROUNDUP(MONTH(SalesDataTable3[[#This Row],[Order Date]])/3,0)</f>
        <v>Q2</v>
      </c>
      <c r="D486" s="4">
        <f>YEAR(SalesDataTable3[[#This Row],[Order Date]])</f>
        <v>2026</v>
      </c>
      <c r="E486" s="4">
        <f>MONTH(SalesDataTable3[[#This Row],[Order Date]])</f>
        <v>4</v>
      </c>
      <c r="F486" s="4" t="str">
        <f>TEXT(SalesDataTable3[[#This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YEAR(SalesDataTable3[[#This Row],[Order Date]])</f>
        <v>2026</v>
      </c>
      <c r="V486" s="8" t="str">
        <f>"Q"&amp;ROUNDUP(MONTH(SalesDataTable3[[#This Row],[Order Date]])/3,0)</f>
        <v>Q2</v>
      </c>
      <c r="W486" s="9">
        <f>MONTH(SalesDataTable3[[#This Row],[Order Date]])</f>
        <v>4</v>
      </c>
      <c r="X486" s="8" t="str">
        <f>TEXT(SalesDataTable3[[#This Row],[Order Date]],"mmm")</f>
        <v>Apr</v>
      </c>
    </row>
    <row r="487" spans="1:24" ht="16">
      <c r="A487" s="2">
        <v>169</v>
      </c>
      <c r="B487" s="3">
        <v>46115</v>
      </c>
      <c r="C487" s="3" t="str">
        <f>"Q"&amp;ROUNDUP(MONTH(SalesDataTable3[[#This Row],[Order Date]])/3,0)</f>
        <v>Q2</v>
      </c>
      <c r="D487" s="4">
        <f>YEAR(SalesDataTable3[[#This Row],[Order Date]])</f>
        <v>2026</v>
      </c>
      <c r="E487" s="4">
        <f>MONTH(SalesDataTable3[[#This Row],[Order Date]])</f>
        <v>4</v>
      </c>
      <c r="F487" s="4" t="str">
        <f>TEXT(SalesDataTable3[[#This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YEAR(SalesDataTable3[[#This Row],[Order Date]])</f>
        <v>2026</v>
      </c>
      <c r="V487" s="8" t="str">
        <f>"Q"&amp;ROUNDUP(MONTH(SalesDataTable3[[#This Row],[Order Date]])/3,0)</f>
        <v>Q2</v>
      </c>
      <c r="W487" s="9">
        <f>MONTH(SalesDataTable3[[#This Row],[Order Date]])</f>
        <v>4</v>
      </c>
      <c r="X487" s="8" t="str">
        <f>TEXT(SalesDataTable3[[#This Row],[Order Date]],"mmm")</f>
        <v>Apr</v>
      </c>
    </row>
    <row r="488" spans="1:24" ht="16">
      <c r="A488" s="2">
        <v>877</v>
      </c>
      <c r="B488" s="3">
        <v>46115</v>
      </c>
      <c r="C488" s="3" t="str">
        <f>"Q"&amp;ROUNDUP(MONTH(SalesDataTable3[[#This Row],[Order Date]])/3,0)</f>
        <v>Q2</v>
      </c>
      <c r="D488" s="4">
        <f>YEAR(SalesDataTable3[[#This Row],[Order Date]])</f>
        <v>2026</v>
      </c>
      <c r="E488" s="4">
        <f>MONTH(SalesDataTable3[[#This Row],[Order Date]])</f>
        <v>4</v>
      </c>
      <c r="F488" s="4" t="str">
        <f>TEXT(SalesDataTable3[[#This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YEAR(SalesDataTable3[[#This Row],[Order Date]])</f>
        <v>2026</v>
      </c>
      <c r="V488" s="8" t="str">
        <f>"Q"&amp;ROUNDUP(MONTH(SalesDataTable3[[#This Row],[Order Date]])/3,0)</f>
        <v>Q2</v>
      </c>
      <c r="W488" s="9">
        <f>MONTH(SalesDataTable3[[#This Row],[Order Date]])</f>
        <v>4</v>
      </c>
      <c r="X488" s="8" t="str">
        <f>TEXT(SalesDataTable3[[#This Row],[Order Date]],"mmm")</f>
        <v>Apr</v>
      </c>
    </row>
    <row r="489" spans="1:24" ht="16">
      <c r="A489" s="2">
        <v>2023</v>
      </c>
      <c r="B489" s="3">
        <v>46115</v>
      </c>
      <c r="C489" s="3" t="str">
        <f>"Q"&amp;ROUNDUP(MONTH(SalesDataTable3[[#This Row],[Order Date]])/3,0)</f>
        <v>Q2</v>
      </c>
      <c r="D489" s="4">
        <f>YEAR(SalesDataTable3[[#This Row],[Order Date]])</f>
        <v>2026</v>
      </c>
      <c r="E489" s="4">
        <f>MONTH(SalesDataTable3[[#This Row],[Order Date]])</f>
        <v>4</v>
      </c>
      <c r="F489" s="4" t="str">
        <f>TEXT(SalesDataTable3[[#This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YEAR(SalesDataTable3[[#This Row],[Order Date]])</f>
        <v>2026</v>
      </c>
      <c r="V489" s="8" t="str">
        <f>"Q"&amp;ROUNDUP(MONTH(SalesDataTable3[[#This Row],[Order Date]])/3,0)</f>
        <v>Q2</v>
      </c>
      <c r="W489" s="9">
        <f>MONTH(SalesDataTable3[[#This Row],[Order Date]])</f>
        <v>4</v>
      </c>
      <c r="X489" s="8" t="str">
        <f>TEXT(SalesDataTable3[[#This Row],[Order Date]],"mmm")</f>
        <v>Apr</v>
      </c>
    </row>
    <row r="490" spans="1:24" ht="16">
      <c r="A490" s="2">
        <v>2548</v>
      </c>
      <c r="B490" s="3">
        <v>46115</v>
      </c>
      <c r="C490" s="3" t="str">
        <f>"Q"&amp;ROUNDUP(MONTH(SalesDataTable3[[#This Row],[Order Date]])/3,0)</f>
        <v>Q2</v>
      </c>
      <c r="D490" s="4">
        <f>YEAR(SalesDataTable3[[#This Row],[Order Date]])</f>
        <v>2026</v>
      </c>
      <c r="E490" s="4">
        <f>MONTH(SalesDataTable3[[#This Row],[Order Date]])</f>
        <v>4</v>
      </c>
      <c r="F490" s="4" t="str">
        <f>TEXT(SalesDataTable3[[#This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YEAR(SalesDataTable3[[#This Row],[Order Date]])</f>
        <v>2026</v>
      </c>
      <c r="V490" s="8" t="str">
        <f>"Q"&amp;ROUNDUP(MONTH(SalesDataTable3[[#This Row],[Order Date]])/3,0)</f>
        <v>Q2</v>
      </c>
      <c r="W490" s="9">
        <f>MONTH(SalesDataTable3[[#This Row],[Order Date]])</f>
        <v>4</v>
      </c>
      <c r="X490" s="8" t="str">
        <f>TEXT(SalesDataTable3[[#This Row],[Order Date]],"mmm")</f>
        <v>Apr</v>
      </c>
    </row>
    <row r="491" spans="1:24" ht="16">
      <c r="A491" s="2">
        <v>2602</v>
      </c>
      <c r="B491" s="3">
        <v>46115</v>
      </c>
      <c r="C491" s="3" t="str">
        <f>"Q"&amp;ROUNDUP(MONTH(SalesDataTable3[[#This Row],[Order Date]])/3,0)</f>
        <v>Q2</v>
      </c>
      <c r="D491" s="4">
        <f>YEAR(SalesDataTable3[[#This Row],[Order Date]])</f>
        <v>2026</v>
      </c>
      <c r="E491" s="4">
        <f>MONTH(SalesDataTable3[[#This Row],[Order Date]])</f>
        <v>4</v>
      </c>
      <c r="F491" s="4" t="str">
        <f>TEXT(SalesDataTable3[[#This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YEAR(SalesDataTable3[[#This Row],[Order Date]])</f>
        <v>2026</v>
      </c>
      <c r="V491" s="8" t="str">
        <f>"Q"&amp;ROUNDUP(MONTH(SalesDataTable3[[#This Row],[Order Date]])/3,0)</f>
        <v>Q2</v>
      </c>
      <c r="W491" s="9">
        <f>MONTH(SalesDataTable3[[#This Row],[Order Date]])</f>
        <v>4</v>
      </c>
      <c r="X491" s="8" t="str">
        <f>TEXT(SalesDataTable3[[#This Row],[Order Date]],"mmm")</f>
        <v>Apr</v>
      </c>
    </row>
    <row r="492" spans="1:24" ht="16">
      <c r="A492" s="2">
        <v>3229</v>
      </c>
      <c r="B492" s="3">
        <v>46115</v>
      </c>
      <c r="C492" s="3" t="str">
        <f>"Q"&amp;ROUNDUP(MONTH(SalesDataTable3[[#This Row],[Order Date]])/3,0)</f>
        <v>Q2</v>
      </c>
      <c r="D492" s="4">
        <f>YEAR(SalesDataTable3[[#This Row],[Order Date]])</f>
        <v>2026</v>
      </c>
      <c r="E492" s="4">
        <f>MONTH(SalesDataTable3[[#This Row],[Order Date]])</f>
        <v>4</v>
      </c>
      <c r="F492" s="4" t="str">
        <f>TEXT(SalesDataTable3[[#This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YEAR(SalesDataTable3[[#This Row],[Order Date]])</f>
        <v>2026</v>
      </c>
      <c r="V492" s="8" t="str">
        <f>"Q"&amp;ROUNDUP(MONTH(SalesDataTable3[[#This Row],[Order Date]])/3,0)</f>
        <v>Q2</v>
      </c>
      <c r="W492" s="9">
        <f>MONTH(SalesDataTable3[[#This Row],[Order Date]])</f>
        <v>4</v>
      </c>
      <c r="X492" s="8" t="str">
        <f>TEXT(SalesDataTable3[[#This Row],[Order Date]],"mmm")</f>
        <v>Apr</v>
      </c>
    </row>
    <row r="493" spans="1:24" ht="16">
      <c r="A493" s="2">
        <v>3261</v>
      </c>
      <c r="B493" s="3">
        <v>46115</v>
      </c>
      <c r="C493" s="3" t="str">
        <f>"Q"&amp;ROUNDUP(MONTH(SalesDataTable3[[#This Row],[Order Date]])/3,0)</f>
        <v>Q2</v>
      </c>
      <c r="D493" s="4">
        <f>YEAR(SalesDataTable3[[#This Row],[Order Date]])</f>
        <v>2026</v>
      </c>
      <c r="E493" s="4">
        <f>MONTH(SalesDataTable3[[#This Row],[Order Date]])</f>
        <v>4</v>
      </c>
      <c r="F493" s="4" t="str">
        <f>TEXT(SalesDataTable3[[#This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YEAR(SalesDataTable3[[#This Row],[Order Date]])</f>
        <v>2026</v>
      </c>
      <c r="V493" s="8" t="str">
        <f>"Q"&amp;ROUNDUP(MONTH(SalesDataTable3[[#This Row],[Order Date]])/3,0)</f>
        <v>Q2</v>
      </c>
      <c r="W493" s="9">
        <f>MONTH(SalesDataTable3[[#This Row],[Order Date]])</f>
        <v>4</v>
      </c>
      <c r="X493" s="8" t="str">
        <f>TEXT(SalesDataTable3[[#This Row],[Order Date]],"mmm")</f>
        <v>Apr</v>
      </c>
    </row>
    <row r="494" spans="1:24" ht="16">
      <c r="A494" s="2">
        <v>3621</v>
      </c>
      <c r="B494" s="3">
        <v>46115</v>
      </c>
      <c r="C494" s="3" t="str">
        <f>"Q"&amp;ROUNDUP(MONTH(SalesDataTable3[[#This Row],[Order Date]])/3,0)</f>
        <v>Q2</v>
      </c>
      <c r="D494" s="4">
        <f>YEAR(SalesDataTable3[[#This Row],[Order Date]])</f>
        <v>2026</v>
      </c>
      <c r="E494" s="4">
        <f>MONTH(SalesDataTable3[[#This Row],[Order Date]])</f>
        <v>4</v>
      </c>
      <c r="F494" s="4" t="str">
        <f>TEXT(SalesDataTable3[[#This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YEAR(SalesDataTable3[[#This Row],[Order Date]])</f>
        <v>2026</v>
      </c>
      <c r="V494" s="8" t="str">
        <f>"Q"&amp;ROUNDUP(MONTH(SalesDataTable3[[#This Row],[Order Date]])/3,0)</f>
        <v>Q2</v>
      </c>
      <c r="W494" s="9">
        <f>MONTH(SalesDataTable3[[#This Row],[Order Date]])</f>
        <v>4</v>
      </c>
      <c r="X494" s="8" t="str">
        <f>TEXT(SalesDataTable3[[#This Row],[Order Date]],"mmm")</f>
        <v>Apr</v>
      </c>
    </row>
    <row r="495" spans="1:24" ht="16">
      <c r="A495" s="2">
        <v>4681</v>
      </c>
      <c r="B495" s="3">
        <v>46115</v>
      </c>
      <c r="C495" s="3" t="str">
        <f>"Q"&amp;ROUNDUP(MONTH(SalesDataTable3[[#This Row],[Order Date]])/3,0)</f>
        <v>Q2</v>
      </c>
      <c r="D495" s="4">
        <f>YEAR(SalesDataTable3[[#This Row],[Order Date]])</f>
        <v>2026</v>
      </c>
      <c r="E495" s="4">
        <f>MONTH(SalesDataTable3[[#This Row],[Order Date]])</f>
        <v>4</v>
      </c>
      <c r="F495" s="4" t="str">
        <f>TEXT(SalesDataTable3[[#This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YEAR(SalesDataTable3[[#This Row],[Order Date]])</f>
        <v>2026</v>
      </c>
      <c r="V495" s="8" t="str">
        <f>"Q"&amp;ROUNDUP(MONTH(SalesDataTable3[[#This Row],[Order Date]])/3,0)</f>
        <v>Q2</v>
      </c>
      <c r="W495" s="9">
        <f>MONTH(SalesDataTable3[[#This Row],[Order Date]])</f>
        <v>4</v>
      </c>
      <c r="X495" s="8" t="str">
        <f>TEXT(SalesDataTable3[[#This Row],[Order Date]],"mmm")</f>
        <v>Apr</v>
      </c>
    </row>
    <row r="496" spans="1:24" ht="16">
      <c r="A496" s="2">
        <v>4954</v>
      </c>
      <c r="B496" s="3">
        <v>46115</v>
      </c>
      <c r="C496" s="3" t="str">
        <f>"Q"&amp;ROUNDUP(MONTH(SalesDataTable3[[#This Row],[Order Date]])/3,0)</f>
        <v>Q2</v>
      </c>
      <c r="D496" s="4">
        <f>YEAR(SalesDataTable3[[#This Row],[Order Date]])</f>
        <v>2026</v>
      </c>
      <c r="E496" s="4">
        <f>MONTH(SalesDataTable3[[#This Row],[Order Date]])</f>
        <v>4</v>
      </c>
      <c r="F496" s="4" t="str">
        <f>TEXT(SalesDataTable3[[#This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YEAR(SalesDataTable3[[#This Row],[Order Date]])</f>
        <v>2026</v>
      </c>
      <c r="V496" s="8" t="str">
        <f>"Q"&amp;ROUNDUP(MONTH(SalesDataTable3[[#This Row],[Order Date]])/3,0)</f>
        <v>Q2</v>
      </c>
      <c r="W496" s="9">
        <f>MONTH(SalesDataTable3[[#This Row],[Order Date]])</f>
        <v>4</v>
      </c>
      <c r="X496" s="8" t="str">
        <f>TEXT(SalesDataTable3[[#This Row],[Order Date]],"mmm")</f>
        <v>Apr</v>
      </c>
    </row>
    <row r="497" spans="1:24" ht="16">
      <c r="A497" s="2">
        <v>1153</v>
      </c>
      <c r="B497" s="3">
        <v>46116</v>
      </c>
      <c r="C497" s="3" t="str">
        <f>"Q"&amp;ROUNDUP(MONTH(SalesDataTable3[[#This Row],[Order Date]])/3,0)</f>
        <v>Q2</v>
      </c>
      <c r="D497" s="4">
        <f>YEAR(SalesDataTable3[[#This Row],[Order Date]])</f>
        <v>2026</v>
      </c>
      <c r="E497" s="4">
        <f>MONTH(SalesDataTable3[[#This Row],[Order Date]])</f>
        <v>4</v>
      </c>
      <c r="F497" s="4" t="str">
        <f>TEXT(SalesDataTable3[[#This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YEAR(SalesDataTable3[[#This Row],[Order Date]])</f>
        <v>2026</v>
      </c>
      <c r="V497" s="8" t="str">
        <f>"Q"&amp;ROUNDUP(MONTH(SalesDataTable3[[#This Row],[Order Date]])/3,0)</f>
        <v>Q2</v>
      </c>
      <c r="W497" s="9">
        <f>MONTH(SalesDataTable3[[#This Row],[Order Date]])</f>
        <v>4</v>
      </c>
      <c r="X497" s="8" t="str">
        <f>TEXT(SalesDataTable3[[#This Row],[Order Date]],"mmm")</f>
        <v>Apr</v>
      </c>
    </row>
    <row r="498" spans="1:24" ht="16">
      <c r="A498" s="2">
        <v>1383</v>
      </c>
      <c r="B498" s="3">
        <v>46116</v>
      </c>
      <c r="C498" s="3" t="str">
        <f>"Q"&amp;ROUNDUP(MONTH(SalesDataTable3[[#This Row],[Order Date]])/3,0)</f>
        <v>Q2</v>
      </c>
      <c r="D498" s="4">
        <f>YEAR(SalesDataTable3[[#This Row],[Order Date]])</f>
        <v>2026</v>
      </c>
      <c r="E498" s="4">
        <f>MONTH(SalesDataTable3[[#This Row],[Order Date]])</f>
        <v>4</v>
      </c>
      <c r="F498" s="4" t="str">
        <f>TEXT(SalesDataTable3[[#This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YEAR(SalesDataTable3[[#This Row],[Order Date]])</f>
        <v>2026</v>
      </c>
      <c r="V498" s="8" t="str">
        <f>"Q"&amp;ROUNDUP(MONTH(SalesDataTable3[[#This Row],[Order Date]])/3,0)</f>
        <v>Q2</v>
      </c>
      <c r="W498" s="9">
        <f>MONTH(SalesDataTable3[[#This Row],[Order Date]])</f>
        <v>4</v>
      </c>
      <c r="X498" s="8" t="str">
        <f>TEXT(SalesDataTable3[[#This Row],[Order Date]],"mmm")</f>
        <v>Apr</v>
      </c>
    </row>
    <row r="499" spans="1:24" ht="16">
      <c r="A499" s="2">
        <v>2583</v>
      </c>
      <c r="B499" s="3">
        <v>46116</v>
      </c>
      <c r="C499" s="3" t="str">
        <f>"Q"&amp;ROUNDUP(MONTH(SalesDataTable3[[#This Row],[Order Date]])/3,0)</f>
        <v>Q2</v>
      </c>
      <c r="D499" s="4">
        <f>YEAR(SalesDataTable3[[#This Row],[Order Date]])</f>
        <v>2026</v>
      </c>
      <c r="E499" s="4">
        <f>MONTH(SalesDataTable3[[#This Row],[Order Date]])</f>
        <v>4</v>
      </c>
      <c r="F499" s="4" t="str">
        <f>TEXT(SalesDataTable3[[#This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YEAR(SalesDataTable3[[#This Row],[Order Date]])</f>
        <v>2026</v>
      </c>
      <c r="V499" s="8" t="str">
        <f>"Q"&amp;ROUNDUP(MONTH(SalesDataTable3[[#This Row],[Order Date]])/3,0)</f>
        <v>Q2</v>
      </c>
      <c r="W499" s="9">
        <f>MONTH(SalesDataTable3[[#This Row],[Order Date]])</f>
        <v>4</v>
      </c>
      <c r="X499" s="8" t="str">
        <f>TEXT(SalesDataTable3[[#This Row],[Order Date]],"mmm")</f>
        <v>Apr</v>
      </c>
    </row>
    <row r="500" spans="1:24" ht="16">
      <c r="A500" s="2">
        <v>4074</v>
      </c>
      <c r="B500" s="3">
        <v>46116</v>
      </c>
      <c r="C500" s="3" t="str">
        <f>"Q"&amp;ROUNDUP(MONTH(SalesDataTable3[[#This Row],[Order Date]])/3,0)</f>
        <v>Q2</v>
      </c>
      <c r="D500" s="4">
        <f>YEAR(SalesDataTable3[[#This Row],[Order Date]])</f>
        <v>2026</v>
      </c>
      <c r="E500" s="4">
        <f>MONTH(SalesDataTable3[[#This Row],[Order Date]])</f>
        <v>4</v>
      </c>
      <c r="F500" s="4" t="str">
        <f>TEXT(SalesDataTable3[[#This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YEAR(SalesDataTable3[[#This Row],[Order Date]])</f>
        <v>2026</v>
      </c>
      <c r="V500" s="8" t="str">
        <f>"Q"&amp;ROUNDUP(MONTH(SalesDataTable3[[#This Row],[Order Date]])/3,0)</f>
        <v>Q2</v>
      </c>
      <c r="W500" s="9">
        <f>MONTH(SalesDataTable3[[#This Row],[Order Date]])</f>
        <v>4</v>
      </c>
      <c r="X500" s="8" t="str">
        <f>TEXT(SalesDataTable3[[#This Row],[Order Date]],"mmm")</f>
        <v>Apr</v>
      </c>
    </row>
    <row r="501" spans="1:24" ht="16">
      <c r="A501" s="2">
        <v>4301</v>
      </c>
      <c r="B501" s="3">
        <v>46116</v>
      </c>
      <c r="C501" s="3" t="str">
        <f>"Q"&amp;ROUNDUP(MONTH(SalesDataTable3[[#This Row],[Order Date]])/3,0)</f>
        <v>Q2</v>
      </c>
      <c r="D501" s="4">
        <f>YEAR(SalesDataTable3[[#This Row],[Order Date]])</f>
        <v>2026</v>
      </c>
      <c r="E501" s="4">
        <f>MONTH(SalesDataTable3[[#This Row],[Order Date]])</f>
        <v>4</v>
      </c>
      <c r="F501" s="4" t="str">
        <f>TEXT(SalesDataTable3[[#This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YEAR(SalesDataTable3[[#This Row],[Order Date]])</f>
        <v>2026</v>
      </c>
      <c r="V501" s="8" t="str">
        <f>"Q"&amp;ROUNDUP(MONTH(SalesDataTable3[[#This Row],[Order Date]])/3,0)</f>
        <v>Q2</v>
      </c>
      <c r="W501" s="9">
        <f>MONTH(SalesDataTable3[[#This Row],[Order Date]])</f>
        <v>4</v>
      </c>
      <c r="X501" s="8" t="str">
        <f>TEXT(SalesDataTable3[[#This Row],[Order Date]],"mmm")</f>
        <v>Apr</v>
      </c>
    </row>
    <row r="502" spans="1:24" ht="16">
      <c r="A502" s="2">
        <v>4692</v>
      </c>
      <c r="B502" s="3">
        <v>46116</v>
      </c>
      <c r="C502" s="3" t="str">
        <f>"Q"&amp;ROUNDUP(MONTH(SalesDataTable3[[#This Row],[Order Date]])/3,0)</f>
        <v>Q2</v>
      </c>
      <c r="D502" s="4">
        <f>YEAR(SalesDataTable3[[#This Row],[Order Date]])</f>
        <v>2026</v>
      </c>
      <c r="E502" s="4">
        <f>MONTH(SalesDataTable3[[#This Row],[Order Date]])</f>
        <v>4</v>
      </c>
      <c r="F502" s="4" t="str">
        <f>TEXT(SalesDataTable3[[#This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YEAR(SalesDataTable3[[#This Row],[Order Date]])</f>
        <v>2026</v>
      </c>
      <c r="V502" s="8" t="str">
        <f>"Q"&amp;ROUNDUP(MONTH(SalesDataTable3[[#This Row],[Order Date]])/3,0)</f>
        <v>Q2</v>
      </c>
      <c r="W502" s="9">
        <f>MONTH(SalesDataTable3[[#This Row],[Order Date]])</f>
        <v>4</v>
      </c>
      <c r="X502" s="8" t="str">
        <f>TEXT(SalesDataTable3[[#This Row],[Order Date]],"mmm")</f>
        <v>Apr</v>
      </c>
    </row>
    <row r="503" spans="1:24" ht="16">
      <c r="A503" s="2">
        <v>1951</v>
      </c>
      <c r="B503" s="3">
        <v>46117</v>
      </c>
      <c r="C503" s="3" t="str">
        <f>"Q"&amp;ROUNDUP(MONTH(SalesDataTable3[[#This Row],[Order Date]])/3,0)</f>
        <v>Q2</v>
      </c>
      <c r="D503" s="4">
        <f>YEAR(SalesDataTable3[[#This Row],[Order Date]])</f>
        <v>2026</v>
      </c>
      <c r="E503" s="4">
        <f>MONTH(SalesDataTable3[[#This Row],[Order Date]])</f>
        <v>4</v>
      </c>
      <c r="F503" s="4" t="str">
        <f>TEXT(SalesDataTable3[[#This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YEAR(SalesDataTable3[[#This Row],[Order Date]])</f>
        <v>2026</v>
      </c>
      <c r="V503" s="8" t="str">
        <f>"Q"&amp;ROUNDUP(MONTH(SalesDataTable3[[#This Row],[Order Date]])/3,0)</f>
        <v>Q2</v>
      </c>
      <c r="W503" s="9">
        <f>MONTH(SalesDataTable3[[#This Row],[Order Date]])</f>
        <v>4</v>
      </c>
      <c r="X503" s="8" t="str">
        <f>TEXT(SalesDataTable3[[#This Row],[Order Date]],"mmm")</f>
        <v>Apr</v>
      </c>
    </row>
    <row r="504" spans="1:24" ht="16">
      <c r="A504" s="2">
        <v>2111</v>
      </c>
      <c r="B504" s="3">
        <v>46117</v>
      </c>
      <c r="C504" s="3" t="str">
        <f>"Q"&amp;ROUNDUP(MONTH(SalesDataTable3[[#This Row],[Order Date]])/3,0)</f>
        <v>Q2</v>
      </c>
      <c r="D504" s="4">
        <f>YEAR(SalesDataTable3[[#This Row],[Order Date]])</f>
        <v>2026</v>
      </c>
      <c r="E504" s="4">
        <f>MONTH(SalesDataTable3[[#This Row],[Order Date]])</f>
        <v>4</v>
      </c>
      <c r="F504" s="4" t="str">
        <f>TEXT(SalesDataTable3[[#This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YEAR(SalesDataTable3[[#This Row],[Order Date]])</f>
        <v>2026</v>
      </c>
      <c r="V504" s="8" t="str">
        <f>"Q"&amp;ROUNDUP(MONTH(SalesDataTable3[[#This Row],[Order Date]])/3,0)</f>
        <v>Q2</v>
      </c>
      <c r="W504" s="9">
        <f>MONTH(SalesDataTable3[[#This Row],[Order Date]])</f>
        <v>4</v>
      </c>
      <c r="X504" s="8" t="str">
        <f>TEXT(SalesDataTable3[[#This Row],[Order Date]],"mmm")</f>
        <v>Apr</v>
      </c>
    </row>
    <row r="505" spans="1:24" ht="16">
      <c r="A505" s="2">
        <v>2933</v>
      </c>
      <c r="B505" s="3">
        <v>46117</v>
      </c>
      <c r="C505" s="3" t="str">
        <f>"Q"&amp;ROUNDUP(MONTH(SalesDataTable3[[#This Row],[Order Date]])/3,0)</f>
        <v>Q2</v>
      </c>
      <c r="D505" s="4">
        <f>YEAR(SalesDataTable3[[#This Row],[Order Date]])</f>
        <v>2026</v>
      </c>
      <c r="E505" s="4">
        <f>MONTH(SalesDataTable3[[#This Row],[Order Date]])</f>
        <v>4</v>
      </c>
      <c r="F505" s="4" t="str">
        <f>TEXT(SalesDataTable3[[#This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YEAR(SalesDataTable3[[#This Row],[Order Date]])</f>
        <v>2026</v>
      </c>
      <c r="V505" s="8" t="str">
        <f>"Q"&amp;ROUNDUP(MONTH(SalesDataTable3[[#This Row],[Order Date]])/3,0)</f>
        <v>Q2</v>
      </c>
      <c r="W505" s="9">
        <f>MONTH(SalesDataTable3[[#This Row],[Order Date]])</f>
        <v>4</v>
      </c>
      <c r="X505" s="8" t="str">
        <f>TEXT(SalesDataTable3[[#This Row],[Order Date]],"mmm")</f>
        <v>Apr</v>
      </c>
    </row>
    <row r="506" spans="1:24" ht="16">
      <c r="A506" s="2">
        <v>3263</v>
      </c>
      <c r="B506" s="3">
        <v>46117</v>
      </c>
      <c r="C506" s="3" t="str">
        <f>"Q"&amp;ROUNDUP(MONTH(SalesDataTable3[[#This Row],[Order Date]])/3,0)</f>
        <v>Q2</v>
      </c>
      <c r="D506" s="4">
        <f>YEAR(SalesDataTable3[[#This Row],[Order Date]])</f>
        <v>2026</v>
      </c>
      <c r="E506" s="4">
        <f>MONTH(SalesDataTable3[[#This Row],[Order Date]])</f>
        <v>4</v>
      </c>
      <c r="F506" s="4" t="str">
        <f>TEXT(SalesDataTable3[[#This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YEAR(SalesDataTable3[[#This Row],[Order Date]])</f>
        <v>2026</v>
      </c>
      <c r="V506" s="8" t="str">
        <f>"Q"&amp;ROUNDUP(MONTH(SalesDataTable3[[#This Row],[Order Date]])/3,0)</f>
        <v>Q2</v>
      </c>
      <c r="W506" s="9">
        <f>MONTH(SalesDataTable3[[#This Row],[Order Date]])</f>
        <v>4</v>
      </c>
      <c r="X506" s="8" t="str">
        <f>TEXT(SalesDataTable3[[#This Row],[Order Date]],"mmm")</f>
        <v>Apr</v>
      </c>
    </row>
    <row r="507" spans="1:24" ht="16">
      <c r="A507" s="2">
        <v>4764</v>
      </c>
      <c r="B507" s="3">
        <v>46117</v>
      </c>
      <c r="C507" s="3" t="str">
        <f>"Q"&amp;ROUNDUP(MONTH(SalesDataTable3[[#This Row],[Order Date]])/3,0)</f>
        <v>Q2</v>
      </c>
      <c r="D507" s="4">
        <f>YEAR(SalesDataTable3[[#This Row],[Order Date]])</f>
        <v>2026</v>
      </c>
      <c r="E507" s="4">
        <f>MONTH(SalesDataTable3[[#This Row],[Order Date]])</f>
        <v>4</v>
      </c>
      <c r="F507" s="4" t="str">
        <f>TEXT(SalesDataTable3[[#This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YEAR(SalesDataTable3[[#This Row],[Order Date]])</f>
        <v>2026</v>
      </c>
      <c r="V507" s="8" t="str">
        <f>"Q"&amp;ROUNDUP(MONTH(SalesDataTable3[[#This Row],[Order Date]])/3,0)</f>
        <v>Q2</v>
      </c>
      <c r="W507" s="9">
        <f>MONTH(SalesDataTable3[[#This Row],[Order Date]])</f>
        <v>4</v>
      </c>
      <c r="X507" s="8" t="str">
        <f>TEXT(SalesDataTable3[[#This Row],[Order Date]],"mmm")</f>
        <v>Apr</v>
      </c>
    </row>
    <row r="508" spans="1:24" ht="16">
      <c r="A508" s="2">
        <v>28</v>
      </c>
      <c r="B508" s="3">
        <v>46118</v>
      </c>
      <c r="C508" s="3" t="str">
        <f>"Q"&amp;ROUNDUP(MONTH(SalesDataTable3[[#This Row],[Order Date]])/3,0)</f>
        <v>Q2</v>
      </c>
      <c r="D508" s="4">
        <f>YEAR(SalesDataTable3[[#This Row],[Order Date]])</f>
        <v>2026</v>
      </c>
      <c r="E508" s="4">
        <f>MONTH(SalesDataTable3[[#This Row],[Order Date]])</f>
        <v>4</v>
      </c>
      <c r="F508" s="4" t="str">
        <f>TEXT(SalesDataTable3[[#This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YEAR(SalesDataTable3[[#This Row],[Order Date]])</f>
        <v>2026</v>
      </c>
      <c r="V508" s="8" t="str">
        <f>"Q"&amp;ROUNDUP(MONTH(SalesDataTable3[[#This Row],[Order Date]])/3,0)</f>
        <v>Q2</v>
      </c>
      <c r="W508" s="9">
        <f>MONTH(SalesDataTable3[[#This Row],[Order Date]])</f>
        <v>4</v>
      </c>
      <c r="X508" s="8" t="str">
        <f>TEXT(SalesDataTable3[[#This Row],[Order Date]],"mmm")</f>
        <v>Apr</v>
      </c>
    </row>
    <row r="509" spans="1:24" ht="16">
      <c r="A509" s="2">
        <v>581</v>
      </c>
      <c r="B509" s="3">
        <v>46118</v>
      </c>
      <c r="C509" s="3" t="str">
        <f>"Q"&amp;ROUNDUP(MONTH(SalesDataTable3[[#This Row],[Order Date]])/3,0)</f>
        <v>Q2</v>
      </c>
      <c r="D509" s="4">
        <f>YEAR(SalesDataTable3[[#This Row],[Order Date]])</f>
        <v>2026</v>
      </c>
      <c r="E509" s="4">
        <f>MONTH(SalesDataTable3[[#This Row],[Order Date]])</f>
        <v>4</v>
      </c>
      <c r="F509" s="4" t="str">
        <f>TEXT(SalesDataTable3[[#This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YEAR(SalesDataTable3[[#This Row],[Order Date]])</f>
        <v>2026</v>
      </c>
      <c r="V509" s="8" t="str">
        <f>"Q"&amp;ROUNDUP(MONTH(SalesDataTable3[[#This Row],[Order Date]])/3,0)</f>
        <v>Q2</v>
      </c>
      <c r="W509" s="9">
        <f>MONTH(SalesDataTable3[[#This Row],[Order Date]])</f>
        <v>4</v>
      </c>
      <c r="X509" s="8" t="str">
        <f>TEXT(SalesDataTable3[[#This Row],[Order Date]],"mmm")</f>
        <v>Apr</v>
      </c>
    </row>
    <row r="510" spans="1:24" ht="16">
      <c r="A510" s="2">
        <v>643</v>
      </c>
      <c r="B510" s="3">
        <v>46118</v>
      </c>
      <c r="C510" s="3" t="str">
        <f>"Q"&amp;ROUNDUP(MONTH(SalesDataTable3[[#This Row],[Order Date]])/3,0)</f>
        <v>Q2</v>
      </c>
      <c r="D510" s="4">
        <f>YEAR(SalesDataTable3[[#This Row],[Order Date]])</f>
        <v>2026</v>
      </c>
      <c r="E510" s="4">
        <f>MONTH(SalesDataTable3[[#This Row],[Order Date]])</f>
        <v>4</v>
      </c>
      <c r="F510" s="4" t="str">
        <f>TEXT(SalesDataTable3[[#This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YEAR(SalesDataTable3[[#This Row],[Order Date]])</f>
        <v>2026</v>
      </c>
      <c r="V510" s="8" t="str">
        <f>"Q"&amp;ROUNDUP(MONTH(SalesDataTable3[[#This Row],[Order Date]])/3,0)</f>
        <v>Q2</v>
      </c>
      <c r="W510" s="9">
        <f>MONTH(SalesDataTable3[[#This Row],[Order Date]])</f>
        <v>4</v>
      </c>
      <c r="X510" s="8" t="str">
        <f>TEXT(SalesDataTable3[[#This Row],[Order Date]],"mmm")</f>
        <v>Apr</v>
      </c>
    </row>
    <row r="511" spans="1:24" ht="16">
      <c r="A511" s="2">
        <v>1907</v>
      </c>
      <c r="B511" s="3">
        <v>46118</v>
      </c>
      <c r="C511" s="3" t="str">
        <f>"Q"&amp;ROUNDUP(MONTH(SalesDataTable3[[#This Row],[Order Date]])/3,0)</f>
        <v>Q2</v>
      </c>
      <c r="D511" s="4">
        <f>YEAR(SalesDataTable3[[#This Row],[Order Date]])</f>
        <v>2026</v>
      </c>
      <c r="E511" s="4">
        <f>MONTH(SalesDataTable3[[#This Row],[Order Date]])</f>
        <v>4</v>
      </c>
      <c r="F511" s="4" t="str">
        <f>TEXT(SalesDataTable3[[#This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YEAR(SalesDataTable3[[#This Row],[Order Date]])</f>
        <v>2026</v>
      </c>
      <c r="V511" s="8" t="str">
        <f>"Q"&amp;ROUNDUP(MONTH(SalesDataTable3[[#This Row],[Order Date]])/3,0)</f>
        <v>Q2</v>
      </c>
      <c r="W511" s="9">
        <f>MONTH(SalesDataTable3[[#This Row],[Order Date]])</f>
        <v>4</v>
      </c>
      <c r="X511" s="8" t="str">
        <f>TEXT(SalesDataTable3[[#This Row],[Order Date]],"mmm")</f>
        <v>Apr</v>
      </c>
    </row>
    <row r="512" spans="1:24" ht="16">
      <c r="A512" s="2">
        <v>1950</v>
      </c>
      <c r="B512" s="3">
        <v>46118</v>
      </c>
      <c r="C512" s="3" t="str">
        <f>"Q"&amp;ROUNDUP(MONTH(SalesDataTable3[[#This Row],[Order Date]])/3,0)</f>
        <v>Q2</v>
      </c>
      <c r="D512" s="4">
        <f>YEAR(SalesDataTable3[[#This Row],[Order Date]])</f>
        <v>2026</v>
      </c>
      <c r="E512" s="4">
        <f>MONTH(SalesDataTable3[[#This Row],[Order Date]])</f>
        <v>4</v>
      </c>
      <c r="F512" s="4" t="str">
        <f>TEXT(SalesDataTable3[[#This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YEAR(SalesDataTable3[[#This Row],[Order Date]])</f>
        <v>2026</v>
      </c>
      <c r="V512" s="8" t="str">
        <f>"Q"&amp;ROUNDUP(MONTH(SalesDataTable3[[#This Row],[Order Date]])/3,0)</f>
        <v>Q2</v>
      </c>
      <c r="W512" s="9">
        <f>MONTH(SalesDataTable3[[#This Row],[Order Date]])</f>
        <v>4</v>
      </c>
      <c r="X512" s="8" t="str">
        <f>TEXT(SalesDataTable3[[#This Row],[Order Date]],"mmm")</f>
        <v>Apr</v>
      </c>
    </row>
    <row r="513" spans="1:24" ht="16">
      <c r="A513" s="2">
        <v>2443</v>
      </c>
      <c r="B513" s="3">
        <v>46118</v>
      </c>
      <c r="C513" s="3" t="str">
        <f>"Q"&amp;ROUNDUP(MONTH(SalesDataTable3[[#This Row],[Order Date]])/3,0)</f>
        <v>Q2</v>
      </c>
      <c r="D513" s="4">
        <f>YEAR(SalesDataTable3[[#This Row],[Order Date]])</f>
        <v>2026</v>
      </c>
      <c r="E513" s="4">
        <f>MONTH(SalesDataTable3[[#This Row],[Order Date]])</f>
        <v>4</v>
      </c>
      <c r="F513" s="4" t="str">
        <f>TEXT(SalesDataTable3[[#This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YEAR(SalesDataTable3[[#This Row],[Order Date]])</f>
        <v>2026</v>
      </c>
      <c r="V513" s="8" t="str">
        <f>"Q"&amp;ROUNDUP(MONTH(SalesDataTable3[[#This Row],[Order Date]])/3,0)</f>
        <v>Q2</v>
      </c>
      <c r="W513" s="9">
        <f>MONTH(SalesDataTable3[[#This Row],[Order Date]])</f>
        <v>4</v>
      </c>
      <c r="X513" s="8" t="str">
        <f>TEXT(SalesDataTable3[[#This Row],[Order Date]],"mmm")</f>
        <v>Apr</v>
      </c>
    </row>
    <row r="514" spans="1:24" ht="16">
      <c r="A514" s="2">
        <v>2480</v>
      </c>
      <c r="B514" s="3">
        <v>46118</v>
      </c>
      <c r="C514" s="3" t="str">
        <f>"Q"&amp;ROUNDUP(MONTH(SalesDataTable3[[#This Row],[Order Date]])/3,0)</f>
        <v>Q2</v>
      </c>
      <c r="D514" s="4">
        <f>YEAR(SalesDataTable3[[#This Row],[Order Date]])</f>
        <v>2026</v>
      </c>
      <c r="E514" s="4">
        <f>MONTH(SalesDataTable3[[#This Row],[Order Date]])</f>
        <v>4</v>
      </c>
      <c r="F514" s="4" t="str">
        <f>TEXT(SalesDataTable3[[#This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YEAR(SalesDataTable3[[#This Row],[Order Date]])</f>
        <v>2026</v>
      </c>
      <c r="V514" s="8" t="str">
        <f>"Q"&amp;ROUNDUP(MONTH(SalesDataTable3[[#This Row],[Order Date]])/3,0)</f>
        <v>Q2</v>
      </c>
      <c r="W514" s="9">
        <f>MONTH(SalesDataTable3[[#This Row],[Order Date]])</f>
        <v>4</v>
      </c>
      <c r="X514" s="8" t="str">
        <f>TEXT(SalesDataTable3[[#This Row],[Order Date]],"mmm")</f>
        <v>Apr</v>
      </c>
    </row>
    <row r="515" spans="1:24" ht="16">
      <c r="A515" s="2">
        <v>2515</v>
      </c>
      <c r="B515" s="3">
        <v>46118</v>
      </c>
      <c r="C515" s="3" t="str">
        <f>"Q"&amp;ROUNDUP(MONTH(SalesDataTable3[[#This Row],[Order Date]])/3,0)</f>
        <v>Q2</v>
      </c>
      <c r="D515" s="4">
        <f>YEAR(SalesDataTable3[[#This Row],[Order Date]])</f>
        <v>2026</v>
      </c>
      <c r="E515" s="4">
        <f>MONTH(SalesDataTable3[[#This Row],[Order Date]])</f>
        <v>4</v>
      </c>
      <c r="F515" s="4" t="str">
        <f>TEXT(SalesDataTable3[[#This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YEAR(SalesDataTable3[[#This Row],[Order Date]])</f>
        <v>2026</v>
      </c>
      <c r="V515" s="8" t="str">
        <f>"Q"&amp;ROUNDUP(MONTH(SalesDataTable3[[#This Row],[Order Date]])/3,0)</f>
        <v>Q2</v>
      </c>
      <c r="W515" s="9">
        <f>MONTH(SalesDataTable3[[#This Row],[Order Date]])</f>
        <v>4</v>
      </c>
      <c r="X515" s="8" t="str">
        <f>TEXT(SalesDataTable3[[#This Row],[Order Date]],"mmm")</f>
        <v>Apr</v>
      </c>
    </row>
    <row r="516" spans="1:24" ht="16">
      <c r="A516" s="2">
        <v>2829</v>
      </c>
      <c r="B516" s="3">
        <v>46118</v>
      </c>
      <c r="C516" s="3" t="str">
        <f>"Q"&amp;ROUNDUP(MONTH(SalesDataTable3[[#This Row],[Order Date]])/3,0)</f>
        <v>Q2</v>
      </c>
      <c r="D516" s="4">
        <f>YEAR(SalesDataTable3[[#This Row],[Order Date]])</f>
        <v>2026</v>
      </c>
      <c r="E516" s="4">
        <f>MONTH(SalesDataTable3[[#This Row],[Order Date]])</f>
        <v>4</v>
      </c>
      <c r="F516" s="4" t="str">
        <f>TEXT(SalesDataTable3[[#This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YEAR(SalesDataTable3[[#This Row],[Order Date]])</f>
        <v>2026</v>
      </c>
      <c r="V516" s="8" t="str">
        <f>"Q"&amp;ROUNDUP(MONTH(SalesDataTable3[[#This Row],[Order Date]])/3,0)</f>
        <v>Q2</v>
      </c>
      <c r="W516" s="9">
        <f>MONTH(SalesDataTable3[[#This Row],[Order Date]])</f>
        <v>4</v>
      </c>
      <c r="X516" s="8" t="str">
        <f>TEXT(SalesDataTable3[[#This Row],[Order Date]],"mmm")</f>
        <v>Apr</v>
      </c>
    </row>
    <row r="517" spans="1:24" ht="16">
      <c r="A517" s="2">
        <v>4086</v>
      </c>
      <c r="B517" s="3">
        <v>46118</v>
      </c>
      <c r="C517" s="3" t="str">
        <f>"Q"&amp;ROUNDUP(MONTH(SalesDataTable3[[#This Row],[Order Date]])/3,0)</f>
        <v>Q2</v>
      </c>
      <c r="D517" s="4">
        <f>YEAR(SalesDataTable3[[#This Row],[Order Date]])</f>
        <v>2026</v>
      </c>
      <c r="E517" s="4">
        <f>MONTH(SalesDataTable3[[#This Row],[Order Date]])</f>
        <v>4</v>
      </c>
      <c r="F517" s="4" t="str">
        <f>TEXT(SalesDataTable3[[#This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YEAR(SalesDataTable3[[#This Row],[Order Date]])</f>
        <v>2026</v>
      </c>
      <c r="V517" s="8" t="str">
        <f>"Q"&amp;ROUNDUP(MONTH(SalesDataTable3[[#This Row],[Order Date]])/3,0)</f>
        <v>Q2</v>
      </c>
      <c r="W517" s="9">
        <f>MONTH(SalesDataTable3[[#This Row],[Order Date]])</f>
        <v>4</v>
      </c>
      <c r="X517" s="8" t="str">
        <f>TEXT(SalesDataTable3[[#This Row],[Order Date]],"mmm")</f>
        <v>Apr</v>
      </c>
    </row>
    <row r="518" spans="1:24" ht="16">
      <c r="A518" s="2">
        <v>4512</v>
      </c>
      <c r="B518" s="3">
        <v>46118</v>
      </c>
      <c r="C518" s="3" t="str">
        <f>"Q"&amp;ROUNDUP(MONTH(SalesDataTable3[[#This Row],[Order Date]])/3,0)</f>
        <v>Q2</v>
      </c>
      <c r="D518" s="4">
        <f>YEAR(SalesDataTable3[[#This Row],[Order Date]])</f>
        <v>2026</v>
      </c>
      <c r="E518" s="4">
        <f>MONTH(SalesDataTable3[[#This Row],[Order Date]])</f>
        <v>4</v>
      </c>
      <c r="F518" s="4" t="str">
        <f>TEXT(SalesDataTable3[[#This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YEAR(SalesDataTable3[[#This Row],[Order Date]])</f>
        <v>2026</v>
      </c>
      <c r="V518" s="8" t="str">
        <f>"Q"&amp;ROUNDUP(MONTH(SalesDataTable3[[#This Row],[Order Date]])/3,0)</f>
        <v>Q2</v>
      </c>
      <c r="W518" s="9">
        <f>MONTH(SalesDataTable3[[#This Row],[Order Date]])</f>
        <v>4</v>
      </c>
      <c r="X518" s="8" t="str">
        <f>TEXT(SalesDataTable3[[#This Row],[Order Date]],"mmm")</f>
        <v>Apr</v>
      </c>
    </row>
    <row r="519" spans="1:24" ht="16">
      <c r="A519" s="2">
        <v>4837</v>
      </c>
      <c r="B519" s="3">
        <v>46118</v>
      </c>
      <c r="C519" s="3" t="str">
        <f>"Q"&amp;ROUNDUP(MONTH(SalesDataTable3[[#This Row],[Order Date]])/3,0)</f>
        <v>Q2</v>
      </c>
      <c r="D519" s="4">
        <f>YEAR(SalesDataTable3[[#This Row],[Order Date]])</f>
        <v>2026</v>
      </c>
      <c r="E519" s="4">
        <f>MONTH(SalesDataTable3[[#This Row],[Order Date]])</f>
        <v>4</v>
      </c>
      <c r="F519" s="4" t="str">
        <f>TEXT(SalesDataTable3[[#This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YEAR(SalesDataTable3[[#This Row],[Order Date]])</f>
        <v>2026</v>
      </c>
      <c r="V519" s="8" t="str">
        <f>"Q"&amp;ROUNDUP(MONTH(SalesDataTable3[[#This Row],[Order Date]])/3,0)</f>
        <v>Q2</v>
      </c>
      <c r="W519" s="9">
        <f>MONTH(SalesDataTable3[[#This Row],[Order Date]])</f>
        <v>4</v>
      </c>
      <c r="X519" s="8" t="str">
        <f>TEXT(SalesDataTable3[[#This Row],[Order Date]],"mmm")</f>
        <v>Apr</v>
      </c>
    </row>
    <row r="520" spans="1:24" ht="16">
      <c r="A520" s="2">
        <v>1580</v>
      </c>
      <c r="B520" s="3">
        <v>46119</v>
      </c>
      <c r="C520" s="3" t="str">
        <f>"Q"&amp;ROUNDUP(MONTH(SalesDataTable3[[#This Row],[Order Date]])/3,0)</f>
        <v>Q2</v>
      </c>
      <c r="D520" s="4">
        <f>YEAR(SalesDataTable3[[#This Row],[Order Date]])</f>
        <v>2026</v>
      </c>
      <c r="E520" s="4">
        <f>MONTH(SalesDataTable3[[#This Row],[Order Date]])</f>
        <v>4</v>
      </c>
      <c r="F520" s="4" t="str">
        <f>TEXT(SalesDataTable3[[#This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YEAR(SalesDataTable3[[#This Row],[Order Date]])</f>
        <v>2026</v>
      </c>
      <c r="V520" s="8" t="str">
        <f>"Q"&amp;ROUNDUP(MONTH(SalesDataTable3[[#This Row],[Order Date]])/3,0)</f>
        <v>Q2</v>
      </c>
      <c r="W520" s="9">
        <f>MONTH(SalesDataTable3[[#This Row],[Order Date]])</f>
        <v>4</v>
      </c>
      <c r="X520" s="8" t="str">
        <f>TEXT(SalesDataTable3[[#This Row],[Order Date]],"mmm")</f>
        <v>Apr</v>
      </c>
    </row>
    <row r="521" spans="1:24" ht="16">
      <c r="A521" s="2">
        <v>1962</v>
      </c>
      <c r="B521" s="3">
        <v>46119</v>
      </c>
      <c r="C521" s="3" t="str">
        <f>"Q"&amp;ROUNDUP(MONTH(SalesDataTable3[[#This Row],[Order Date]])/3,0)</f>
        <v>Q2</v>
      </c>
      <c r="D521" s="4">
        <f>YEAR(SalesDataTable3[[#This Row],[Order Date]])</f>
        <v>2026</v>
      </c>
      <c r="E521" s="4">
        <f>MONTH(SalesDataTable3[[#This Row],[Order Date]])</f>
        <v>4</v>
      </c>
      <c r="F521" s="4" t="str">
        <f>TEXT(SalesDataTable3[[#This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YEAR(SalesDataTable3[[#This Row],[Order Date]])</f>
        <v>2026</v>
      </c>
      <c r="V521" s="8" t="str">
        <f>"Q"&amp;ROUNDUP(MONTH(SalesDataTable3[[#This Row],[Order Date]])/3,0)</f>
        <v>Q2</v>
      </c>
      <c r="W521" s="9">
        <f>MONTH(SalesDataTable3[[#This Row],[Order Date]])</f>
        <v>4</v>
      </c>
      <c r="X521" s="8" t="str">
        <f>TEXT(SalesDataTable3[[#This Row],[Order Date]],"mmm")</f>
        <v>Apr</v>
      </c>
    </row>
    <row r="522" spans="1:24" ht="16">
      <c r="A522" s="2">
        <v>2381</v>
      </c>
      <c r="B522" s="3">
        <v>46119</v>
      </c>
      <c r="C522" s="3" t="str">
        <f>"Q"&amp;ROUNDUP(MONTH(SalesDataTable3[[#This Row],[Order Date]])/3,0)</f>
        <v>Q2</v>
      </c>
      <c r="D522" s="4">
        <f>YEAR(SalesDataTable3[[#This Row],[Order Date]])</f>
        <v>2026</v>
      </c>
      <c r="E522" s="4">
        <f>MONTH(SalesDataTable3[[#This Row],[Order Date]])</f>
        <v>4</v>
      </c>
      <c r="F522" s="4" t="str">
        <f>TEXT(SalesDataTable3[[#This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YEAR(SalesDataTable3[[#This Row],[Order Date]])</f>
        <v>2026</v>
      </c>
      <c r="V522" s="8" t="str">
        <f>"Q"&amp;ROUNDUP(MONTH(SalesDataTable3[[#This Row],[Order Date]])/3,0)</f>
        <v>Q2</v>
      </c>
      <c r="W522" s="9">
        <f>MONTH(SalesDataTable3[[#This Row],[Order Date]])</f>
        <v>4</v>
      </c>
      <c r="X522" s="8" t="str">
        <f>TEXT(SalesDataTable3[[#This Row],[Order Date]],"mmm")</f>
        <v>Apr</v>
      </c>
    </row>
    <row r="523" spans="1:24" ht="16">
      <c r="A523" s="2">
        <v>2655</v>
      </c>
      <c r="B523" s="3">
        <v>46119</v>
      </c>
      <c r="C523" s="3" t="str">
        <f>"Q"&amp;ROUNDUP(MONTH(SalesDataTable3[[#This Row],[Order Date]])/3,0)</f>
        <v>Q2</v>
      </c>
      <c r="D523" s="4">
        <f>YEAR(SalesDataTable3[[#This Row],[Order Date]])</f>
        <v>2026</v>
      </c>
      <c r="E523" s="4">
        <f>MONTH(SalesDataTable3[[#This Row],[Order Date]])</f>
        <v>4</v>
      </c>
      <c r="F523" s="4" t="str">
        <f>TEXT(SalesDataTable3[[#This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YEAR(SalesDataTable3[[#This Row],[Order Date]])</f>
        <v>2026</v>
      </c>
      <c r="V523" s="8" t="str">
        <f>"Q"&amp;ROUNDUP(MONTH(SalesDataTable3[[#This Row],[Order Date]])/3,0)</f>
        <v>Q2</v>
      </c>
      <c r="W523" s="9">
        <f>MONTH(SalesDataTable3[[#This Row],[Order Date]])</f>
        <v>4</v>
      </c>
      <c r="X523" s="8" t="str">
        <f>TEXT(SalesDataTable3[[#This Row],[Order Date]],"mmm")</f>
        <v>Apr</v>
      </c>
    </row>
    <row r="524" spans="1:24" ht="16">
      <c r="A524" s="2">
        <v>2944</v>
      </c>
      <c r="B524" s="3">
        <v>46119</v>
      </c>
      <c r="C524" s="3" t="str">
        <f>"Q"&amp;ROUNDUP(MONTH(SalesDataTable3[[#This Row],[Order Date]])/3,0)</f>
        <v>Q2</v>
      </c>
      <c r="D524" s="4">
        <f>YEAR(SalesDataTable3[[#This Row],[Order Date]])</f>
        <v>2026</v>
      </c>
      <c r="E524" s="4">
        <f>MONTH(SalesDataTable3[[#This Row],[Order Date]])</f>
        <v>4</v>
      </c>
      <c r="F524" s="4" t="str">
        <f>TEXT(SalesDataTable3[[#This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YEAR(SalesDataTable3[[#This Row],[Order Date]])</f>
        <v>2026</v>
      </c>
      <c r="V524" s="8" t="str">
        <f>"Q"&amp;ROUNDUP(MONTH(SalesDataTable3[[#This Row],[Order Date]])/3,0)</f>
        <v>Q2</v>
      </c>
      <c r="W524" s="9">
        <f>MONTH(SalesDataTable3[[#This Row],[Order Date]])</f>
        <v>4</v>
      </c>
      <c r="X524" s="8" t="str">
        <f>TEXT(SalesDataTable3[[#This Row],[Order Date]],"mmm")</f>
        <v>Apr</v>
      </c>
    </row>
    <row r="525" spans="1:24" ht="16">
      <c r="A525" s="2">
        <v>4756</v>
      </c>
      <c r="B525" s="3">
        <v>46119</v>
      </c>
      <c r="C525" s="3" t="str">
        <f>"Q"&amp;ROUNDUP(MONTH(SalesDataTable3[[#This Row],[Order Date]])/3,0)</f>
        <v>Q2</v>
      </c>
      <c r="D525" s="4">
        <f>YEAR(SalesDataTable3[[#This Row],[Order Date]])</f>
        <v>2026</v>
      </c>
      <c r="E525" s="4">
        <f>MONTH(SalesDataTable3[[#This Row],[Order Date]])</f>
        <v>4</v>
      </c>
      <c r="F525" s="4" t="str">
        <f>TEXT(SalesDataTable3[[#This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YEAR(SalesDataTable3[[#This Row],[Order Date]])</f>
        <v>2026</v>
      </c>
      <c r="V525" s="8" t="str">
        <f>"Q"&amp;ROUNDUP(MONTH(SalesDataTable3[[#This Row],[Order Date]])/3,0)</f>
        <v>Q2</v>
      </c>
      <c r="W525" s="9">
        <f>MONTH(SalesDataTable3[[#This Row],[Order Date]])</f>
        <v>4</v>
      </c>
      <c r="X525" s="8" t="str">
        <f>TEXT(SalesDataTable3[[#This Row],[Order Date]],"mmm")</f>
        <v>Apr</v>
      </c>
    </row>
    <row r="526" spans="1:24" ht="16">
      <c r="A526" s="2">
        <v>52</v>
      </c>
      <c r="B526" s="3">
        <v>46120</v>
      </c>
      <c r="C526" s="3" t="str">
        <f>"Q"&amp;ROUNDUP(MONTH(SalesDataTable3[[#This Row],[Order Date]])/3,0)</f>
        <v>Q2</v>
      </c>
      <c r="D526" s="4">
        <f>YEAR(SalesDataTable3[[#This Row],[Order Date]])</f>
        <v>2026</v>
      </c>
      <c r="E526" s="4">
        <f>MONTH(SalesDataTable3[[#This Row],[Order Date]])</f>
        <v>4</v>
      </c>
      <c r="F526" s="4" t="str">
        <f>TEXT(SalesDataTable3[[#This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YEAR(SalesDataTable3[[#This Row],[Order Date]])</f>
        <v>2026</v>
      </c>
      <c r="V526" s="8" t="str">
        <f>"Q"&amp;ROUNDUP(MONTH(SalesDataTable3[[#This Row],[Order Date]])/3,0)</f>
        <v>Q2</v>
      </c>
      <c r="W526" s="9">
        <f>MONTH(SalesDataTable3[[#This Row],[Order Date]])</f>
        <v>4</v>
      </c>
      <c r="X526" s="8" t="str">
        <f>TEXT(SalesDataTable3[[#This Row],[Order Date]],"mmm")</f>
        <v>Apr</v>
      </c>
    </row>
    <row r="527" spans="1:24" ht="16">
      <c r="A527" s="2">
        <v>556</v>
      </c>
      <c r="B527" s="3">
        <v>46120</v>
      </c>
      <c r="C527" s="3" t="str">
        <f>"Q"&amp;ROUNDUP(MONTH(SalesDataTable3[[#This Row],[Order Date]])/3,0)</f>
        <v>Q2</v>
      </c>
      <c r="D527" s="4">
        <f>YEAR(SalesDataTable3[[#This Row],[Order Date]])</f>
        <v>2026</v>
      </c>
      <c r="E527" s="4">
        <f>MONTH(SalesDataTable3[[#This Row],[Order Date]])</f>
        <v>4</v>
      </c>
      <c r="F527" s="4" t="str">
        <f>TEXT(SalesDataTable3[[#This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YEAR(SalesDataTable3[[#This Row],[Order Date]])</f>
        <v>2026</v>
      </c>
      <c r="V527" s="8" t="str">
        <f>"Q"&amp;ROUNDUP(MONTH(SalesDataTable3[[#This Row],[Order Date]])/3,0)</f>
        <v>Q2</v>
      </c>
      <c r="W527" s="9">
        <f>MONTH(SalesDataTable3[[#This Row],[Order Date]])</f>
        <v>4</v>
      </c>
      <c r="X527" s="8" t="str">
        <f>TEXT(SalesDataTable3[[#This Row],[Order Date]],"mmm")</f>
        <v>Apr</v>
      </c>
    </row>
    <row r="528" spans="1:24" ht="16">
      <c r="A528" s="2">
        <v>1233</v>
      </c>
      <c r="B528" s="3">
        <v>46120</v>
      </c>
      <c r="C528" s="3" t="str">
        <f>"Q"&amp;ROUNDUP(MONTH(SalesDataTable3[[#This Row],[Order Date]])/3,0)</f>
        <v>Q2</v>
      </c>
      <c r="D528" s="4">
        <f>YEAR(SalesDataTable3[[#This Row],[Order Date]])</f>
        <v>2026</v>
      </c>
      <c r="E528" s="4">
        <f>MONTH(SalesDataTable3[[#This Row],[Order Date]])</f>
        <v>4</v>
      </c>
      <c r="F528" s="4" t="str">
        <f>TEXT(SalesDataTable3[[#This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YEAR(SalesDataTable3[[#This Row],[Order Date]])</f>
        <v>2026</v>
      </c>
      <c r="V528" s="8" t="str">
        <f>"Q"&amp;ROUNDUP(MONTH(SalesDataTable3[[#This Row],[Order Date]])/3,0)</f>
        <v>Q2</v>
      </c>
      <c r="W528" s="9">
        <f>MONTH(SalesDataTable3[[#This Row],[Order Date]])</f>
        <v>4</v>
      </c>
      <c r="X528" s="8" t="str">
        <f>TEXT(SalesDataTable3[[#This Row],[Order Date]],"mmm")</f>
        <v>Apr</v>
      </c>
    </row>
    <row r="529" spans="1:24" ht="16">
      <c r="A529" s="2">
        <v>1492</v>
      </c>
      <c r="B529" s="3">
        <v>46120</v>
      </c>
      <c r="C529" s="3" t="str">
        <f>"Q"&amp;ROUNDUP(MONTH(SalesDataTable3[[#This Row],[Order Date]])/3,0)</f>
        <v>Q2</v>
      </c>
      <c r="D529" s="4">
        <f>YEAR(SalesDataTable3[[#This Row],[Order Date]])</f>
        <v>2026</v>
      </c>
      <c r="E529" s="4">
        <f>MONTH(SalesDataTable3[[#This Row],[Order Date]])</f>
        <v>4</v>
      </c>
      <c r="F529" s="4" t="str">
        <f>TEXT(SalesDataTable3[[#This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YEAR(SalesDataTable3[[#This Row],[Order Date]])</f>
        <v>2026</v>
      </c>
      <c r="V529" s="8" t="str">
        <f>"Q"&amp;ROUNDUP(MONTH(SalesDataTable3[[#This Row],[Order Date]])/3,0)</f>
        <v>Q2</v>
      </c>
      <c r="W529" s="9">
        <f>MONTH(SalesDataTable3[[#This Row],[Order Date]])</f>
        <v>4</v>
      </c>
      <c r="X529" s="8" t="str">
        <f>TEXT(SalesDataTable3[[#This Row],[Order Date]],"mmm")</f>
        <v>Apr</v>
      </c>
    </row>
    <row r="530" spans="1:24" ht="16">
      <c r="A530" s="2">
        <v>1619</v>
      </c>
      <c r="B530" s="3">
        <v>46120</v>
      </c>
      <c r="C530" s="3" t="str">
        <f>"Q"&amp;ROUNDUP(MONTH(SalesDataTable3[[#This Row],[Order Date]])/3,0)</f>
        <v>Q2</v>
      </c>
      <c r="D530" s="4">
        <f>YEAR(SalesDataTable3[[#This Row],[Order Date]])</f>
        <v>2026</v>
      </c>
      <c r="E530" s="4">
        <f>MONTH(SalesDataTable3[[#This Row],[Order Date]])</f>
        <v>4</v>
      </c>
      <c r="F530" s="4" t="str">
        <f>TEXT(SalesDataTable3[[#This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YEAR(SalesDataTable3[[#This Row],[Order Date]])</f>
        <v>2026</v>
      </c>
      <c r="V530" s="8" t="str">
        <f>"Q"&amp;ROUNDUP(MONTH(SalesDataTable3[[#This Row],[Order Date]])/3,0)</f>
        <v>Q2</v>
      </c>
      <c r="W530" s="9">
        <f>MONTH(SalesDataTable3[[#This Row],[Order Date]])</f>
        <v>4</v>
      </c>
      <c r="X530" s="8" t="str">
        <f>TEXT(SalesDataTable3[[#This Row],[Order Date]],"mmm")</f>
        <v>Apr</v>
      </c>
    </row>
    <row r="531" spans="1:24" ht="16">
      <c r="A531" s="2">
        <v>1631</v>
      </c>
      <c r="B531" s="3">
        <v>46120</v>
      </c>
      <c r="C531" s="3" t="str">
        <f>"Q"&amp;ROUNDUP(MONTH(SalesDataTable3[[#This Row],[Order Date]])/3,0)</f>
        <v>Q2</v>
      </c>
      <c r="D531" s="4">
        <f>YEAR(SalesDataTable3[[#This Row],[Order Date]])</f>
        <v>2026</v>
      </c>
      <c r="E531" s="4">
        <f>MONTH(SalesDataTable3[[#This Row],[Order Date]])</f>
        <v>4</v>
      </c>
      <c r="F531" s="4" t="str">
        <f>TEXT(SalesDataTable3[[#This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YEAR(SalesDataTable3[[#This Row],[Order Date]])</f>
        <v>2026</v>
      </c>
      <c r="V531" s="8" t="str">
        <f>"Q"&amp;ROUNDUP(MONTH(SalesDataTable3[[#This Row],[Order Date]])/3,0)</f>
        <v>Q2</v>
      </c>
      <c r="W531" s="9">
        <f>MONTH(SalesDataTable3[[#This Row],[Order Date]])</f>
        <v>4</v>
      </c>
      <c r="X531" s="8" t="str">
        <f>TEXT(SalesDataTable3[[#This Row],[Order Date]],"mmm")</f>
        <v>Apr</v>
      </c>
    </row>
    <row r="532" spans="1:24" ht="16">
      <c r="A532" s="2">
        <v>1844</v>
      </c>
      <c r="B532" s="3">
        <v>46120</v>
      </c>
      <c r="C532" s="3" t="str">
        <f>"Q"&amp;ROUNDUP(MONTH(SalesDataTable3[[#This Row],[Order Date]])/3,0)</f>
        <v>Q2</v>
      </c>
      <c r="D532" s="4">
        <f>YEAR(SalesDataTable3[[#This Row],[Order Date]])</f>
        <v>2026</v>
      </c>
      <c r="E532" s="4">
        <f>MONTH(SalesDataTable3[[#This Row],[Order Date]])</f>
        <v>4</v>
      </c>
      <c r="F532" s="4" t="str">
        <f>TEXT(SalesDataTable3[[#This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YEAR(SalesDataTable3[[#This Row],[Order Date]])</f>
        <v>2026</v>
      </c>
      <c r="V532" s="8" t="str">
        <f>"Q"&amp;ROUNDUP(MONTH(SalesDataTable3[[#This Row],[Order Date]])/3,0)</f>
        <v>Q2</v>
      </c>
      <c r="W532" s="9">
        <f>MONTH(SalesDataTable3[[#This Row],[Order Date]])</f>
        <v>4</v>
      </c>
      <c r="X532" s="8" t="str">
        <f>TEXT(SalesDataTable3[[#This Row],[Order Date]],"mmm")</f>
        <v>Apr</v>
      </c>
    </row>
    <row r="533" spans="1:24" ht="16">
      <c r="A533" s="2">
        <v>4246</v>
      </c>
      <c r="B533" s="3">
        <v>46120</v>
      </c>
      <c r="C533" s="3" t="str">
        <f>"Q"&amp;ROUNDUP(MONTH(SalesDataTable3[[#This Row],[Order Date]])/3,0)</f>
        <v>Q2</v>
      </c>
      <c r="D533" s="4">
        <f>YEAR(SalesDataTable3[[#This Row],[Order Date]])</f>
        <v>2026</v>
      </c>
      <c r="E533" s="4">
        <f>MONTH(SalesDataTable3[[#This Row],[Order Date]])</f>
        <v>4</v>
      </c>
      <c r="F533" s="4" t="str">
        <f>TEXT(SalesDataTable3[[#This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YEAR(SalesDataTable3[[#This Row],[Order Date]])</f>
        <v>2026</v>
      </c>
      <c r="V533" s="8" t="str">
        <f>"Q"&amp;ROUNDUP(MONTH(SalesDataTable3[[#This Row],[Order Date]])/3,0)</f>
        <v>Q2</v>
      </c>
      <c r="W533" s="9">
        <f>MONTH(SalesDataTable3[[#This Row],[Order Date]])</f>
        <v>4</v>
      </c>
      <c r="X533" s="8" t="str">
        <f>TEXT(SalesDataTable3[[#This Row],[Order Date]],"mmm")</f>
        <v>Apr</v>
      </c>
    </row>
    <row r="534" spans="1:24" ht="16">
      <c r="A534" s="2">
        <v>5139</v>
      </c>
      <c r="B534" s="3">
        <v>46120</v>
      </c>
      <c r="C534" s="3" t="str">
        <f>"Q"&amp;ROUNDUP(MONTH(SalesDataTable3[[#This Row],[Order Date]])/3,0)</f>
        <v>Q2</v>
      </c>
      <c r="D534" s="4">
        <f>YEAR(SalesDataTable3[[#This Row],[Order Date]])</f>
        <v>2026</v>
      </c>
      <c r="E534" s="4">
        <f>MONTH(SalesDataTable3[[#This Row],[Order Date]])</f>
        <v>4</v>
      </c>
      <c r="F534" s="4" t="str">
        <f>TEXT(SalesDataTable3[[#This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YEAR(SalesDataTable3[[#This Row],[Order Date]])</f>
        <v>2026</v>
      </c>
      <c r="V534" s="8" t="str">
        <f>"Q"&amp;ROUNDUP(MONTH(SalesDataTable3[[#This Row],[Order Date]])/3,0)</f>
        <v>Q2</v>
      </c>
      <c r="W534" s="9">
        <f>MONTH(SalesDataTable3[[#This Row],[Order Date]])</f>
        <v>4</v>
      </c>
      <c r="X534" s="8" t="str">
        <f>TEXT(SalesDataTable3[[#This Row],[Order Date]],"mmm")</f>
        <v>Apr</v>
      </c>
    </row>
    <row r="535" spans="1:24" ht="16">
      <c r="A535" s="2">
        <v>186</v>
      </c>
      <c r="B535" s="3">
        <v>46121</v>
      </c>
      <c r="C535" s="3" t="str">
        <f>"Q"&amp;ROUNDUP(MONTH(SalesDataTable3[[#This Row],[Order Date]])/3,0)</f>
        <v>Q2</v>
      </c>
      <c r="D535" s="4">
        <f>YEAR(SalesDataTable3[[#This Row],[Order Date]])</f>
        <v>2026</v>
      </c>
      <c r="E535" s="4">
        <f>MONTH(SalesDataTable3[[#This Row],[Order Date]])</f>
        <v>4</v>
      </c>
      <c r="F535" s="4" t="str">
        <f>TEXT(SalesDataTable3[[#This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YEAR(SalesDataTable3[[#This Row],[Order Date]])</f>
        <v>2026</v>
      </c>
      <c r="V535" s="8" t="str">
        <f>"Q"&amp;ROUNDUP(MONTH(SalesDataTable3[[#This Row],[Order Date]])/3,0)</f>
        <v>Q2</v>
      </c>
      <c r="W535" s="9">
        <f>MONTH(SalesDataTable3[[#This Row],[Order Date]])</f>
        <v>4</v>
      </c>
      <c r="X535" s="8" t="str">
        <f>TEXT(SalesDataTable3[[#This Row],[Order Date]],"mmm")</f>
        <v>Apr</v>
      </c>
    </row>
    <row r="536" spans="1:24" ht="16">
      <c r="A536" s="2">
        <v>1742</v>
      </c>
      <c r="B536" s="3">
        <v>46121</v>
      </c>
      <c r="C536" s="3" t="str">
        <f>"Q"&amp;ROUNDUP(MONTH(SalesDataTable3[[#This Row],[Order Date]])/3,0)</f>
        <v>Q2</v>
      </c>
      <c r="D536" s="4">
        <f>YEAR(SalesDataTable3[[#This Row],[Order Date]])</f>
        <v>2026</v>
      </c>
      <c r="E536" s="4">
        <f>MONTH(SalesDataTable3[[#This Row],[Order Date]])</f>
        <v>4</v>
      </c>
      <c r="F536" s="4" t="str">
        <f>TEXT(SalesDataTable3[[#This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YEAR(SalesDataTable3[[#This Row],[Order Date]])</f>
        <v>2026</v>
      </c>
      <c r="V536" s="8" t="str">
        <f>"Q"&amp;ROUNDUP(MONTH(SalesDataTable3[[#This Row],[Order Date]])/3,0)</f>
        <v>Q2</v>
      </c>
      <c r="W536" s="9">
        <f>MONTH(SalesDataTable3[[#This Row],[Order Date]])</f>
        <v>4</v>
      </c>
      <c r="X536" s="8" t="str">
        <f>TEXT(SalesDataTable3[[#This Row],[Order Date]],"mmm")</f>
        <v>Apr</v>
      </c>
    </row>
    <row r="537" spans="1:24" ht="16">
      <c r="A537" s="2">
        <v>3189</v>
      </c>
      <c r="B537" s="3">
        <v>46121</v>
      </c>
      <c r="C537" s="3" t="str">
        <f>"Q"&amp;ROUNDUP(MONTH(SalesDataTable3[[#This Row],[Order Date]])/3,0)</f>
        <v>Q2</v>
      </c>
      <c r="D537" s="4">
        <f>YEAR(SalesDataTable3[[#This Row],[Order Date]])</f>
        <v>2026</v>
      </c>
      <c r="E537" s="4">
        <f>MONTH(SalesDataTable3[[#This Row],[Order Date]])</f>
        <v>4</v>
      </c>
      <c r="F537" s="4" t="str">
        <f>TEXT(SalesDataTable3[[#This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YEAR(SalesDataTable3[[#This Row],[Order Date]])</f>
        <v>2026</v>
      </c>
      <c r="V537" s="8" t="str">
        <f>"Q"&amp;ROUNDUP(MONTH(SalesDataTable3[[#This Row],[Order Date]])/3,0)</f>
        <v>Q2</v>
      </c>
      <c r="W537" s="9">
        <f>MONTH(SalesDataTable3[[#This Row],[Order Date]])</f>
        <v>4</v>
      </c>
      <c r="X537" s="8" t="str">
        <f>TEXT(SalesDataTable3[[#This Row],[Order Date]],"mmm")</f>
        <v>Apr</v>
      </c>
    </row>
    <row r="538" spans="1:24" ht="16">
      <c r="A538" s="2">
        <v>3747</v>
      </c>
      <c r="B538" s="3">
        <v>46121</v>
      </c>
      <c r="C538" s="3" t="str">
        <f>"Q"&amp;ROUNDUP(MONTH(SalesDataTable3[[#This Row],[Order Date]])/3,0)</f>
        <v>Q2</v>
      </c>
      <c r="D538" s="4">
        <f>YEAR(SalesDataTable3[[#This Row],[Order Date]])</f>
        <v>2026</v>
      </c>
      <c r="E538" s="4">
        <f>MONTH(SalesDataTable3[[#This Row],[Order Date]])</f>
        <v>4</v>
      </c>
      <c r="F538" s="4" t="str">
        <f>TEXT(SalesDataTable3[[#This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YEAR(SalesDataTable3[[#This Row],[Order Date]])</f>
        <v>2026</v>
      </c>
      <c r="V538" s="8" t="str">
        <f>"Q"&amp;ROUNDUP(MONTH(SalesDataTable3[[#This Row],[Order Date]])/3,0)</f>
        <v>Q2</v>
      </c>
      <c r="W538" s="9">
        <f>MONTH(SalesDataTable3[[#This Row],[Order Date]])</f>
        <v>4</v>
      </c>
      <c r="X538" s="8" t="str">
        <f>TEXT(SalesDataTable3[[#This Row],[Order Date]],"mmm")</f>
        <v>Apr</v>
      </c>
    </row>
    <row r="539" spans="1:24" ht="16">
      <c r="A539" s="2">
        <v>3782</v>
      </c>
      <c r="B539" s="3">
        <v>46121</v>
      </c>
      <c r="C539" s="3" t="str">
        <f>"Q"&amp;ROUNDUP(MONTH(SalesDataTable3[[#This Row],[Order Date]])/3,0)</f>
        <v>Q2</v>
      </c>
      <c r="D539" s="4">
        <f>YEAR(SalesDataTable3[[#This Row],[Order Date]])</f>
        <v>2026</v>
      </c>
      <c r="E539" s="4">
        <f>MONTH(SalesDataTable3[[#This Row],[Order Date]])</f>
        <v>4</v>
      </c>
      <c r="F539" s="4" t="str">
        <f>TEXT(SalesDataTable3[[#This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YEAR(SalesDataTable3[[#This Row],[Order Date]])</f>
        <v>2026</v>
      </c>
      <c r="V539" s="8" t="str">
        <f>"Q"&amp;ROUNDUP(MONTH(SalesDataTable3[[#This Row],[Order Date]])/3,0)</f>
        <v>Q2</v>
      </c>
      <c r="W539" s="9">
        <f>MONTH(SalesDataTable3[[#This Row],[Order Date]])</f>
        <v>4</v>
      </c>
      <c r="X539" s="8" t="str">
        <f>TEXT(SalesDataTable3[[#This Row],[Order Date]],"mmm")</f>
        <v>Apr</v>
      </c>
    </row>
    <row r="540" spans="1:24" ht="16">
      <c r="A540" s="2">
        <v>4344</v>
      </c>
      <c r="B540" s="3">
        <v>46121</v>
      </c>
      <c r="C540" s="3" t="str">
        <f>"Q"&amp;ROUNDUP(MONTH(SalesDataTable3[[#This Row],[Order Date]])/3,0)</f>
        <v>Q2</v>
      </c>
      <c r="D540" s="4">
        <f>YEAR(SalesDataTable3[[#This Row],[Order Date]])</f>
        <v>2026</v>
      </c>
      <c r="E540" s="4">
        <f>MONTH(SalesDataTable3[[#This Row],[Order Date]])</f>
        <v>4</v>
      </c>
      <c r="F540" s="4" t="str">
        <f>TEXT(SalesDataTable3[[#This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YEAR(SalesDataTable3[[#This Row],[Order Date]])</f>
        <v>2026</v>
      </c>
      <c r="V540" s="8" t="str">
        <f>"Q"&amp;ROUNDUP(MONTH(SalesDataTable3[[#This Row],[Order Date]])/3,0)</f>
        <v>Q2</v>
      </c>
      <c r="W540" s="9">
        <f>MONTH(SalesDataTable3[[#This Row],[Order Date]])</f>
        <v>4</v>
      </c>
      <c r="X540" s="8" t="str">
        <f>TEXT(SalesDataTable3[[#This Row],[Order Date]],"mmm")</f>
        <v>Apr</v>
      </c>
    </row>
    <row r="541" spans="1:24" ht="16">
      <c r="A541" s="2">
        <v>4901</v>
      </c>
      <c r="B541" s="3">
        <v>46121</v>
      </c>
      <c r="C541" s="3" t="str">
        <f>"Q"&amp;ROUNDUP(MONTH(SalesDataTable3[[#This Row],[Order Date]])/3,0)</f>
        <v>Q2</v>
      </c>
      <c r="D541" s="4">
        <f>YEAR(SalesDataTable3[[#This Row],[Order Date]])</f>
        <v>2026</v>
      </c>
      <c r="E541" s="4">
        <f>MONTH(SalesDataTable3[[#This Row],[Order Date]])</f>
        <v>4</v>
      </c>
      <c r="F541" s="4" t="str">
        <f>TEXT(SalesDataTable3[[#This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YEAR(SalesDataTable3[[#This Row],[Order Date]])</f>
        <v>2026</v>
      </c>
      <c r="V541" s="8" t="str">
        <f>"Q"&amp;ROUNDUP(MONTH(SalesDataTable3[[#This Row],[Order Date]])/3,0)</f>
        <v>Q2</v>
      </c>
      <c r="W541" s="9">
        <f>MONTH(SalesDataTable3[[#This Row],[Order Date]])</f>
        <v>4</v>
      </c>
      <c r="X541" s="8" t="str">
        <f>TEXT(SalesDataTable3[[#This Row],[Order Date]],"mmm")</f>
        <v>Apr</v>
      </c>
    </row>
    <row r="542" spans="1:24" ht="16">
      <c r="A542" s="2">
        <v>4969</v>
      </c>
      <c r="B542" s="3">
        <v>46121</v>
      </c>
      <c r="C542" s="3" t="str">
        <f>"Q"&amp;ROUNDUP(MONTH(SalesDataTable3[[#This Row],[Order Date]])/3,0)</f>
        <v>Q2</v>
      </c>
      <c r="D542" s="4">
        <f>YEAR(SalesDataTable3[[#This Row],[Order Date]])</f>
        <v>2026</v>
      </c>
      <c r="E542" s="4">
        <f>MONTH(SalesDataTable3[[#This Row],[Order Date]])</f>
        <v>4</v>
      </c>
      <c r="F542" s="4" t="str">
        <f>TEXT(SalesDataTable3[[#This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YEAR(SalesDataTable3[[#This Row],[Order Date]])</f>
        <v>2026</v>
      </c>
      <c r="V542" s="8" t="str">
        <f>"Q"&amp;ROUNDUP(MONTH(SalesDataTable3[[#This Row],[Order Date]])/3,0)</f>
        <v>Q2</v>
      </c>
      <c r="W542" s="9">
        <f>MONTH(SalesDataTable3[[#This Row],[Order Date]])</f>
        <v>4</v>
      </c>
      <c r="X542" s="8" t="str">
        <f>TEXT(SalesDataTable3[[#This Row],[Order Date]],"mmm")</f>
        <v>Apr</v>
      </c>
    </row>
    <row r="543" spans="1:24" ht="16">
      <c r="A543" s="2">
        <v>673</v>
      </c>
      <c r="B543" s="3">
        <v>46122</v>
      </c>
      <c r="C543" s="3" t="str">
        <f>"Q"&amp;ROUNDUP(MONTH(SalesDataTable3[[#This Row],[Order Date]])/3,0)</f>
        <v>Q2</v>
      </c>
      <c r="D543" s="4">
        <f>YEAR(SalesDataTable3[[#This Row],[Order Date]])</f>
        <v>2026</v>
      </c>
      <c r="E543" s="4">
        <f>MONTH(SalesDataTable3[[#This Row],[Order Date]])</f>
        <v>4</v>
      </c>
      <c r="F543" s="4" t="str">
        <f>TEXT(SalesDataTable3[[#This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YEAR(SalesDataTable3[[#This Row],[Order Date]])</f>
        <v>2026</v>
      </c>
      <c r="V543" s="8" t="str">
        <f>"Q"&amp;ROUNDUP(MONTH(SalesDataTable3[[#This Row],[Order Date]])/3,0)</f>
        <v>Q2</v>
      </c>
      <c r="W543" s="9">
        <f>MONTH(SalesDataTable3[[#This Row],[Order Date]])</f>
        <v>4</v>
      </c>
      <c r="X543" s="8" t="str">
        <f>TEXT(SalesDataTable3[[#This Row],[Order Date]],"mmm")</f>
        <v>Apr</v>
      </c>
    </row>
    <row r="544" spans="1:24" ht="16">
      <c r="A544" s="2">
        <v>888</v>
      </c>
      <c r="B544" s="3">
        <v>46122</v>
      </c>
      <c r="C544" s="3" t="str">
        <f>"Q"&amp;ROUNDUP(MONTH(SalesDataTable3[[#This Row],[Order Date]])/3,0)</f>
        <v>Q2</v>
      </c>
      <c r="D544" s="4">
        <f>YEAR(SalesDataTable3[[#This Row],[Order Date]])</f>
        <v>2026</v>
      </c>
      <c r="E544" s="4">
        <f>MONTH(SalesDataTable3[[#This Row],[Order Date]])</f>
        <v>4</v>
      </c>
      <c r="F544" s="4" t="str">
        <f>TEXT(SalesDataTable3[[#This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YEAR(SalesDataTable3[[#This Row],[Order Date]])</f>
        <v>2026</v>
      </c>
      <c r="V544" s="8" t="str">
        <f>"Q"&amp;ROUNDUP(MONTH(SalesDataTable3[[#This Row],[Order Date]])/3,0)</f>
        <v>Q2</v>
      </c>
      <c r="W544" s="9">
        <f>MONTH(SalesDataTable3[[#This Row],[Order Date]])</f>
        <v>4</v>
      </c>
      <c r="X544" s="8" t="str">
        <f>TEXT(SalesDataTable3[[#This Row],[Order Date]],"mmm")</f>
        <v>Apr</v>
      </c>
    </row>
    <row r="545" spans="1:24" ht="16">
      <c r="A545" s="2">
        <v>1541</v>
      </c>
      <c r="B545" s="3">
        <v>46122</v>
      </c>
      <c r="C545" s="3" t="str">
        <f>"Q"&amp;ROUNDUP(MONTH(SalesDataTable3[[#This Row],[Order Date]])/3,0)</f>
        <v>Q2</v>
      </c>
      <c r="D545" s="4">
        <f>YEAR(SalesDataTable3[[#This Row],[Order Date]])</f>
        <v>2026</v>
      </c>
      <c r="E545" s="4">
        <f>MONTH(SalesDataTable3[[#This Row],[Order Date]])</f>
        <v>4</v>
      </c>
      <c r="F545" s="4" t="str">
        <f>TEXT(SalesDataTable3[[#This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YEAR(SalesDataTable3[[#This Row],[Order Date]])</f>
        <v>2026</v>
      </c>
      <c r="V545" s="8" t="str">
        <f>"Q"&amp;ROUNDUP(MONTH(SalesDataTable3[[#This Row],[Order Date]])/3,0)</f>
        <v>Q2</v>
      </c>
      <c r="W545" s="9">
        <f>MONTH(SalesDataTable3[[#This Row],[Order Date]])</f>
        <v>4</v>
      </c>
      <c r="X545" s="8" t="str">
        <f>TEXT(SalesDataTable3[[#This Row],[Order Date]],"mmm")</f>
        <v>Apr</v>
      </c>
    </row>
    <row r="546" spans="1:24" ht="16">
      <c r="A546" s="2">
        <v>1881</v>
      </c>
      <c r="B546" s="3">
        <v>46122</v>
      </c>
      <c r="C546" s="3" t="str">
        <f>"Q"&amp;ROUNDUP(MONTH(SalesDataTable3[[#This Row],[Order Date]])/3,0)</f>
        <v>Q2</v>
      </c>
      <c r="D546" s="4">
        <f>YEAR(SalesDataTable3[[#This Row],[Order Date]])</f>
        <v>2026</v>
      </c>
      <c r="E546" s="4">
        <f>MONTH(SalesDataTable3[[#This Row],[Order Date]])</f>
        <v>4</v>
      </c>
      <c r="F546" s="4" t="str">
        <f>TEXT(SalesDataTable3[[#This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YEAR(SalesDataTable3[[#This Row],[Order Date]])</f>
        <v>2026</v>
      </c>
      <c r="V546" s="8" t="str">
        <f>"Q"&amp;ROUNDUP(MONTH(SalesDataTable3[[#This Row],[Order Date]])/3,0)</f>
        <v>Q2</v>
      </c>
      <c r="W546" s="9">
        <f>MONTH(SalesDataTable3[[#This Row],[Order Date]])</f>
        <v>4</v>
      </c>
      <c r="X546" s="8" t="str">
        <f>TEXT(SalesDataTable3[[#This Row],[Order Date]],"mmm")</f>
        <v>Apr</v>
      </c>
    </row>
    <row r="547" spans="1:24" ht="16">
      <c r="A547" s="2">
        <v>2007</v>
      </c>
      <c r="B547" s="3">
        <v>46122</v>
      </c>
      <c r="C547" s="3" t="str">
        <f>"Q"&amp;ROUNDUP(MONTH(SalesDataTable3[[#This Row],[Order Date]])/3,0)</f>
        <v>Q2</v>
      </c>
      <c r="D547" s="4">
        <f>YEAR(SalesDataTable3[[#This Row],[Order Date]])</f>
        <v>2026</v>
      </c>
      <c r="E547" s="4">
        <f>MONTH(SalesDataTable3[[#This Row],[Order Date]])</f>
        <v>4</v>
      </c>
      <c r="F547" s="4" t="str">
        <f>TEXT(SalesDataTable3[[#This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YEAR(SalesDataTable3[[#This Row],[Order Date]])</f>
        <v>2026</v>
      </c>
      <c r="V547" s="8" t="str">
        <f>"Q"&amp;ROUNDUP(MONTH(SalesDataTable3[[#This Row],[Order Date]])/3,0)</f>
        <v>Q2</v>
      </c>
      <c r="W547" s="9">
        <f>MONTH(SalesDataTable3[[#This Row],[Order Date]])</f>
        <v>4</v>
      </c>
      <c r="X547" s="8" t="str">
        <f>TEXT(SalesDataTable3[[#This Row],[Order Date]],"mmm")</f>
        <v>Apr</v>
      </c>
    </row>
    <row r="548" spans="1:24" ht="16">
      <c r="A548" s="2">
        <v>2312</v>
      </c>
      <c r="B548" s="3">
        <v>46122</v>
      </c>
      <c r="C548" s="3" t="str">
        <f>"Q"&amp;ROUNDUP(MONTH(SalesDataTable3[[#This Row],[Order Date]])/3,0)</f>
        <v>Q2</v>
      </c>
      <c r="D548" s="4">
        <f>YEAR(SalesDataTable3[[#This Row],[Order Date]])</f>
        <v>2026</v>
      </c>
      <c r="E548" s="4">
        <f>MONTH(SalesDataTable3[[#This Row],[Order Date]])</f>
        <v>4</v>
      </c>
      <c r="F548" s="4" t="str">
        <f>TEXT(SalesDataTable3[[#This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YEAR(SalesDataTable3[[#This Row],[Order Date]])</f>
        <v>2026</v>
      </c>
      <c r="V548" s="8" t="str">
        <f>"Q"&amp;ROUNDUP(MONTH(SalesDataTable3[[#This Row],[Order Date]])/3,0)</f>
        <v>Q2</v>
      </c>
      <c r="W548" s="9">
        <f>MONTH(SalesDataTable3[[#This Row],[Order Date]])</f>
        <v>4</v>
      </c>
      <c r="X548" s="8" t="str">
        <f>TEXT(SalesDataTable3[[#This Row],[Order Date]],"mmm")</f>
        <v>Apr</v>
      </c>
    </row>
    <row r="549" spans="1:24" ht="16">
      <c r="A549" s="2">
        <v>4493</v>
      </c>
      <c r="B549" s="3">
        <v>46122</v>
      </c>
      <c r="C549" s="3" t="str">
        <f>"Q"&amp;ROUNDUP(MONTH(SalesDataTable3[[#This Row],[Order Date]])/3,0)</f>
        <v>Q2</v>
      </c>
      <c r="D549" s="4">
        <f>YEAR(SalesDataTable3[[#This Row],[Order Date]])</f>
        <v>2026</v>
      </c>
      <c r="E549" s="4">
        <f>MONTH(SalesDataTable3[[#This Row],[Order Date]])</f>
        <v>4</v>
      </c>
      <c r="F549" s="4" t="str">
        <f>TEXT(SalesDataTable3[[#This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YEAR(SalesDataTable3[[#This Row],[Order Date]])</f>
        <v>2026</v>
      </c>
      <c r="V549" s="8" t="str">
        <f>"Q"&amp;ROUNDUP(MONTH(SalesDataTable3[[#This Row],[Order Date]])/3,0)</f>
        <v>Q2</v>
      </c>
      <c r="W549" s="9">
        <f>MONTH(SalesDataTable3[[#This Row],[Order Date]])</f>
        <v>4</v>
      </c>
      <c r="X549" s="8" t="str">
        <f>TEXT(SalesDataTable3[[#This Row],[Order Date]],"mmm")</f>
        <v>Apr</v>
      </c>
    </row>
    <row r="550" spans="1:24" ht="16">
      <c r="A550" s="2">
        <v>2072</v>
      </c>
      <c r="B550" s="3">
        <v>46123</v>
      </c>
      <c r="C550" s="3" t="str">
        <f>"Q"&amp;ROUNDUP(MONTH(SalesDataTable3[[#This Row],[Order Date]])/3,0)</f>
        <v>Q2</v>
      </c>
      <c r="D550" s="4">
        <f>YEAR(SalesDataTable3[[#This Row],[Order Date]])</f>
        <v>2026</v>
      </c>
      <c r="E550" s="4">
        <f>MONTH(SalesDataTable3[[#This Row],[Order Date]])</f>
        <v>4</v>
      </c>
      <c r="F550" s="4" t="str">
        <f>TEXT(SalesDataTable3[[#This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YEAR(SalesDataTable3[[#This Row],[Order Date]])</f>
        <v>2026</v>
      </c>
      <c r="V550" s="8" t="str">
        <f>"Q"&amp;ROUNDUP(MONTH(SalesDataTable3[[#This Row],[Order Date]])/3,0)</f>
        <v>Q2</v>
      </c>
      <c r="W550" s="9">
        <f>MONTH(SalesDataTable3[[#This Row],[Order Date]])</f>
        <v>4</v>
      </c>
      <c r="X550" s="8" t="str">
        <f>TEXT(SalesDataTable3[[#This Row],[Order Date]],"mmm")</f>
        <v>Apr</v>
      </c>
    </row>
    <row r="551" spans="1:24" ht="16">
      <c r="A551" s="2">
        <v>2142</v>
      </c>
      <c r="B551" s="3">
        <v>46123</v>
      </c>
      <c r="C551" s="3" t="str">
        <f>"Q"&amp;ROUNDUP(MONTH(SalesDataTable3[[#This Row],[Order Date]])/3,0)</f>
        <v>Q2</v>
      </c>
      <c r="D551" s="4">
        <f>YEAR(SalesDataTable3[[#This Row],[Order Date]])</f>
        <v>2026</v>
      </c>
      <c r="E551" s="4">
        <f>MONTH(SalesDataTable3[[#This Row],[Order Date]])</f>
        <v>4</v>
      </c>
      <c r="F551" s="4" t="str">
        <f>TEXT(SalesDataTable3[[#This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YEAR(SalesDataTable3[[#This Row],[Order Date]])</f>
        <v>2026</v>
      </c>
      <c r="V551" s="8" t="str">
        <f>"Q"&amp;ROUNDUP(MONTH(SalesDataTable3[[#This Row],[Order Date]])/3,0)</f>
        <v>Q2</v>
      </c>
      <c r="W551" s="9">
        <f>MONTH(SalesDataTable3[[#This Row],[Order Date]])</f>
        <v>4</v>
      </c>
      <c r="X551" s="8" t="str">
        <f>TEXT(SalesDataTable3[[#This Row],[Order Date]],"mmm")</f>
        <v>Apr</v>
      </c>
    </row>
    <row r="552" spans="1:24" ht="16">
      <c r="A552" s="2">
        <v>2911</v>
      </c>
      <c r="B552" s="3">
        <v>46123</v>
      </c>
      <c r="C552" s="3" t="str">
        <f>"Q"&amp;ROUNDUP(MONTH(SalesDataTable3[[#This Row],[Order Date]])/3,0)</f>
        <v>Q2</v>
      </c>
      <c r="D552" s="4">
        <f>YEAR(SalesDataTable3[[#This Row],[Order Date]])</f>
        <v>2026</v>
      </c>
      <c r="E552" s="4">
        <f>MONTH(SalesDataTable3[[#This Row],[Order Date]])</f>
        <v>4</v>
      </c>
      <c r="F552" s="4" t="str">
        <f>TEXT(SalesDataTable3[[#This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YEAR(SalesDataTable3[[#This Row],[Order Date]])</f>
        <v>2026</v>
      </c>
      <c r="V552" s="8" t="str">
        <f>"Q"&amp;ROUNDUP(MONTH(SalesDataTable3[[#This Row],[Order Date]])/3,0)</f>
        <v>Q2</v>
      </c>
      <c r="W552" s="9">
        <f>MONTH(SalesDataTable3[[#This Row],[Order Date]])</f>
        <v>4</v>
      </c>
      <c r="X552" s="8" t="str">
        <f>TEXT(SalesDataTable3[[#This Row],[Order Date]],"mmm")</f>
        <v>Apr</v>
      </c>
    </row>
    <row r="553" spans="1:24" ht="16">
      <c r="A553" s="2">
        <v>4276</v>
      </c>
      <c r="B553" s="3">
        <v>46123</v>
      </c>
      <c r="C553" s="3" t="str">
        <f>"Q"&amp;ROUNDUP(MONTH(SalesDataTable3[[#This Row],[Order Date]])/3,0)</f>
        <v>Q2</v>
      </c>
      <c r="D553" s="4">
        <f>YEAR(SalesDataTable3[[#This Row],[Order Date]])</f>
        <v>2026</v>
      </c>
      <c r="E553" s="4">
        <f>MONTH(SalesDataTable3[[#This Row],[Order Date]])</f>
        <v>4</v>
      </c>
      <c r="F553" s="4" t="str">
        <f>TEXT(SalesDataTable3[[#This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YEAR(SalesDataTable3[[#This Row],[Order Date]])</f>
        <v>2026</v>
      </c>
      <c r="V553" s="8" t="str">
        <f>"Q"&amp;ROUNDUP(MONTH(SalesDataTable3[[#This Row],[Order Date]])/3,0)</f>
        <v>Q2</v>
      </c>
      <c r="W553" s="9">
        <f>MONTH(SalesDataTable3[[#This Row],[Order Date]])</f>
        <v>4</v>
      </c>
      <c r="X553" s="8" t="str">
        <f>TEXT(SalesDataTable3[[#This Row],[Order Date]],"mmm")</f>
        <v>Apr</v>
      </c>
    </row>
    <row r="554" spans="1:24" ht="16">
      <c r="A554" s="2">
        <v>5077</v>
      </c>
      <c r="B554" s="3">
        <v>46123</v>
      </c>
      <c r="C554" s="3" t="str">
        <f>"Q"&amp;ROUNDUP(MONTH(SalesDataTable3[[#This Row],[Order Date]])/3,0)</f>
        <v>Q2</v>
      </c>
      <c r="D554" s="4">
        <f>YEAR(SalesDataTable3[[#This Row],[Order Date]])</f>
        <v>2026</v>
      </c>
      <c r="E554" s="4">
        <f>MONTH(SalesDataTable3[[#This Row],[Order Date]])</f>
        <v>4</v>
      </c>
      <c r="F554" s="4" t="str">
        <f>TEXT(SalesDataTable3[[#This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YEAR(SalesDataTable3[[#This Row],[Order Date]])</f>
        <v>2026</v>
      </c>
      <c r="V554" s="8" t="str">
        <f>"Q"&amp;ROUNDUP(MONTH(SalesDataTable3[[#This Row],[Order Date]])/3,0)</f>
        <v>Q2</v>
      </c>
      <c r="W554" s="9">
        <f>MONTH(SalesDataTable3[[#This Row],[Order Date]])</f>
        <v>4</v>
      </c>
      <c r="X554" s="8" t="str">
        <f>TEXT(SalesDataTable3[[#This Row],[Order Date]],"mmm")</f>
        <v>Apr</v>
      </c>
    </row>
    <row r="555" spans="1:24" ht="16">
      <c r="A555" s="2">
        <v>1259</v>
      </c>
      <c r="B555" s="3">
        <v>46124</v>
      </c>
      <c r="C555" s="3" t="str">
        <f>"Q"&amp;ROUNDUP(MONTH(SalesDataTable3[[#This Row],[Order Date]])/3,0)</f>
        <v>Q2</v>
      </c>
      <c r="D555" s="4">
        <f>YEAR(SalesDataTable3[[#This Row],[Order Date]])</f>
        <v>2026</v>
      </c>
      <c r="E555" s="4">
        <f>MONTH(SalesDataTable3[[#This Row],[Order Date]])</f>
        <v>4</v>
      </c>
      <c r="F555" s="4" t="str">
        <f>TEXT(SalesDataTable3[[#This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YEAR(SalesDataTable3[[#This Row],[Order Date]])</f>
        <v>2026</v>
      </c>
      <c r="V555" s="8" t="str">
        <f>"Q"&amp;ROUNDUP(MONTH(SalesDataTable3[[#This Row],[Order Date]])/3,0)</f>
        <v>Q2</v>
      </c>
      <c r="W555" s="9">
        <f>MONTH(SalesDataTable3[[#This Row],[Order Date]])</f>
        <v>4</v>
      </c>
      <c r="X555" s="8" t="str">
        <f>TEXT(SalesDataTable3[[#This Row],[Order Date]],"mmm")</f>
        <v>Apr</v>
      </c>
    </row>
    <row r="556" spans="1:24" ht="16">
      <c r="A556" s="2">
        <v>1720</v>
      </c>
      <c r="B556" s="3">
        <v>46124</v>
      </c>
      <c r="C556" s="3" t="str">
        <f>"Q"&amp;ROUNDUP(MONTH(SalesDataTable3[[#This Row],[Order Date]])/3,0)</f>
        <v>Q2</v>
      </c>
      <c r="D556" s="4">
        <f>YEAR(SalesDataTable3[[#This Row],[Order Date]])</f>
        <v>2026</v>
      </c>
      <c r="E556" s="4">
        <f>MONTH(SalesDataTable3[[#This Row],[Order Date]])</f>
        <v>4</v>
      </c>
      <c r="F556" s="4" t="str">
        <f>TEXT(SalesDataTable3[[#This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YEAR(SalesDataTable3[[#This Row],[Order Date]])</f>
        <v>2026</v>
      </c>
      <c r="V556" s="8" t="str">
        <f>"Q"&amp;ROUNDUP(MONTH(SalesDataTable3[[#This Row],[Order Date]])/3,0)</f>
        <v>Q2</v>
      </c>
      <c r="W556" s="9">
        <f>MONTH(SalesDataTable3[[#This Row],[Order Date]])</f>
        <v>4</v>
      </c>
      <c r="X556" s="8" t="str">
        <f>TEXT(SalesDataTable3[[#This Row],[Order Date]],"mmm")</f>
        <v>Apr</v>
      </c>
    </row>
    <row r="557" spans="1:24" ht="16">
      <c r="A557" s="2">
        <v>1975</v>
      </c>
      <c r="B557" s="3">
        <v>46124</v>
      </c>
      <c r="C557" s="3" t="str">
        <f>"Q"&amp;ROUNDUP(MONTH(SalesDataTable3[[#This Row],[Order Date]])/3,0)</f>
        <v>Q2</v>
      </c>
      <c r="D557" s="4">
        <f>YEAR(SalesDataTable3[[#This Row],[Order Date]])</f>
        <v>2026</v>
      </c>
      <c r="E557" s="4">
        <f>MONTH(SalesDataTable3[[#This Row],[Order Date]])</f>
        <v>4</v>
      </c>
      <c r="F557" s="4" t="str">
        <f>TEXT(SalesDataTable3[[#This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YEAR(SalesDataTable3[[#This Row],[Order Date]])</f>
        <v>2026</v>
      </c>
      <c r="V557" s="8" t="str">
        <f>"Q"&amp;ROUNDUP(MONTH(SalesDataTable3[[#This Row],[Order Date]])/3,0)</f>
        <v>Q2</v>
      </c>
      <c r="W557" s="9">
        <f>MONTH(SalesDataTable3[[#This Row],[Order Date]])</f>
        <v>4</v>
      </c>
      <c r="X557" s="8" t="str">
        <f>TEXT(SalesDataTable3[[#This Row],[Order Date]],"mmm")</f>
        <v>Apr</v>
      </c>
    </row>
    <row r="558" spans="1:24" ht="16">
      <c r="A558" s="2">
        <v>2848</v>
      </c>
      <c r="B558" s="3">
        <v>46124</v>
      </c>
      <c r="C558" s="3" t="str">
        <f>"Q"&amp;ROUNDUP(MONTH(SalesDataTable3[[#This Row],[Order Date]])/3,0)</f>
        <v>Q2</v>
      </c>
      <c r="D558" s="4">
        <f>YEAR(SalesDataTable3[[#This Row],[Order Date]])</f>
        <v>2026</v>
      </c>
      <c r="E558" s="4">
        <f>MONTH(SalesDataTable3[[#This Row],[Order Date]])</f>
        <v>4</v>
      </c>
      <c r="F558" s="4" t="str">
        <f>TEXT(SalesDataTable3[[#This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YEAR(SalesDataTable3[[#This Row],[Order Date]])</f>
        <v>2026</v>
      </c>
      <c r="V558" s="8" t="str">
        <f>"Q"&amp;ROUNDUP(MONTH(SalesDataTable3[[#This Row],[Order Date]])/3,0)</f>
        <v>Q2</v>
      </c>
      <c r="W558" s="9">
        <f>MONTH(SalesDataTable3[[#This Row],[Order Date]])</f>
        <v>4</v>
      </c>
      <c r="X558" s="8" t="str">
        <f>TEXT(SalesDataTable3[[#This Row],[Order Date]],"mmm")</f>
        <v>Apr</v>
      </c>
    </row>
    <row r="559" spans="1:24" ht="16">
      <c r="A559" s="2">
        <v>2979</v>
      </c>
      <c r="B559" s="3">
        <v>46124</v>
      </c>
      <c r="C559" s="3" t="str">
        <f>"Q"&amp;ROUNDUP(MONTH(SalesDataTable3[[#This Row],[Order Date]])/3,0)</f>
        <v>Q2</v>
      </c>
      <c r="D559" s="4">
        <f>YEAR(SalesDataTable3[[#This Row],[Order Date]])</f>
        <v>2026</v>
      </c>
      <c r="E559" s="4">
        <f>MONTH(SalesDataTable3[[#This Row],[Order Date]])</f>
        <v>4</v>
      </c>
      <c r="F559" s="4" t="str">
        <f>TEXT(SalesDataTable3[[#This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YEAR(SalesDataTable3[[#This Row],[Order Date]])</f>
        <v>2026</v>
      </c>
      <c r="V559" s="8" t="str">
        <f>"Q"&amp;ROUNDUP(MONTH(SalesDataTable3[[#This Row],[Order Date]])/3,0)</f>
        <v>Q2</v>
      </c>
      <c r="W559" s="9">
        <f>MONTH(SalesDataTable3[[#This Row],[Order Date]])</f>
        <v>4</v>
      </c>
      <c r="X559" s="8" t="str">
        <f>TEXT(SalesDataTable3[[#This Row],[Order Date]],"mmm")</f>
        <v>Apr</v>
      </c>
    </row>
    <row r="560" spans="1:24" ht="16">
      <c r="A560" s="2">
        <v>2996</v>
      </c>
      <c r="B560" s="3">
        <v>46124</v>
      </c>
      <c r="C560" s="3" t="str">
        <f>"Q"&amp;ROUNDUP(MONTH(SalesDataTable3[[#This Row],[Order Date]])/3,0)</f>
        <v>Q2</v>
      </c>
      <c r="D560" s="4">
        <f>YEAR(SalesDataTable3[[#This Row],[Order Date]])</f>
        <v>2026</v>
      </c>
      <c r="E560" s="4">
        <f>MONTH(SalesDataTable3[[#This Row],[Order Date]])</f>
        <v>4</v>
      </c>
      <c r="F560" s="4" t="str">
        <f>TEXT(SalesDataTable3[[#This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YEAR(SalesDataTable3[[#This Row],[Order Date]])</f>
        <v>2026</v>
      </c>
      <c r="V560" s="8" t="str">
        <f>"Q"&amp;ROUNDUP(MONTH(SalesDataTable3[[#This Row],[Order Date]])/3,0)</f>
        <v>Q2</v>
      </c>
      <c r="W560" s="9">
        <f>MONTH(SalesDataTable3[[#This Row],[Order Date]])</f>
        <v>4</v>
      </c>
      <c r="X560" s="8" t="str">
        <f>TEXT(SalesDataTable3[[#This Row],[Order Date]],"mmm")</f>
        <v>Apr</v>
      </c>
    </row>
    <row r="561" spans="1:24" ht="16">
      <c r="A561" s="2">
        <v>749</v>
      </c>
      <c r="B561" s="3">
        <v>46125</v>
      </c>
      <c r="C561" s="3" t="str">
        <f>"Q"&amp;ROUNDUP(MONTH(SalesDataTable3[[#This Row],[Order Date]])/3,0)</f>
        <v>Q2</v>
      </c>
      <c r="D561" s="4">
        <f>YEAR(SalesDataTable3[[#This Row],[Order Date]])</f>
        <v>2026</v>
      </c>
      <c r="E561" s="4">
        <f>MONTH(SalesDataTable3[[#This Row],[Order Date]])</f>
        <v>4</v>
      </c>
      <c r="F561" s="4" t="str">
        <f>TEXT(SalesDataTable3[[#This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YEAR(SalesDataTable3[[#This Row],[Order Date]])</f>
        <v>2026</v>
      </c>
      <c r="V561" s="8" t="str">
        <f>"Q"&amp;ROUNDUP(MONTH(SalesDataTable3[[#This Row],[Order Date]])/3,0)</f>
        <v>Q2</v>
      </c>
      <c r="W561" s="9">
        <f>MONTH(SalesDataTable3[[#This Row],[Order Date]])</f>
        <v>4</v>
      </c>
      <c r="X561" s="8" t="str">
        <f>TEXT(SalesDataTable3[[#This Row],[Order Date]],"mmm")</f>
        <v>Apr</v>
      </c>
    </row>
    <row r="562" spans="1:24" ht="16">
      <c r="A562" s="2">
        <v>1928</v>
      </c>
      <c r="B562" s="3">
        <v>46125</v>
      </c>
      <c r="C562" s="3" t="str">
        <f>"Q"&amp;ROUNDUP(MONTH(SalesDataTable3[[#This Row],[Order Date]])/3,0)</f>
        <v>Q2</v>
      </c>
      <c r="D562" s="4">
        <f>YEAR(SalesDataTable3[[#This Row],[Order Date]])</f>
        <v>2026</v>
      </c>
      <c r="E562" s="4">
        <f>MONTH(SalesDataTable3[[#This Row],[Order Date]])</f>
        <v>4</v>
      </c>
      <c r="F562" s="4" t="str">
        <f>TEXT(SalesDataTable3[[#This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YEAR(SalesDataTable3[[#This Row],[Order Date]])</f>
        <v>2026</v>
      </c>
      <c r="V562" s="8" t="str">
        <f>"Q"&amp;ROUNDUP(MONTH(SalesDataTable3[[#This Row],[Order Date]])/3,0)</f>
        <v>Q2</v>
      </c>
      <c r="W562" s="9">
        <f>MONTH(SalesDataTable3[[#This Row],[Order Date]])</f>
        <v>4</v>
      </c>
      <c r="X562" s="8" t="str">
        <f>TEXT(SalesDataTable3[[#This Row],[Order Date]],"mmm")</f>
        <v>Apr</v>
      </c>
    </row>
    <row r="563" spans="1:24" ht="16">
      <c r="A563" s="2">
        <v>2486</v>
      </c>
      <c r="B563" s="3">
        <v>46125</v>
      </c>
      <c r="C563" s="3" t="str">
        <f>"Q"&amp;ROUNDUP(MONTH(SalesDataTable3[[#This Row],[Order Date]])/3,0)</f>
        <v>Q2</v>
      </c>
      <c r="D563" s="4">
        <f>YEAR(SalesDataTable3[[#This Row],[Order Date]])</f>
        <v>2026</v>
      </c>
      <c r="E563" s="4">
        <f>MONTH(SalesDataTable3[[#This Row],[Order Date]])</f>
        <v>4</v>
      </c>
      <c r="F563" s="4" t="str">
        <f>TEXT(SalesDataTable3[[#This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YEAR(SalesDataTable3[[#This Row],[Order Date]])</f>
        <v>2026</v>
      </c>
      <c r="V563" s="8" t="str">
        <f>"Q"&amp;ROUNDUP(MONTH(SalesDataTable3[[#This Row],[Order Date]])/3,0)</f>
        <v>Q2</v>
      </c>
      <c r="W563" s="9">
        <f>MONTH(SalesDataTable3[[#This Row],[Order Date]])</f>
        <v>4</v>
      </c>
      <c r="X563" s="8" t="str">
        <f>TEXT(SalesDataTable3[[#This Row],[Order Date]],"mmm")</f>
        <v>Apr</v>
      </c>
    </row>
    <row r="564" spans="1:24" ht="16">
      <c r="A564" s="2">
        <v>2688</v>
      </c>
      <c r="B564" s="3">
        <v>46125</v>
      </c>
      <c r="C564" s="3" t="str">
        <f>"Q"&amp;ROUNDUP(MONTH(SalesDataTable3[[#This Row],[Order Date]])/3,0)</f>
        <v>Q2</v>
      </c>
      <c r="D564" s="4">
        <f>YEAR(SalesDataTable3[[#This Row],[Order Date]])</f>
        <v>2026</v>
      </c>
      <c r="E564" s="4">
        <f>MONTH(SalesDataTable3[[#This Row],[Order Date]])</f>
        <v>4</v>
      </c>
      <c r="F564" s="4" t="str">
        <f>TEXT(SalesDataTable3[[#This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YEAR(SalesDataTable3[[#This Row],[Order Date]])</f>
        <v>2026</v>
      </c>
      <c r="V564" s="8" t="str">
        <f>"Q"&amp;ROUNDUP(MONTH(SalesDataTable3[[#This Row],[Order Date]])/3,0)</f>
        <v>Q2</v>
      </c>
      <c r="W564" s="9">
        <f>MONTH(SalesDataTable3[[#This Row],[Order Date]])</f>
        <v>4</v>
      </c>
      <c r="X564" s="8" t="str">
        <f>TEXT(SalesDataTable3[[#This Row],[Order Date]],"mmm")</f>
        <v>Apr</v>
      </c>
    </row>
    <row r="565" spans="1:24" ht="16">
      <c r="A565" s="2">
        <v>2712</v>
      </c>
      <c r="B565" s="3">
        <v>46125</v>
      </c>
      <c r="C565" s="3" t="str">
        <f>"Q"&amp;ROUNDUP(MONTH(SalesDataTable3[[#This Row],[Order Date]])/3,0)</f>
        <v>Q2</v>
      </c>
      <c r="D565" s="4">
        <f>YEAR(SalesDataTable3[[#This Row],[Order Date]])</f>
        <v>2026</v>
      </c>
      <c r="E565" s="4">
        <f>MONTH(SalesDataTable3[[#This Row],[Order Date]])</f>
        <v>4</v>
      </c>
      <c r="F565" s="4" t="str">
        <f>TEXT(SalesDataTable3[[#This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YEAR(SalesDataTable3[[#This Row],[Order Date]])</f>
        <v>2026</v>
      </c>
      <c r="V565" s="8" t="str">
        <f>"Q"&amp;ROUNDUP(MONTH(SalesDataTable3[[#This Row],[Order Date]])/3,0)</f>
        <v>Q2</v>
      </c>
      <c r="W565" s="9">
        <f>MONTH(SalesDataTable3[[#This Row],[Order Date]])</f>
        <v>4</v>
      </c>
      <c r="X565" s="8" t="str">
        <f>TEXT(SalesDataTable3[[#This Row],[Order Date]],"mmm")</f>
        <v>Apr</v>
      </c>
    </row>
    <row r="566" spans="1:24" ht="16">
      <c r="A566" s="2">
        <v>3853</v>
      </c>
      <c r="B566" s="3">
        <v>46125</v>
      </c>
      <c r="C566" s="3" t="str">
        <f>"Q"&amp;ROUNDUP(MONTH(SalesDataTable3[[#This Row],[Order Date]])/3,0)</f>
        <v>Q2</v>
      </c>
      <c r="D566" s="4">
        <f>YEAR(SalesDataTable3[[#This Row],[Order Date]])</f>
        <v>2026</v>
      </c>
      <c r="E566" s="4">
        <f>MONTH(SalesDataTable3[[#This Row],[Order Date]])</f>
        <v>4</v>
      </c>
      <c r="F566" s="4" t="str">
        <f>TEXT(SalesDataTable3[[#This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YEAR(SalesDataTable3[[#This Row],[Order Date]])</f>
        <v>2026</v>
      </c>
      <c r="V566" s="8" t="str">
        <f>"Q"&amp;ROUNDUP(MONTH(SalesDataTable3[[#This Row],[Order Date]])/3,0)</f>
        <v>Q2</v>
      </c>
      <c r="W566" s="9">
        <f>MONTH(SalesDataTable3[[#This Row],[Order Date]])</f>
        <v>4</v>
      </c>
      <c r="X566" s="8" t="str">
        <f>TEXT(SalesDataTable3[[#This Row],[Order Date]],"mmm")</f>
        <v>Apr</v>
      </c>
    </row>
    <row r="567" spans="1:24" ht="16">
      <c r="A567" s="2">
        <v>4043</v>
      </c>
      <c r="B567" s="3">
        <v>46125</v>
      </c>
      <c r="C567" s="3" t="str">
        <f>"Q"&amp;ROUNDUP(MONTH(SalesDataTable3[[#This Row],[Order Date]])/3,0)</f>
        <v>Q2</v>
      </c>
      <c r="D567" s="4">
        <f>YEAR(SalesDataTable3[[#This Row],[Order Date]])</f>
        <v>2026</v>
      </c>
      <c r="E567" s="4">
        <f>MONTH(SalesDataTable3[[#This Row],[Order Date]])</f>
        <v>4</v>
      </c>
      <c r="F567" s="4" t="str">
        <f>TEXT(SalesDataTable3[[#This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YEAR(SalesDataTable3[[#This Row],[Order Date]])</f>
        <v>2026</v>
      </c>
      <c r="V567" s="8" t="str">
        <f>"Q"&amp;ROUNDUP(MONTH(SalesDataTable3[[#This Row],[Order Date]])/3,0)</f>
        <v>Q2</v>
      </c>
      <c r="W567" s="9">
        <f>MONTH(SalesDataTable3[[#This Row],[Order Date]])</f>
        <v>4</v>
      </c>
      <c r="X567" s="8" t="str">
        <f>TEXT(SalesDataTable3[[#This Row],[Order Date]],"mmm")</f>
        <v>Apr</v>
      </c>
    </row>
    <row r="568" spans="1:24" ht="16">
      <c r="A568" s="2">
        <v>290</v>
      </c>
      <c r="B568" s="3">
        <v>46126</v>
      </c>
      <c r="C568" s="3" t="str">
        <f>"Q"&amp;ROUNDUP(MONTH(SalesDataTable3[[#This Row],[Order Date]])/3,0)</f>
        <v>Q2</v>
      </c>
      <c r="D568" s="4">
        <f>YEAR(SalesDataTable3[[#This Row],[Order Date]])</f>
        <v>2026</v>
      </c>
      <c r="E568" s="4">
        <f>MONTH(SalesDataTable3[[#This Row],[Order Date]])</f>
        <v>4</v>
      </c>
      <c r="F568" s="4" t="str">
        <f>TEXT(SalesDataTable3[[#This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YEAR(SalesDataTable3[[#This Row],[Order Date]])</f>
        <v>2026</v>
      </c>
      <c r="V568" s="8" t="str">
        <f>"Q"&amp;ROUNDUP(MONTH(SalesDataTable3[[#This Row],[Order Date]])/3,0)</f>
        <v>Q2</v>
      </c>
      <c r="W568" s="9">
        <f>MONTH(SalesDataTable3[[#This Row],[Order Date]])</f>
        <v>4</v>
      </c>
      <c r="X568" s="8" t="str">
        <f>TEXT(SalesDataTable3[[#This Row],[Order Date]],"mmm")</f>
        <v>Apr</v>
      </c>
    </row>
    <row r="569" spans="1:24" ht="16">
      <c r="A569" s="2">
        <v>2953</v>
      </c>
      <c r="B569" s="3">
        <v>46126</v>
      </c>
      <c r="C569" s="3" t="str">
        <f>"Q"&amp;ROUNDUP(MONTH(SalesDataTable3[[#This Row],[Order Date]])/3,0)</f>
        <v>Q2</v>
      </c>
      <c r="D569" s="4">
        <f>YEAR(SalesDataTable3[[#This Row],[Order Date]])</f>
        <v>2026</v>
      </c>
      <c r="E569" s="4">
        <f>MONTH(SalesDataTable3[[#This Row],[Order Date]])</f>
        <v>4</v>
      </c>
      <c r="F569" s="4" t="str">
        <f>TEXT(SalesDataTable3[[#This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YEAR(SalesDataTable3[[#This Row],[Order Date]])</f>
        <v>2026</v>
      </c>
      <c r="V569" s="8" t="str">
        <f>"Q"&amp;ROUNDUP(MONTH(SalesDataTable3[[#This Row],[Order Date]])/3,0)</f>
        <v>Q2</v>
      </c>
      <c r="W569" s="9">
        <f>MONTH(SalesDataTable3[[#This Row],[Order Date]])</f>
        <v>4</v>
      </c>
      <c r="X569" s="8" t="str">
        <f>TEXT(SalesDataTable3[[#This Row],[Order Date]],"mmm")</f>
        <v>Apr</v>
      </c>
    </row>
    <row r="570" spans="1:24" ht="16">
      <c r="A570" s="2">
        <v>3179</v>
      </c>
      <c r="B570" s="3">
        <v>46126</v>
      </c>
      <c r="C570" s="3" t="str">
        <f>"Q"&amp;ROUNDUP(MONTH(SalesDataTable3[[#This Row],[Order Date]])/3,0)</f>
        <v>Q2</v>
      </c>
      <c r="D570" s="4">
        <f>YEAR(SalesDataTable3[[#This Row],[Order Date]])</f>
        <v>2026</v>
      </c>
      <c r="E570" s="4">
        <f>MONTH(SalesDataTable3[[#This Row],[Order Date]])</f>
        <v>4</v>
      </c>
      <c r="F570" s="4" t="str">
        <f>TEXT(SalesDataTable3[[#This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YEAR(SalesDataTable3[[#This Row],[Order Date]])</f>
        <v>2026</v>
      </c>
      <c r="V570" s="8" t="str">
        <f>"Q"&amp;ROUNDUP(MONTH(SalesDataTable3[[#This Row],[Order Date]])/3,0)</f>
        <v>Q2</v>
      </c>
      <c r="W570" s="9">
        <f>MONTH(SalesDataTable3[[#This Row],[Order Date]])</f>
        <v>4</v>
      </c>
      <c r="X570" s="8" t="str">
        <f>TEXT(SalesDataTable3[[#This Row],[Order Date]],"mmm")</f>
        <v>Apr</v>
      </c>
    </row>
    <row r="571" spans="1:24" ht="16">
      <c r="A571" s="2">
        <v>3301</v>
      </c>
      <c r="B571" s="3">
        <v>46126</v>
      </c>
      <c r="C571" s="3" t="str">
        <f>"Q"&amp;ROUNDUP(MONTH(SalesDataTable3[[#This Row],[Order Date]])/3,0)</f>
        <v>Q2</v>
      </c>
      <c r="D571" s="4">
        <f>YEAR(SalesDataTable3[[#This Row],[Order Date]])</f>
        <v>2026</v>
      </c>
      <c r="E571" s="4">
        <f>MONTH(SalesDataTable3[[#This Row],[Order Date]])</f>
        <v>4</v>
      </c>
      <c r="F571" s="4" t="str">
        <f>TEXT(SalesDataTable3[[#This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YEAR(SalesDataTable3[[#This Row],[Order Date]])</f>
        <v>2026</v>
      </c>
      <c r="V571" s="8" t="str">
        <f>"Q"&amp;ROUNDUP(MONTH(SalesDataTable3[[#This Row],[Order Date]])/3,0)</f>
        <v>Q2</v>
      </c>
      <c r="W571" s="9">
        <f>MONTH(SalesDataTable3[[#This Row],[Order Date]])</f>
        <v>4</v>
      </c>
      <c r="X571" s="8" t="str">
        <f>TEXT(SalesDataTable3[[#This Row],[Order Date]],"mmm")</f>
        <v>Apr</v>
      </c>
    </row>
    <row r="572" spans="1:24" ht="16">
      <c r="A572" s="2">
        <v>3349</v>
      </c>
      <c r="B572" s="3">
        <v>46126</v>
      </c>
      <c r="C572" s="3" t="str">
        <f>"Q"&amp;ROUNDUP(MONTH(SalesDataTable3[[#This Row],[Order Date]])/3,0)</f>
        <v>Q2</v>
      </c>
      <c r="D572" s="4">
        <f>YEAR(SalesDataTable3[[#This Row],[Order Date]])</f>
        <v>2026</v>
      </c>
      <c r="E572" s="4">
        <f>MONTH(SalesDataTable3[[#This Row],[Order Date]])</f>
        <v>4</v>
      </c>
      <c r="F572" s="4" t="str">
        <f>TEXT(SalesDataTable3[[#This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YEAR(SalesDataTable3[[#This Row],[Order Date]])</f>
        <v>2026</v>
      </c>
      <c r="V572" s="8" t="str">
        <f>"Q"&amp;ROUNDUP(MONTH(SalesDataTable3[[#This Row],[Order Date]])/3,0)</f>
        <v>Q2</v>
      </c>
      <c r="W572" s="9">
        <f>MONTH(SalesDataTable3[[#This Row],[Order Date]])</f>
        <v>4</v>
      </c>
      <c r="X572" s="8" t="str">
        <f>TEXT(SalesDataTable3[[#This Row],[Order Date]],"mmm")</f>
        <v>Apr</v>
      </c>
    </row>
    <row r="573" spans="1:24" ht="16">
      <c r="A573" s="2">
        <v>4874</v>
      </c>
      <c r="B573" s="3">
        <v>46126</v>
      </c>
      <c r="C573" s="3" t="str">
        <f>"Q"&amp;ROUNDUP(MONTH(SalesDataTable3[[#This Row],[Order Date]])/3,0)</f>
        <v>Q2</v>
      </c>
      <c r="D573" s="4">
        <f>YEAR(SalesDataTable3[[#This Row],[Order Date]])</f>
        <v>2026</v>
      </c>
      <c r="E573" s="4">
        <f>MONTH(SalesDataTable3[[#This Row],[Order Date]])</f>
        <v>4</v>
      </c>
      <c r="F573" s="4" t="str">
        <f>TEXT(SalesDataTable3[[#This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YEAR(SalesDataTable3[[#This Row],[Order Date]])</f>
        <v>2026</v>
      </c>
      <c r="V573" s="8" t="str">
        <f>"Q"&amp;ROUNDUP(MONTH(SalesDataTable3[[#This Row],[Order Date]])/3,0)</f>
        <v>Q2</v>
      </c>
      <c r="W573" s="9">
        <f>MONTH(SalesDataTable3[[#This Row],[Order Date]])</f>
        <v>4</v>
      </c>
      <c r="X573" s="8" t="str">
        <f>TEXT(SalesDataTable3[[#This Row],[Order Date]],"mmm")</f>
        <v>Apr</v>
      </c>
    </row>
    <row r="574" spans="1:24" ht="16">
      <c r="A574" s="2">
        <v>1045</v>
      </c>
      <c r="B574" s="3">
        <v>46127</v>
      </c>
      <c r="C574" s="3" t="str">
        <f>"Q"&amp;ROUNDUP(MONTH(SalesDataTable3[[#This Row],[Order Date]])/3,0)</f>
        <v>Q2</v>
      </c>
      <c r="D574" s="4">
        <f>YEAR(SalesDataTable3[[#This Row],[Order Date]])</f>
        <v>2026</v>
      </c>
      <c r="E574" s="4">
        <f>MONTH(SalesDataTable3[[#This Row],[Order Date]])</f>
        <v>4</v>
      </c>
      <c r="F574" s="4" t="str">
        <f>TEXT(SalesDataTable3[[#This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YEAR(SalesDataTable3[[#This Row],[Order Date]])</f>
        <v>2026</v>
      </c>
      <c r="V574" s="8" t="str">
        <f>"Q"&amp;ROUNDUP(MONTH(SalesDataTable3[[#This Row],[Order Date]])/3,0)</f>
        <v>Q2</v>
      </c>
      <c r="W574" s="9">
        <f>MONTH(SalesDataTable3[[#This Row],[Order Date]])</f>
        <v>4</v>
      </c>
      <c r="X574" s="8" t="str">
        <f>TEXT(SalesDataTable3[[#This Row],[Order Date]],"mmm")</f>
        <v>Apr</v>
      </c>
    </row>
    <row r="575" spans="1:24" ht="16">
      <c r="A575" s="2">
        <v>1703</v>
      </c>
      <c r="B575" s="3">
        <v>46127</v>
      </c>
      <c r="C575" s="3" t="str">
        <f>"Q"&amp;ROUNDUP(MONTH(SalesDataTable3[[#This Row],[Order Date]])/3,0)</f>
        <v>Q2</v>
      </c>
      <c r="D575" s="4">
        <f>YEAR(SalesDataTable3[[#This Row],[Order Date]])</f>
        <v>2026</v>
      </c>
      <c r="E575" s="4">
        <f>MONTH(SalesDataTable3[[#This Row],[Order Date]])</f>
        <v>4</v>
      </c>
      <c r="F575" s="4" t="str">
        <f>TEXT(SalesDataTable3[[#This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YEAR(SalesDataTable3[[#This Row],[Order Date]])</f>
        <v>2026</v>
      </c>
      <c r="V575" s="8" t="str">
        <f>"Q"&amp;ROUNDUP(MONTH(SalesDataTable3[[#This Row],[Order Date]])/3,0)</f>
        <v>Q2</v>
      </c>
      <c r="W575" s="9">
        <f>MONTH(SalesDataTable3[[#This Row],[Order Date]])</f>
        <v>4</v>
      </c>
      <c r="X575" s="8" t="str">
        <f>TEXT(SalesDataTable3[[#This Row],[Order Date]],"mmm")</f>
        <v>Apr</v>
      </c>
    </row>
    <row r="576" spans="1:24" ht="16">
      <c r="A576" s="2">
        <v>2107</v>
      </c>
      <c r="B576" s="3">
        <v>46127</v>
      </c>
      <c r="C576" s="3" t="str">
        <f>"Q"&amp;ROUNDUP(MONTH(SalesDataTable3[[#This Row],[Order Date]])/3,0)</f>
        <v>Q2</v>
      </c>
      <c r="D576" s="4">
        <f>YEAR(SalesDataTable3[[#This Row],[Order Date]])</f>
        <v>2026</v>
      </c>
      <c r="E576" s="4">
        <f>MONTH(SalesDataTable3[[#This Row],[Order Date]])</f>
        <v>4</v>
      </c>
      <c r="F576" s="4" t="str">
        <f>TEXT(SalesDataTable3[[#This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YEAR(SalesDataTable3[[#This Row],[Order Date]])</f>
        <v>2026</v>
      </c>
      <c r="V576" s="8" t="str">
        <f>"Q"&amp;ROUNDUP(MONTH(SalesDataTable3[[#This Row],[Order Date]])/3,0)</f>
        <v>Q2</v>
      </c>
      <c r="W576" s="9">
        <f>MONTH(SalesDataTable3[[#This Row],[Order Date]])</f>
        <v>4</v>
      </c>
      <c r="X576" s="8" t="str">
        <f>TEXT(SalesDataTable3[[#This Row],[Order Date]],"mmm")</f>
        <v>Apr</v>
      </c>
    </row>
    <row r="577" spans="1:24" ht="16">
      <c r="A577" s="2">
        <v>2265</v>
      </c>
      <c r="B577" s="3">
        <v>46127</v>
      </c>
      <c r="C577" s="3" t="str">
        <f>"Q"&amp;ROUNDUP(MONTH(SalesDataTable3[[#This Row],[Order Date]])/3,0)</f>
        <v>Q2</v>
      </c>
      <c r="D577" s="4">
        <f>YEAR(SalesDataTable3[[#This Row],[Order Date]])</f>
        <v>2026</v>
      </c>
      <c r="E577" s="4">
        <f>MONTH(SalesDataTable3[[#This Row],[Order Date]])</f>
        <v>4</v>
      </c>
      <c r="F577" s="4" t="str">
        <f>TEXT(SalesDataTable3[[#This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YEAR(SalesDataTable3[[#This Row],[Order Date]])</f>
        <v>2026</v>
      </c>
      <c r="V577" s="8" t="str">
        <f>"Q"&amp;ROUNDUP(MONTH(SalesDataTable3[[#This Row],[Order Date]])/3,0)</f>
        <v>Q2</v>
      </c>
      <c r="W577" s="9">
        <f>MONTH(SalesDataTable3[[#This Row],[Order Date]])</f>
        <v>4</v>
      </c>
      <c r="X577" s="8" t="str">
        <f>TEXT(SalesDataTable3[[#This Row],[Order Date]],"mmm")</f>
        <v>Apr</v>
      </c>
    </row>
    <row r="578" spans="1:24" ht="16">
      <c r="A578" s="2">
        <v>2839</v>
      </c>
      <c r="B578" s="3">
        <v>46127</v>
      </c>
      <c r="C578" s="3" t="str">
        <f>"Q"&amp;ROUNDUP(MONTH(SalesDataTable3[[#This Row],[Order Date]])/3,0)</f>
        <v>Q2</v>
      </c>
      <c r="D578" s="4">
        <f>YEAR(SalesDataTable3[[#This Row],[Order Date]])</f>
        <v>2026</v>
      </c>
      <c r="E578" s="4">
        <f>MONTH(SalesDataTable3[[#This Row],[Order Date]])</f>
        <v>4</v>
      </c>
      <c r="F578" s="4" t="str">
        <f>TEXT(SalesDataTable3[[#This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YEAR(SalesDataTable3[[#This Row],[Order Date]])</f>
        <v>2026</v>
      </c>
      <c r="V578" s="8" t="str">
        <f>"Q"&amp;ROUNDUP(MONTH(SalesDataTable3[[#This Row],[Order Date]])/3,0)</f>
        <v>Q2</v>
      </c>
      <c r="W578" s="9">
        <f>MONTH(SalesDataTable3[[#This Row],[Order Date]])</f>
        <v>4</v>
      </c>
      <c r="X578" s="8" t="str">
        <f>TEXT(SalesDataTable3[[#This Row],[Order Date]],"mmm")</f>
        <v>Apr</v>
      </c>
    </row>
    <row r="579" spans="1:24" ht="16">
      <c r="A579" s="2">
        <v>4742</v>
      </c>
      <c r="B579" s="3">
        <v>46127</v>
      </c>
      <c r="C579" s="3" t="str">
        <f>"Q"&amp;ROUNDUP(MONTH(SalesDataTable3[[#This Row],[Order Date]])/3,0)</f>
        <v>Q2</v>
      </c>
      <c r="D579" s="4">
        <f>YEAR(SalesDataTable3[[#This Row],[Order Date]])</f>
        <v>2026</v>
      </c>
      <c r="E579" s="4">
        <f>MONTH(SalesDataTable3[[#This Row],[Order Date]])</f>
        <v>4</v>
      </c>
      <c r="F579" s="4" t="str">
        <f>TEXT(SalesDataTable3[[#This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YEAR(SalesDataTable3[[#This Row],[Order Date]])</f>
        <v>2026</v>
      </c>
      <c r="V579" s="8" t="str">
        <f>"Q"&amp;ROUNDUP(MONTH(SalesDataTable3[[#This Row],[Order Date]])/3,0)</f>
        <v>Q2</v>
      </c>
      <c r="W579" s="9">
        <f>MONTH(SalesDataTable3[[#This Row],[Order Date]])</f>
        <v>4</v>
      </c>
      <c r="X579" s="8" t="str">
        <f>TEXT(SalesDataTable3[[#This Row],[Order Date]],"mmm")</f>
        <v>Apr</v>
      </c>
    </row>
    <row r="580" spans="1:24" ht="16">
      <c r="A580" s="2">
        <v>4899</v>
      </c>
      <c r="B580" s="3">
        <v>46127</v>
      </c>
      <c r="C580" s="3" t="str">
        <f>"Q"&amp;ROUNDUP(MONTH(SalesDataTable3[[#This Row],[Order Date]])/3,0)</f>
        <v>Q2</v>
      </c>
      <c r="D580" s="4">
        <f>YEAR(SalesDataTable3[[#This Row],[Order Date]])</f>
        <v>2026</v>
      </c>
      <c r="E580" s="4">
        <f>MONTH(SalesDataTable3[[#This Row],[Order Date]])</f>
        <v>4</v>
      </c>
      <c r="F580" s="4" t="str">
        <f>TEXT(SalesDataTable3[[#This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YEAR(SalesDataTable3[[#This Row],[Order Date]])</f>
        <v>2026</v>
      </c>
      <c r="V580" s="8" t="str">
        <f>"Q"&amp;ROUNDUP(MONTH(SalesDataTable3[[#This Row],[Order Date]])/3,0)</f>
        <v>Q2</v>
      </c>
      <c r="W580" s="9">
        <f>MONTH(SalesDataTable3[[#This Row],[Order Date]])</f>
        <v>4</v>
      </c>
      <c r="X580" s="8" t="str">
        <f>TEXT(SalesDataTable3[[#This Row],[Order Date]],"mmm")</f>
        <v>Apr</v>
      </c>
    </row>
    <row r="581" spans="1:24" ht="16">
      <c r="A581" s="2">
        <v>5042</v>
      </c>
      <c r="B581" s="3">
        <v>46127</v>
      </c>
      <c r="C581" s="3" t="str">
        <f>"Q"&amp;ROUNDUP(MONTH(SalesDataTable3[[#This Row],[Order Date]])/3,0)</f>
        <v>Q2</v>
      </c>
      <c r="D581" s="4">
        <f>YEAR(SalesDataTable3[[#This Row],[Order Date]])</f>
        <v>2026</v>
      </c>
      <c r="E581" s="4">
        <f>MONTH(SalesDataTable3[[#This Row],[Order Date]])</f>
        <v>4</v>
      </c>
      <c r="F581" s="4" t="str">
        <f>TEXT(SalesDataTable3[[#This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YEAR(SalesDataTable3[[#This Row],[Order Date]])</f>
        <v>2026</v>
      </c>
      <c r="V581" s="8" t="str">
        <f>"Q"&amp;ROUNDUP(MONTH(SalesDataTable3[[#This Row],[Order Date]])/3,0)</f>
        <v>Q2</v>
      </c>
      <c r="W581" s="9">
        <f>MONTH(SalesDataTable3[[#This Row],[Order Date]])</f>
        <v>4</v>
      </c>
      <c r="X581" s="8" t="str">
        <f>TEXT(SalesDataTable3[[#This Row],[Order Date]],"mmm")</f>
        <v>Apr</v>
      </c>
    </row>
    <row r="582" spans="1:24" ht="16">
      <c r="A582" s="2">
        <v>2248</v>
      </c>
      <c r="B582" s="3">
        <v>46128</v>
      </c>
      <c r="C582" s="3" t="str">
        <f>"Q"&amp;ROUNDUP(MONTH(SalesDataTable3[[#This Row],[Order Date]])/3,0)</f>
        <v>Q2</v>
      </c>
      <c r="D582" s="4">
        <f>YEAR(SalesDataTable3[[#This Row],[Order Date]])</f>
        <v>2026</v>
      </c>
      <c r="E582" s="4">
        <f>MONTH(SalesDataTable3[[#This Row],[Order Date]])</f>
        <v>4</v>
      </c>
      <c r="F582" s="4" t="str">
        <f>TEXT(SalesDataTable3[[#This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YEAR(SalesDataTable3[[#This Row],[Order Date]])</f>
        <v>2026</v>
      </c>
      <c r="V582" s="8" t="str">
        <f>"Q"&amp;ROUNDUP(MONTH(SalesDataTable3[[#This Row],[Order Date]])/3,0)</f>
        <v>Q2</v>
      </c>
      <c r="W582" s="9">
        <f>MONTH(SalesDataTable3[[#This Row],[Order Date]])</f>
        <v>4</v>
      </c>
      <c r="X582" s="8" t="str">
        <f>TEXT(SalesDataTable3[[#This Row],[Order Date]],"mmm")</f>
        <v>Apr</v>
      </c>
    </row>
    <row r="583" spans="1:24" ht="16">
      <c r="A583" s="2">
        <v>2427</v>
      </c>
      <c r="B583" s="3">
        <v>46128</v>
      </c>
      <c r="C583" s="3" t="str">
        <f>"Q"&amp;ROUNDUP(MONTH(SalesDataTable3[[#This Row],[Order Date]])/3,0)</f>
        <v>Q2</v>
      </c>
      <c r="D583" s="4">
        <f>YEAR(SalesDataTable3[[#This Row],[Order Date]])</f>
        <v>2026</v>
      </c>
      <c r="E583" s="4">
        <f>MONTH(SalesDataTable3[[#This Row],[Order Date]])</f>
        <v>4</v>
      </c>
      <c r="F583" s="4" t="str">
        <f>TEXT(SalesDataTable3[[#This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YEAR(SalesDataTable3[[#This Row],[Order Date]])</f>
        <v>2026</v>
      </c>
      <c r="V583" s="8" t="str">
        <f>"Q"&amp;ROUNDUP(MONTH(SalesDataTable3[[#This Row],[Order Date]])/3,0)</f>
        <v>Q2</v>
      </c>
      <c r="W583" s="9">
        <f>MONTH(SalesDataTable3[[#This Row],[Order Date]])</f>
        <v>4</v>
      </c>
      <c r="X583" s="8" t="str">
        <f>TEXT(SalesDataTable3[[#This Row],[Order Date]],"mmm")</f>
        <v>Apr</v>
      </c>
    </row>
    <row r="584" spans="1:24" ht="16">
      <c r="A584" s="2">
        <v>2445</v>
      </c>
      <c r="B584" s="3">
        <v>46128</v>
      </c>
      <c r="C584" s="3" t="str">
        <f>"Q"&amp;ROUNDUP(MONTH(SalesDataTable3[[#This Row],[Order Date]])/3,0)</f>
        <v>Q2</v>
      </c>
      <c r="D584" s="4">
        <f>YEAR(SalesDataTable3[[#This Row],[Order Date]])</f>
        <v>2026</v>
      </c>
      <c r="E584" s="4">
        <f>MONTH(SalesDataTable3[[#This Row],[Order Date]])</f>
        <v>4</v>
      </c>
      <c r="F584" s="4" t="str">
        <f>TEXT(SalesDataTable3[[#This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YEAR(SalesDataTable3[[#This Row],[Order Date]])</f>
        <v>2026</v>
      </c>
      <c r="V584" s="8" t="str">
        <f>"Q"&amp;ROUNDUP(MONTH(SalesDataTable3[[#This Row],[Order Date]])/3,0)</f>
        <v>Q2</v>
      </c>
      <c r="W584" s="9">
        <f>MONTH(SalesDataTable3[[#This Row],[Order Date]])</f>
        <v>4</v>
      </c>
      <c r="X584" s="8" t="str">
        <f>TEXT(SalesDataTable3[[#This Row],[Order Date]],"mmm")</f>
        <v>Apr</v>
      </c>
    </row>
    <row r="585" spans="1:24" ht="16">
      <c r="A585" s="2">
        <v>3311</v>
      </c>
      <c r="B585" s="3">
        <v>46128</v>
      </c>
      <c r="C585" s="3" t="str">
        <f>"Q"&amp;ROUNDUP(MONTH(SalesDataTable3[[#This Row],[Order Date]])/3,0)</f>
        <v>Q2</v>
      </c>
      <c r="D585" s="4">
        <f>YEAR(SalesDataTable3[[#This Row],[Order Date]])</f>
        <v>2026</v>
      </c>
      <c r="E585" s="4">
        <f>MONTH(SalesDataTable3[[#This Row],[Order Date]])</f>
        <v>4</v>
      </c>
      <c r="F585" s="4" t="str">
        <f>TEXT(SalesDataTable3[[#This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YEAR(SalesDataTable3[[#This Row],[Order Date]])</f>
        <v>2026</v>
      </c>
      <c r="V585" s="8" t="str">
        <f>"Q"&amp;ROUNDUP(MONTH(SalesDataTable3[[#This Row],[Order Date]])/3,0)</f>
        <v>Q2</v>
      </c>
      <c r="W585" s="9">
        <f>MONTH(SalesDataTable3[[#This Row],[Order Date]])</f>
        <v>4</v>
      </c>
      <c r="X585" s="8" t="str">
        <f>TEXT(SalesDataTable3[[#This Row],[Order Date]],"mmm")</f>
        <v>Apr</v>
      </c>
    </row>
    <row r="586" spans="1:24" ht="16">
      <c r="A586" s="2">
        <v>3320</v>
      </c>
      <c r="B586" s="3">
        <v>46128</v>
      </c>
      <c r="C586" s="3" t="str">
        <f>"Q"&amp;ROUNDUP(MONTH(SalesDataTable3[[#This Row],[Order Date]])/3,0)</f>
        <v>Q2</v>
      </c>
      <c r="D586" s="4">
        <f>YEAR(SalesDataTable3[[#This Row],[Order Date]])</f>
        <v>2026</v>
      </c>
      <c r="E586" s="4">
        <f>MONTH(SalesDataTable3[[#This Row],[Order Date]])</f>
        <v>4</v>
      </c>
      <c r="F586" s="4" t="str">
        <f>TEXT(SalesDataTable3[[#This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YEAR(SalesDataTable3[[#This Row],[Order Date]])</f>
        <v>2026</v>
      </c>
      <c r="V586" s="8" t="str">
        <f>"Q"&amp;ROUNDUP(MONTH(SalesDataTable3[[#This Row],[Order Date]])/3,0)</f>
        <v>Q2</v>
      </c>
      <c r="W586" s="9">
        <f>MONTH(SalesDataTable3[[#This Row],[Order Date]])</f>
        <v>4</v>
      </c>
      <c r="X586" s="8" t="str">
        <f>TEXT(SalesDataTable3[[#This Row],[Order Date]],"mmm")</f>
        <v>Apr</v>
      </c>
    </row>
    <row r="587" spans="1:24" ht="16">
      <c r="A587" s="2">
        <v>3321</v>
      </c>
      <c r="B587" s="3">
        <v>46128</v>
      </c>
      <c r="C587" s="3" t="str">
        <f>"Q"&amp;ROUNDUP(MONTH(SalesDataTable3[[#This Row],[Order Date]])/3,0)</f>
        <v>Q2</v>
      </c>
      <c r="D587" s="4">
        <f>YEAR(SalesDataTable3[[#This Row],[Order Date]])</f>
        <v>2026</v>
      </c>
      <c r="E587" s="4">
        <f>MONTH(SalesDataTable3[[#This Row],[Order Date]])</f>
        <v>4</v>
      </c>
      <c r="F587" s="4" t="str">
        <f>TEXT(SalesDataTable3[[#This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YEAR(SalesDataTable3[[#This Row],[Order Date]])</f>
        <v>2026</v>
      </c>
      <c r="V587" s="8" t="str">
        <f>"Q"&amp;ROUNDUP(MONTH(SalesDataTable3[[#This Row],[Order Date]])/3,0)</f>
        <v>Q2</v>
      </c>
      <c r="W587" s="9">
        <f>MONTH(SalesDataTable3[[#This Row],[Order Date]])</f>
        <v>4</v>
      </c>
      <c r="X587" s="8" t="str">
        <f>TEXT(SalesDataTable3[[#This Row],[Order Date]],"mmm")</f>
        <v>Apr</v>
      </c>
    </row>
    <row r="588" spans="1:24" ht="16">
      <c r="A588" s="2">
        <v>5181</v>
      </c>
      <c r="B588" s="3">
        <v>46128</v>
      </c>
      <c r="C588" s="3" t="str">
        <f>"Q"&amp;ROUNDUP(MONTH(SalesDataTable3[[#This Row],[Order Date]])/3,0)</f>
        <v>Q2</v>
      </c>
      <c r="D588" s="4">
        <f>YEAR(SalesDataTable3[[#This Row],[Order Date]])</f>
        <v>2026</v>
      </c>
      <c r="E588" s="4">
        <f>MONTH(SalesDataTable3[[#This Row],[Order Date]])</f>
        <v>4</v>
      </c>
      <c r="F588" s="4" t="str">
        <f>TEXT(SalesDataTable3[[#This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YEAR(SalesDataTable3[[#This Row],[Order Date]])</f>
        <v>2026</v>
      </c>
      <c r="V588" s="8" t="str">
        <f>"Q"&amp;ROUNDUP(MONTH(SalesDataTable3[[#This Row],[Order Date]])/3,0)</f>
        <v>Q2</v>
      </c>
      <c r="W588" s="9">
        <f>MONTH(SalesDataTable3[[#This Row],[Order Date]])</f>
        <v>4</v>
      </c>
      <c r="X588" s="8" t="str">
        <f>TEXT(SalesDataTable3[[#This Row],[Order Date]],"mmm")</f>
        <v>Apr</v>
      </c>
    </row>
    <row r="589" spans="1:24" ht="16">
      <c r="A589" s="2">
        <v>5187</v>
      </c>
      <c r="B589" s="3">
        <v>46128</v>
      </c>
      <c r="C589" s="3" t="str">
        <f>"Q"&amp;ROUNDUP(MONTH(SalesDataTable3[[#This Row],[Order Date]])/3,0)</f>
        <v>Q2</v>
      </c>
      <c r="D589" s="4">
        <f>YEAR(SalesDataTable3[[#This Row],[Order Date]])</f>
        <v>2026</v>
      </c>
      <c r="E589" s="4">
        <f>MONTH(SalesDataTable3[[#This Row],[Order Date]])</f>
        <v>4</v>
      </c>
      <c r="F589" s="4" t="str">
        <f>TEXT(SalesDataTable3[[#This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YEAR(SalesDataTable3[[#This Row],[Order Date]])</f>
        <v>2026</v>
      </c>
      <c r="V589" s="8" t="str">
        <f>"Q"&amp;ROUNDUP(MONTH(SalesDataTable3[[#This Row],[Order Date]])/3,0)</f>
        <v>Q2</v>
      </c>
      <c r="W589" s="9">
        <f>MONTH(SalesDataTable3[[#This Row],[Order Date]])</f>
        <v>4</v>
      </c>
      <c r="X589" s="8" t="str">
        <f>TEXT(SalesDataTable3[[#This Row],[Order Date]],"mmm")</f>
        <v>Apr</v>
      </c>
    </row>
    <row r="590" spans="1:24" ht="16">
      <c r="A590" s="2">
        <v>605</v>
      </c>
      <c r="B590" s="3">
        <v>46129</v>
      </c>
      <c r="C590" s="3" t="str">
        <f>"Q"&amp;ROUNDUP(MONTH(SalesDataTable3[[#This Row],[Order Date]])/3,0)</f>
        <v>Q2</v>
      </c>
      <c r="D590" s="4">
        <f>YEAR(SalesDataTable3[[#This Row],[Order Date]])</f>
        <v>2026</v>
      </c>
      <c r="E590" s="4">
        <f>MONTH(SalesDataTable3[[#This Row],[Order Date]])</f>
        <v>4</v>
      </c>
      <c r="F590" s="4" t="str">
        <f>TEXT(SalesDataTable3[[#This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YEAR(SalesDataTable3[[#This Row],[Order Date]])</f>
        <v>2026</v>
      </c>
      <c r="V590" s="8" t="str">
        <f>"Q"&amp;ROUNDUP(MONTH(SalesDataTable3[[#This Row],[Order Date]])/3,0)</f>
        <v>Q2</v>
      </c>
      <c r="W590" s="9">
        <f>MONTH(SalesDataTable3[[#This Row],[Order Date]])</f>
        <v>4</v>
      </c>
      <c r="X590" s="8" t="str">
        <f>TEXT(SalesDataTable3[[#This Row],[Order Date]],"mmm")</f>
        <v>Apr</v>
      </c>
    </row>
    <row r="591" spans="1:24" ht="16">
      <c r="A591" s="2">
        <v>3244</v>
      </c>
      <c r="B591" s="3">
        <v>46129</v>
      </c>
      <c r="C591" s="3" t="str">
        <f>"Q"&amp;ROUNDUP(MONTH(SalesDataTable3[[#This Row],[Order Date]])/3,0)</f>
        <v>Q2</v>
      </c>
      <c r="D591" s="4">
        <f>YEAR(SalesDataTable3[[#This Row],[Order Date]])</f>
        <v>2026</v>
      </c>
      <c r="E591" s="4">
        <f>MONTH(SalesDataTable3[[#This Row],[Order Date]])</f>
        <v>4</v>
      </c>
      <c r="F591" s="4" t="str">
        <f>TEXT(SalesDataTable3[[#This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YEAR(SalesDataTable3[[#This Row],[Order Date]])</f>
        <v>2026</v>
      </c>
      <c r="V591" s="8" t="str">
        <f>"Q"&amp;ROUNDUP(MONTH(SalesDataTable3[[#This Row],[Order Date]])/3,0)</f>
        <v>Q2</v>
      </c>
      <c r="W591" s="9">
        <f>MONTH(SalesDataTable3[[#This Row],[Order Date]])</f>
        <v>4</v>
      </c>
      <c r="X591" s="8" t="str">
        <f>TEXT(SalesDataTable3[[#This Row],[Order Date]],"mmm")</f>
        <v>Apr</v>
      </c>
    </row>
    <row r="592" spans="1:24" ht="16">
      <c r="A592" s="2">
        <v>4047</v>
      </c>
      <c r="B592" s="3">
        <v>46129</v>
      </c>
      <c r="C592" s="3" t="str">
        <f>"Q"&amp;ROUNDUP(MONTH(SalesDataTable3[[#This Row],[Order Date]])/3,0)</f>
        <v>Q2</v>
      </c>
      <c r="D592" s="4">
        <f>YEAR(SalesDataTable3[[#This Row],[Order Date]])</f>
        <v>2026</v>
      </c>
      <c r="E592" s="4">
        <f>MONTH(SalesDataTable3[[#This Row],[Order Date]])</f>
        <v>4</v>
      </c>
      <c r="F592" s="4" t="str">
        <f>TEXT(SalesDataTable3[[#This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YEAR(SalesDataTable3[[#This Row],[Order Date]])</f>
        <v>2026</v>
      </c>
      <c r="V592" s="8" t="str">
        <f>"Q"&amp;ROUNDUP(MONTH(SalesDataTable3[[#This Row],[Order Date]])/3,0)</f>
        <v>Q2</v>
      </c>
      <c r="W592" s="9">
        <f>MONTH(SalesDataTable3[[#This Row],[Order Date]])</f>
        <v>4</v>
      </c>
      <c r="X592" s="8" t="str">
        <f>TEXT(SalesDataTable3[[#This Row],[Order Date]],"mmm")</f>
        <v>Apr</v>
      </c>
    </row>
    <row r="593" spans="1:24" ht="16">
      <c r="A593" s="2">
        <v>4101</v>
      </c>
      <c r="B593" s="3">
        <v>46129</v>
      </c>
      <c r="C593" s="3" t="str">
        <f>"Q"&amp;ROUNDUP(MONTH(SalesDataTable3[[#This Row],[Order Date]])/3,0)</f>
        <v>Q2</v>
      </c>
      <c r="D593" s="4">
        <f>YEAR(SalesDataTable3[[#This Row],[Order Date]])</f>
        <v>2026</v>
      </c>
      <c r="E593" s="4">
        <f>MONTH(SalesDataTable3[[#This Row],[Order Date]])</f>
        <v>4</v>
      </c>
      <c r="F593" s="4" t="str">
        <f>TEXT(SalesDataTable3[[#This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YEAR(SalesDataTable3[[#This Row],[Order Date]])</f>
        <v>2026</v>
      </c>
      <c r="V593" s="8" t="str">
        <f>"Q"&amp;ROUNDUP(MONTH(SalesDataTable3[[#This Row],[Order Date]])/3,0)</f>
        <v>Q2</v>
      </c>
      <c r="W593" s="9">
        <f>MONTH(SalesDataTable3[[#This Row],[Order Date]])</f>
        <v>4</v>
      </c>
      <c r="X593" s="8" t="str">
        <f>TEXT(SalesDataTable3[[#This Row],[Order Date]],"mmm")</f>
        <v>Apr</v>
      </c>
    </row>
    <row r="594" spans="1:24" ht="16">
      <c r="A594" s="2">
        <v>4537</v>
      </c>
      <c r="B594" s="3">
        <v>46129</v>
      </c>
      <c r="C594" s="3" t="str">
        <f>"Q"&amp;ROUNDUP(MONTH(SalesDataTable3[[#This Row],[Order Date]])/3,0)</f>
        <v>Q2</v>
      </c>
      <c r="D594" s="4">
        <f>YEAR(SalesDataTable3[[#This Row],[Order Date]])</f>
        <v>2026</v>
      </c>
      <c r="E594" s="4">
        <f>MONTH(SalesDataTable3[[#This Row],[Order Date]])</f>
        <v>4</v>
      </c>
      <c r="F594" s="4" t="str">
        <f>TEXT(SalesDataTable3[[#This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YEAR(SalesDataTable3[[#This Row],[Order Date]])</f>
        <v>2026</v>
      </c>
      <c r="V594" s="8" t="str">
        <f>"Q"&amp;ROUNDUP(MONTH(SalesDataTable3[[#This Row],[Order Date]])/3,0)</f>
        <v>Q2</v>
      </c>
      <c r="W594" s="9">
        <f>MONTH(SalesDataTable3[[#This Row],[Order Date]])</f>
        <v>4</v>
      </c>
      <c r="X594" s="8" t="str">
        <f>TEXT(SalesDataTable3[[#This Row],[Order Date]],"mmm")</f>
        <v>Apr</v>
      </c>
    </row>
    <row r="595" spans="1:24" ht="16">
      <c r="A595" s="2">
        <v>754</v>
      </c>
      <c r="B595" s="3">
        <v>46130</v>
      </c>
      <c r="C595" s="3" t="str">
        <f>"Q"&amp;ROUNDUP(MONTH(SalesDataTable3[[#This Row],[Order Date]])/3,0)</f>
        <v>Q2</v>
      </c>
      <c r="D595" s="4">
        <f>YEAR(SalesDataTable3[[#This Row],[Order Date]])</f>
        <v>2026</v>
      </c>
      <c r="E595" s="4">
        <f>MONTH(SalesDataTable3[[#This Row],[Order Date]])</f>
        <v>4</v>
      </c>
      <c r="F595" s="4" t="str">
        <f>TEXT(SalesDataTable3[[#This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YEAR(SalesDataTable3[[#This Row],[Order Date]])</f>
        <v>2026</v>
      </c>
      <c r="V595" s="8" t="str">
        <f>"Q"&amp;ROUNDUP(MONTH(SalesDataTable3[[#This Row],[Order Date]])/3,0)</f>
        <v>Q2</v>
      </c>
      <c r="W595" s="9">
        <f>MONTH(SalesDataTable3[[#This Row],[Order Date]])</f>
        <v>4</v>
      </c>
      <c r="X595" s="8" t="str">
        <f>TEXT(SalesDataTable3[[#This Row],[Order Date]],"mmm")</f>
        <v>Apr</v>
      </c>
    </row>
    <row r="596" spans="1:24" ht="16">
      <c r="A596" s="2">
        <v>1340</v>
      </c>
      <c r="B596" s="3">
        <v>46130</v>
      </c>
      <c r="C596" s="3" t="str">
        <f>"Q"&amp;ROUNDUP(MONTH(SalesDataTable3[[#This Row],[Order Date]])/3,0)</f>
        <v>Q2</v>
      </c>
      <c r="D596" s="4">
        <f>YEAR(SalesDataTable3[[#This Row],[Order Date]])</f>
        <v>2026</v>
      </c>
      <c r="E596" s="4">
        <f>MONTH(SalesDataTable3[[#This Row],[Order Date]])</f>
        <v>4</v>
      </c>
      <c r="F596" s="4" t="str">
        <f>TEXT(SalesDataTable3[[#This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YEAR(SalesDataTable3[[#This Row],[Order Date]])</f>
        <v>2026</v>
      </c>
      <c r="V596" s="8" t="str">
        <f>"Q"&amp;ROUNDUP(MONTH(SalesDataTable3[[#This Row],[Order Date]])/3,0)</f>
        <v>Q2</v>
      </c>
      <c r="W596" s="9">
        <f>MONTH(SalesDataTable3[[#This Row],[Order Date]])</f>
        <v>4</v>
      </c>
      <c r="X596" s="8" t="str">
        <f>TEXT(SalesDataTable3[[#This Row],[Order Date]],"mmm")</f>
        <v>Apr</v>
      </c>
    </row>
    <row r="597" spans="1:24" ht="16">
      <c r="A597" s="2">
        <v>1444</v>
      </c>
      <c r="B597" s="3">
        <v>46130</v>
      </c>
      <c r="C597" s="3" t="str">
        <f>"Q"&amp;ROUNDUP(MONTH(SalesDataTable3[[#This Row],[Order Date]])/3,0)</f>
        <v>Q2</v>
      </c>
      <c r="D597" s="4">
        <f>YEAR(SalesDataTable3[[#This Row],[Order Date]])</f>
        <v>2026</v>
      </c>
      <c r="E597" s="4">
        <f>MONTH(SalesDataTable3[[#This Row],[Order Date]])</f>
        <v>4</v>
      </c>
      <c r="F597" s="4" t="str">
        <f>TEXT(SalesDataTable3[[#This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YEAR(SalesDataTable3[[#This Row],[Order Date]])</f>
        <v>2026</v>
      </c>
      <c r="V597" s="8" t="str">
        <f>"Q"&amp;ROUNDUP(MONTH(SalesDataTable3[[#This Row],[Order Date]])/3,0)</f>
        <v>Q2</v>
      </c>
      <c r="W597" s="9">
        <f>MONTH(SalesDataTable3[[#This Row],[Order Date]])</f>
        <v>4</v>
      </c>
      <c r="X597" s="8" t="str">
        <f>TEXT(SalesDataTable3[[#This Row],[Order Date]],"mmm")</f>
        <v>Apr</v>
      </c>
    </row>
    <row r="598" spans="1:24" ht="16">
      <c r="A598" s="2">
        <v>2390</v>
      </c>
      <c r="B598" s="3">
        <v>46130</v>
      </c>
      <c r="C598" s="3" t="str">
        <f>"Q"&amp;ROUNDUP(MONTH(SalesDataTable3[[#This Row],[Order Date]])/3,0)</f>
        <v>Q2</v>
      </c>
      <c r="D598" s="4">
        <f>YEAR(SalesDataTable3[[#This Row],[Order Date]])</f>
        <v>2026</v>
      </c>
      <c r="E598" s="4">
        <f>MONTH(SalesDataTable3[[#This Row],[Order Date]])</f>
        <v>4</v>
      </c>
      <c r="F598" s="4" t="str">
        <f>TEXT(SalesDataTable3[[#This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YEAR(SalesDataTable3[[#This Row],[Order Date]])</f>
        <v>2026</v>
      </c>
      <c r="V598" s="8" t="str">
        <f>"Q"&amp;ROUNDUP(MONTH(SalesDataTable3[[#This Row],[Order Date]])/3,0)</f>
        <v>Q2</v>
      </c>
      <c r="W598" s="9">
        <f>MONTH(SalesDataTable3[[#This Row],[Order Date]])</f>
        <v>4</v>
      </c>
      <c r="X598" s="8" t="str">
        <f>TEXT(SalesDataTable3[[#This Row],[Order Date]],"mmm")</f>
        <v>Apr</v>
      </c>
    </row>
    <row r="599" spans="1:24" ht="16">
      <c r="A599" s="2">
        <v>3076</v>
      </c>
      <c r="B599" s="3">
        <v>46130</v>
      </c>
      <c r="C599" s="3" t="str">
        <f>"Q"&amp;ROUNDUP(MONTH(SalesDataTable3[[#This Row],[Order Date]])/3,0)</f>
        <v>Q2</v>
      </c>
      <c r="D599" s="4">
        <f>YEAR(SalesDataTable3[[#This Row],[Order Date]])</f>
        <v>2026</v>
      </c>
      <c r="E599" s="4">
        <f>MONTH(SalesDataTable3[[#This Row],[Order Date]])</f>
        <v>4</v>
      </c>
      <c r="F599" s="4" t="str">
        <f>TEXT(SalesDataTable3[[#This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YEAR(SalesDataTable3[[#This Row],[Order Date]])</f>
        <v>2026</v>
      </c>
      <c r="V599" s="8" t="str">
        <f>"Q"&amp;ROUNDUP(MONTH(SalesDataTable3[[#This Row],[Order Date]])/3,0)</f>
        <v>Q2</v>
      </c>
      <c r="W599" s="9">
        <f>MONTH(SalesDataTable3[[#This Row],[Order Date]])</f>
        <v>4</v>
      </c>
      <c r="X599" s="8" t="str">
        <f>TEXT(SalesDataTable3[[#This Row],[Order Date]],"mmm")</f>
        <v>Apr</v>
      </c>
    </row>
    <row r="600" spans="1:24" ht="16">
      <c r="A600" s="2">
        <v>3157</v>
      </c>
      <c r="B600" s="3">
        <v>46130</v>
      </c>
      <c r="C600" s="3" t="str">
        <f>"Q"&amp;ROUNDUP(MONTH(SalesDataTable3[[#This Row],[Order Date]])/3,0)</f>
        <v>Q2</v>
      </c>
      <c r="D600" s="4">
        <f>YEAR(SalesDataTable3[[#This Row],[Order Date]])</f>
        <v>2026</v>
      </c>
      <c r="E600" s="4">
        <f>MONTH(SalesDataTable3[[#This Row],[Order Date]])</f>
        <v>4</v>
      </c>
      <c r="F600" s="4" t="str">
        <f>TEXT(SalesDataTable3[[#This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YEAR(SalesDataTable3[[#This Row],[Order Date]])</f>
        <v>2026</v>
      </c>
      <c r="V600" s="8" t="str">
        <f>"Q"&amp;ROUNDUP(MONTH(SalesDataTable3[[#This Row],[Order Date]])/3,0)</f>
        <v>Q2</v>
      </c>
      <c r="W600" s="9">
        <f>MONTH(SalesDataTable3[[#This Row],[Order Date]])</f>
        <v>4</v>
      </c>
      <c r="X600" s="8" t="str">
        <f>TEXT(SalesDataTable3[[#This Row],[Order Date]],"mmm")</f>
        <v>Apr</v>
      </c>
    </row>
    <row r="601" spans="1:24" ht="16">
      <c r="A601" s="2">
        <v>4516</v>
      </c>
      <c r="B601" s="3">
        <v>46130</v>
      </c>
      <c r="C601" s="3" t="str">
        <f>"Q"&amp;ROUNDUP(MONTH(SalesDataTable3[[#This Row],[Order Date]])/3,0)</f>
        <v>Q2</v>
      </c>
      <c r="D601" s="4">
        <f>YEAR(SalesDataTable3[[#This Row],[Order Date]])</f>
        <v>2026</v>
      </c>
      <c r="E601" s="4">
        <f>MONTH(SalesDataTable3[[#This Row],[Order Date]])</f>
        <v>4</v>
      </c>
      <c r="F601" s="4" t="str">
        <f>TEXT(SalesDataTable3[[#This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YEAR(SalesDataTable3[[#This Row],[Order Date]])</f>
        <v>2026</v>
      </c>
      <c r="V601" s="8" t="str">
        <f>"Q"&amp;ROUNDUP(MONTH(SalesDataTable3[[#This Row],[Order Date]])/3,0)</f>
        <v>Q2</v>
      </c>
      <c r="W601" s="9">
        <f>MONTH(SalesDataTable3[[#This Row],[Order Date]])</f>
        <v>4</v>
      </c>
      <c r="X601" s="8" t="str">
        <f>TEXT(SalesDataTable3[[#This Row],[Order Date]],"mmm")</f>
        <v>Apr</v>
      </c>
    </row>
    <row r="602" spans="1:24" ht="16">
      <c r="A602" s="2">
        <v>5119</v>
      </c>
      <c r="B602" s="3">
        <v>46130</v>
      </c>
      <c r="C602" s="3" t="str">
        <f>"Q"&amp;ROUNDUP(MONTH(SalesDataTable3[[#This Row],[Order Date]])/3,0)</f>
        <v>Q2</v>
      </c>
      <c r="D602" s="4">
        <f>YEAR(SalesDataTable3[[#This Row],[Order Date]])</f>
        <v>2026</v>
      </c>
      <c r="E602" s="4">
        <f>MONTH(SalesDataTable3[[#This Row],[Order Date]])</f>
        <v>4</v>
      </c>
      <c r="F602" s="4" t="str">
        <f>TEXT(SalesDataTable3[[#This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YEAR(SalesDataTable3[[#This Row],[Order Date]])</f>
        <v>2026</v>
      </c>
      <c r="V602" s="8" t="str">
        <f>"Q"&amp;ROUNDUP(MONTH(SalesDataTable3[[#This Row],[Order Date]])/3,0)</f>
        <v>Q2</v>
      </c>
      <c r="W602" s="9">
        <f>MONTH(SalesDataTable3[[#This Row],[Order Date]])</f>
        <v>4</v>
      </c>
      <c r="X602" s="8" t="str">
        <f>TEXT(SalesDataTable3[[#This Row],[Order Date]],"mmm")</f>
        <v>Apr</v>
      </c>
    </row>
    <row r="603" spans="1:24" ht="16">
      <c r="A603" s="2">
        <v>125</v>
      </c>
      <c r="B603" s="3">
        <v>46131</v>
      </c>
      <c r="C603" s="3" t="str">
        <f>"Q"&amp;ROUNDUP(MONTH(SalesDataTable3[[#This Row],[Order Date]])/3,0)</f>
        <v>Q2</v>
      </c>
      <c r="D603" s="4">
        <f>YEAR(SalesDataTable3[[#This Row],[Order Date]])</f>
        <v>2026</v>
      </c>
      <c r="E603" s="4">
        <f>MONTH(SalesDataTable3[[#This Row],[Order Date]])</f>
        <v>4</v>
      </c>
      <c r="F603" s="4" t="str">
        <f>TEXT(SalesDataTable3[[#This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YEAR(SalesDataTable3[[#This Row],[Order Date]])</f>
        <v>2026</v>
      </c>
      <c r="V603" s="8" t="str">
        <f>"Q"&amp;ROUNDUP(MONTH(SalesDataTable3[[#This Row],[Order Date]])/3,0)</f>
        <v>Q2</v>
      </c>
      <c r="W603" s="9">
        <f>MONTH(SalesDataTable3[[#This Row],[Order Date]])</f>
        <v>4</v>
      </c>
      <c r="X603" s="8" t="str">
        <f>TEXT(SalesDataTable3[[#This Row],[Order Date]],"mmm")</f>
        <v>Apr</v>
      </c>
    </row>
    <row r="604" spans="1:24" ht="16">
      <c r="A604" s="2">
        <v>728</v>
      </c>
      <c r="B604" s="3">
        <v>46131</v>
      </c>
      <c r="C604" s="3" t="str">
        <f>"Q"&amp;ROUNDUP(MONTH(SalesDataTable3[[#This Row],[Order Date]])/3,0)</f>
        <v>Q2</v>
      </c>
      <c r="D604" s="4">
        <f>YEAR(SalesDataTable3[[#This Row],[Order Date]])</f>
        <v>2026</v>
      </c>
      <c r="E604" s="4">
        <f>MONTH(SalesDataTable3[[#This Row],[Order Date]])</f>
        <v>4</v>
      </c>
      <c r="F604" s="4" t="str">
        <f>TEXT(SalesDataTable3[[#This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YEAR(SalesDataTable3[[#This Row],[Order Date]])</f>
        <v>2026</v>
      </c>
      <c r="V604" s="8" t="str">
        <f>"Q"&amp;ROUNDUP(MONTH(SalesDataTable3[[#This Row],[Order Date]])/3,0)</f>
        <v>Q2</v>
      </c>
      <c r="W604" s="9">
        <f>MONTH(SalesDataTable3[[#This Row],[Order Date]])</f>
        <v>4</v>
      </c>
      <c r="X604" s="8" t="str">
        <f>TEXT(SalesDataTable3[[#This Row],[Order Date]],"mmm")</f>
        <v>Apr</v>
      </c>
    </row>
    <row r="605" spans="1:24" ht="16">
      <c r="A605" s="2">
        <v>1271</v>
      </c>
      <c r="B605" s="3">
        <v>46131</v>
      </c>
      <c r="C605" s="3" t="str">
        <f>"Q"&amp;ROUNDUP(MONTH(SalesDataTable3[[#This Row],[Order Date]])/3,0)</f>
        <v>Q2</v>
      </c>
      <c r="D605" s="4">
        <f>YEAR(SalesDataTable3[[#This Row],[Order Date]])</f>
        <v>2026</v>
      </c>
      <c r="E605" s="4">
        <f>MONTH(SalesDataTable3[[#This Row],[Order Date]])</f>
        <v>4</v>
      </c>
      <c r="F605" s="4" t="str">
        <f>TEXT(SalesDataTable3[[#This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YEAR(SalesDataTable3[[#This Row],[Order Date]])</f>
        <v>2026</v>
      </c>
      <c r="V605" s="8" t="str">
        <f>"Q"&amp;ROUNDUP(MONTH(SalesDataTable3[[#This Row],[Order Date]])/3,0)</f>
        <v>Q2</v>
      </c>
      <c r="W605" s="9">
        <f>MONTH(SalesDataTable3[[#This Row],[Order Date]])</f>
        <v>4</v>
      </c>
      <c r="X605" s="8" t="str">
        <f>TEXT(SalesDataTable3[[#This Row],[Order Date]],"mmm")</f>
        <v>Apr</v>
      </c>
    </row>
    <row r="606" spans="1:24" ht="16">
      <c r="A606" s="2">
        <v>1284</v>
      </c>
      <c r="B606" s="3">
        <v>46131</v>
      </c>
      <c r="C606" s="3" t="str">
        <f>"Q"&amp;ROUNDUP(MONTH(SalesDataTable3[[#This Row],[Order Date]])/3,0)</f>
        <v>Q2</v>
      </c>
      <c r="D606" s="4">
        <f>YEAR(SalesDataTable3[[#This Row],[Order Date]])</f>
        <v>2026</v>
      </c>
      <c r="E606" s="4">
        <f>MONTH(SalesDataTable3[[#This Row],[Order Date]])</f>
        <v>4</v>
      </c>
      <c r="F606" s="4" t="str">
        <f>TEXT(SalesDataTable3[[#This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YEAR(SalesDataTable3[[#This Row],[Order Date]])</f>
        <v>2026</v>
      </c>
      <c r="V606" s="8" t="str">
        <f>"Q"&amp;ROUNDUP(MONTH(SalesDataTable3[[#This Row],[Order Date]])/3,0)</f>
        <v>Q2</v>
      </c>
      <c r="W606" s="9">
        <f>MONTH(SalesDataTable3[[#This Row],[Order Date]])</f>
        <v>4</v>
      </c>
      <c r="X606" s="8" t="str">
        <f>TEXT(SalesDataTable3[[#This Row],[Order Date]],"mmm")</f>
        <v>Apr</v>
      </c>
    </row>
    <row r="607" spans="1:24" ht="16">
      <c r="A607" s="2">
        <v>1657</v>
      </c>
      <c r="B607" s="3">
        <v>46131</v>
      </c>
      <c r="C607" s="3" t="str">
        <f>"Q"&amp;ROUNDUP(MONTH(SalesDataTable3[[#This Row],[Order Date]])/3,0)</f>
        <v>Q2</v>
      </c>
      <c r="D607" s="4">
        <f>YEAR(SalesDataTable3[[#This Row],[Order Date]])</f>
        <v>2026</v>
      </c>
      <c r="E607" s="4">
        <f>MONTH(SalesDataTable3[[#This Row],[Order Date]])</f>
        <v>4</v>
      </c>
      <c r="F607" s="4" t="str">
        <f>TEXT(SalesDataTable3[[#This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YEAR(SalesDataTable3[[#This Row],[Order Date]])</f>
        <v>2026</v>
      </c>
      <c r="V607" s="8" t="str">
        <f>"Q"&amp;ROUNDUP(MONTH(SalesDataTable3[[#This Row],[Order Date]])/3,0)</f>
        <v>Q2</v>
      </c>
      <c r="W607" s="9">
        <f>MONTH(SalesDataTable3[[#This Row],[Order Date]])</f>
        <v>4</v>
      </c>
      <c r="X607" s="8" t="str">
        <f>TEXT(SalesDataTable3[[#This Row],[Order Date]],"mmm")</f>
        <v>Apr</v>
      </c>
    </row>
    <row r="608" spans="1:24" ht="16">
      <c r="A608" s="2">
        <v>2240</v>
      </c>
      <c r="B608" s="3">
        <v>46131</v>
      </c>
      <c r="C608" s="3" t="str">
        <f>"Q"&amp;ROUNDUP(MONTH(SalesDataTable3[[#This Row],[Order Date]])/3,0)</f>
        <v>Q2</v>
      </c>
      <c r="D608" s="4">
        <f>YEAR(SalesDataTable3[[#This Row],[Order Date]])</f>
        <v>2026</v>
      </c>
      <c r="E608" s="4">
        <f>MONTH(SalesDataTable3[[#This Row],[Order Date]])</f>
        <v>4</v>
      </c>
      <c r="F608" s="4" t="str">
        <f>TEXT(SalesDataTable3[[#This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YEAR(SalesDataTable3[[#This Row],[Order Date]])</f>
        <v>2026</v>
      </c>
      <c r="V608" s="8" t="str">
        <f>"Q"&amp;ROUNDUP(MONTH(SalesDataTable3[[#This Row],[Order Date]])/3,0)</f>
        <v>Q2</v>
      </c>
      <c r="W608" s="9">
        <f>MONTH(SalesDataTable3[[#This Row],[Order Date]])</f>
        <v>4</v>
      </c>
      <c r="X608" s="8" t="str">
        <f>TEXT(SalesDataTable3[[#This Row],[Order Date]],"mmm")</f>
        <v>Apr</v>
      </c>
    </row>
    <row r="609" spans="1:24" ht="16">
      <c r="A609" s="2">
        <v>3050</v>
      </c>
      <c r="B609" s="3">
        <v>46131</v>
      </c>
      <c r="C609" s="3" t="str">
        <f>"Q"&amp;ROUNDUP(MONTH(SalesDataTable3[[#This Row],[Order Date]])/3,0)</f>
        <v>Q2</v>
      </c>
      <c r="D609" s="4">
        <f>YEAR(SalesDataTable3[[#This Row],[Order Date]])</f>
        <v>2026</v>
      </c>
      <c r="E609" s="4">
        <f>MONTH(SalesDataTable3[[#This Row],[Order Date]])</f>
        <v>4</v>
      </c>
      <c r="F609" s="4" t="str">
        <f>TEXT(SalesDataTable3[[#This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YEAR(SalesDataTable3[[#This Row],[Order Date]])</f>
        <v>2026</v>
      </c>
      <c r="V609" s="8" t="str">
        <f>"Q"&amp;ROUNDUP(MONTH(SalesDataTable3[[#This Row],[Order Date]])/3,0)</f>
        <v>Q2</v>
      </c>
      <c r="W609" s="9">
        <f>MONTH(SalesDataTable3[[#This Row],[Order Date]])</f>
        <v>4</v>
      </c>
      <c r="X609" s="8" t="str">
        <f>TEXT(SalesDataTable3[[#This Row],[Order Date]],"mmm")</f>
        <v>Apr</v>
      </c>
    </row>
    <row r="610" spans="1:24" ht="16">
      <c r="A610" s="2">
        <v>3213</v>
      </c>
      <c r="B610" s="3">
        <v>46131</v>
      </c>
      <c r="C610" s="3" t="str">
        <f>"Q"&amp;ROUNDUP(MONTH(SalesDataTable3[[#This Row],[Order Date]])/3,0)</f>
        <v>Q2</v>
      </c>
      <c r="D610" s="4">
        <f>YEAR(SalesDataTable3[[#This Row],[Order Date]])</f>
        <v>2026</v>
      </c>
      <c r="E610" s="4">
        <f>MONTH(SalesDataTable3[[#This Row],[Order Date]])</f>
        <v>4</v>
      </c>
      <c r="F610" s="4" t="str">
        <f>TEXT(SalesDataTable3[[#This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YEAR(SalesDataTable3[[#This Row],[Order Date]])</f>
        <v>2026</v>
      </c>
      <c r="V610" s="8" t="str">
        <f>"Q"&amp;ROUNDUP(MONTH(SalesDataTable3[[#This Row],[Order Date]])/3,0)</f>
        <v>Q2</v>
      </c>
      <c r="W610" s="9">
        <f>MONTH(SalesDataTable3[[#This Row],[Order Date]])</f>
        <v>4</v>
      </c>
      <c r="X610" s="8" t="str">
        <f>TEXT(SalesDataTable3[[#This Row],[Order Date]],"mmm")</f>
        <v>Apr</v>
      </c>
    </row>
    <row r="611" spans="1:24" ht="16">
      <c r="A611" s="2">
        <v>3367</v>
      </c>
      <c r="B611" s="3">
        <v>46131</v>
      </c>
      <c r="C611" s="3" t="str">
        <f>"Q"&amp;ROUNDUP(MONTH(SalesDataTable3[[#This Row],[Order Date]])/3,0)</f>
        <v>Q2</v>
      </c>
      <c r="D611" s="4">
        <f>YEAR(SalesDataTable3[[#This Row],[Order Date]])</f>
        <v>2026</v>
      </c>
      <c r="E611" s="4">
        <f>MONTH(SalesDataTable3[[#This Row],[Order Date]])</f>
        <v>4</v>
      </c>
      <c r="F611" s="4" t="str">
        <f>TEXT(SalesDataTable3[[#This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YEAR(SalesDataTable3[[#This Row],[Order Date]])</f>
        <v>2026</v>
      </c>
      <c r="V611" s="8" t="str">
        <f>"Q"&amp;ROUNDUP(MONTH(SalesDataTable3[[#This Row],[Order Date]])/3,0)</f>
        <v>Q2</v>
      </c>
      <c r="W611" s="9">
        <f>MONTH(SalesDataTable3[[#This Row],[Order Date]])</f>
        <v>4</v>
      </c>
      <c r="X611" s="8" t="str">
        <f>TEXT(SalesDataTable3[[#This Row],[Order Date]],"mmm")</f>
        <v>Apr</v>
      </c>
    </row>
    <row r="612" spans="1:24" ht="16">
      <c r="A612" s="2">
        <v>3885</v>
      </c>
      <c r="B612" s="3">
        <v>46131</v>
      </c>
      <c r="C612" s="3" t="str">
        <f>"Q"&amp;ROUNDUP(MONTH(SalesDataTable3[[#This Row],[Order Date]])/3,0)</f>
        <v>Q2</v>
      </c>
      <c r="D612" s="4">
        <f>YEAR(SalesDataTable3[[#This Row],[Order Date]])</f>
        <v>2026</v>
      </c>
      <c r="E612" s="4">
        <f>MONTH(SalesDataTable3[[#This Row],[Order Date]])</f>
        <v>4</v>
      </c>
      <c r="F612" s="4" t="str">
        <f>TEXT(SalesDataTable3[[#This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YEAR(SalesDataTable3[[#This Row],[Order Date]])</f>
        <v>2026</v>
      </c>
      <c r="V612" s="8" t="str">
        <f>"Q"&amp;ROUNDUP(MONTH(SalesDataTable3[[#This Row],[Order Date]])/3,0)</f>
        <v>Q2</v>
      </c>
      <c r="W612" s="9">
        <f>MONTH(SalesDataTable3[[#This Row],[Order Date]])</f>
        <v>4</v>
      </c>
      <c r="X612" s="8" t="str">
        <f>TEXT(SalesDataTable3[[#This Row],[Order Date]],"mmm")</f>
        <v>Apr</v>
      </c>
    </row>
    <row r="613" spans="1:24" ht="16">
      <c r="A613" s="2">
        <v>4372</v>
      </c>
      <c r="B613" s="3">
        <v>46131</v>
      </c>
      <c r="C613" s="3" t="str">
        <f>"Q"&amp;ROUNDUP(MONTH(SalesDataTable3[[#This Row],[Order Date]])/3,0)</f>
        <v>Q2</v>
      </c>
      <c r="D613" s="4">
        <f>YEAR(SalesDataTable3[[#This Row],[Order Date]])</f>
        <v>2026</v>
      </c>
      <c r="E613" s="4">
        <f>MONTH(SalesDataTable3[[#This Row],[Order Date]])</f>
        <v>4</v>
      </c>
      <c r="F613" s="4" t="str">
        <f>TEXT(SalesDataTable3[[#This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YEAR(SalesDataTable3[[#This Row],[Order Date]])</f>
        <v>2026</v>
      </c>
      <c r="V613" s="8" t="str">
        <f>"Q"&amp;ROUNDUP(MONTH(SalesDataTable3[[#This Row],[Order Date]])/3,0)</f>
        <v>Q2</v>
      </c>
      <c r="W613" s="9">
        <f>MONTH(SalesDataTable3[[#This Row],[Order Date]])</f>
        <v>4</v>
      </c>
      <c r="X613" s="8" t="str">
        <f>TEXT(SalesDataTable3[[#This Row],[Order Date]],"mmm")</f>
        <v>Apr</v>
      </c>
    </row>
    <row r="614" spans="1:24" ht="16">
      <c r="A614" s="2">
        <v>4417</v>
      </c>
      <c r="B614" s="3">
        <v>46131</v>
      </c>
      <c r="C614" s="3" t="str">
        <f>"Q"&amp;ROUNDUP(MONTH(SalesDataTable3[[#This Row],[Order Date]])/3,0)</f>
        <v>Q2</v>
      </c>
      <c r="D614" s="4">
        <f>YEAR(SalesDataTable3[[#This Row],[Order Date]])</f>
        <v>2026</v>
      </c>
      <c r="E614" s="4">
        <f>MONTH(SalesDataTable3[[#This Row],[Order Date]])</f>
        <v>4</v>
      </c>
      <c r="F614" s="4" t="str">
        <f>TEXT(SalesDataTable3[[#This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YEAR(SalesDataTable3[[#This Row],[Order Date]])</f>
        <v>2026</v>
      </c>
      <c r="V614" s="8" t="str">
        <f>"Q"&amp;ROUNDUP(MONTH(SalesDataTable3[[#This Row],[Order Date]])/3,0)</f>
        <v>Q2</v>
      </c>
      <c r="W614" s="9">
        <f>MONTH(SalesDataTable3[[#This Row],[Order Date]])</f>
        <v>4</v>
      </c>
      <c r="X614" s="8" t="str">
        <f>TEXT(SalesDataTable3[[#This Row],[Order Date]],"mmm")</f>
        <v>Apr</v>
      </c>
    </row>
    <row r="615" spans="1:24" ht="16">
      <c r="A615" s="2">
        <v>1147</v>
      </c>
      <c r="B615" s="3">
        <v>46132</v>
      </c>
      <c r="C615" s="3" t="str">
        <f>"Q"&amp;ROUNDUP(MONTH(SalesDataTable3[[#This Row],[Order Date]])/3,0)</f>
        <v>Q2</v>
      </c>
      <c r="D615" s="4">
        <f>YEAR(SalesDataTable3[[#This Row],[Order Date]])</f>
        <v>2026</v>
      </c>
      <c r="E615" s="4">
        <f>MONTH(SalesDataTable3[[#This Row],[Order Date]])</f>
        <v>4</v>
      </c>
      <c r="F615" s="4" t="str">
        <f>TEXT(SalesDataTable3[[#This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YEAR(SalesDataTable3[[#This Row],[Order Date]])</f>
        <v>2026</v>
      </c>
      <c r="V615" s="8" t="str">
        <f>"Q"&amp;ROUNDUP(MONTH(SalesDataTable3[[#This Row],[Order Date]])/3,0)</f>
        <v>Q2</v>
      </c>
      <c r="W615" s="9">
        <f>MONTH(SalesDataTable3[[#This Row],[Order Date]])</f>
        <v>4</v>
      </c>
      <c r="X615" s="8" t="str">
        <f>TEXT(SalesDataTable3[[#This Row],[Order Date]],"mmm")</f>
        <v>Apr</v>
      </c>
    </row>
    <row r="616" spans="1:24" ht="16">
      <c r="A616" s="2">
        <v>1514</v>
      </c>
      <c r="B616" s="3">
        <v>46132</v>
      </c>
      <c r="C616" s="3" t="str">
        <f>"Q"&amp;ROUNDUP(MONTH(SalesDataTable3[[#This Row],[Order Date]])/3,0)</f>
        <v>Q2</v>
      </c>
      <c r="D616" s="4">
        <f>YEAR(SalesDataTable3[[#This Row],[Order Date]])</f>
        <v>2026</v>
      </c>
      <c r="E616" s="4">
        <f>MONTH(SalesDataTable3[[#This Row],[Order Date]])</f>
        <v>4</v>
      </c>
      <c r="F616" s="4" t="str">
        <f>TEXT(SalesDataTable3[[#This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YEAR(SalesDataTable3[[#This Row],[Order Date]])</f>
        <v>2026</v>
      </c>
      <c r="V616" s="8" t="str">
        <f>"Q"&amp;ROUNDUP(MONTH(SalesDataTable3[[#This Row],[Order Date]])/3,0)</f>
        <v>Q2</v>
      </c>
      <c r="W616" s="9">
        <f>MONTH(SalesDataTable3[[#This Row],[Order Date]])</f>
        <v>4</v>
      </c>
      <c r="X616" s="8" t="str">
        <f>TEXT(SalesDataTable3[[#This Row],[Order Date]],"mmm")</f>
        <v>Apr</v>
      </c>
    </row>
    <row r="617" spans="1:24" ht="16">
      <c r="A617" s="2">
        <v>1538</v>
      </c>
      <c r="B617" s="3">
        <v>46132</v>
      </c>
      <c r="C617" s="3" t="str">
        <f>"Q"&amp;ROUNDUP(MONTH(SalesDataTable3[[#This Row],[Order Date]])/3,0)</f>
        <v>Q2</v>
      </c>
      <c r="D617" s="4">
        <f>YEAR(SalesDataTable3[[#This Row],[Order Date]])</f>
        <v>2026</v>
      </c>
      <c r="E617" s="4">
        <f>MONTH(SalesDataTable3[[#This Row],[Order Date]])</f>
        <v>4</v>
      </c>
      <c r="F617" s="4" t="str">
        <f>TEXT(SalesDataTable3[[#This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YEAR(SalesDataTable3[[#This Row],[Order Date]])</f>
        <v>2026</v>
      </c>
      <c r="V617" s="8" t="str">
        <f>"Q"&amp;ROUNDUP(MONTH(SalesDataTable3[[#This Row],[Order Date]])/3,0)</f>
        <v>Q2</v>
      </c>
      <c r="W617" s="9">
        <f>MONTH(SalesDataTable3[[#This Row],[Order Date]])</f>
        <v>4</v>
      </c>
      <c r="X617" s="8" t="str">
        <f>TEXT(SalesDataTable3[[#This Row],[Order Date]],"mmm")</f>
        <v>Apr</v>
      </c>
    </row>
    <row r="618" spans="1:24" ht="16">
      <c r="A618" s="2">
        <v>1679</v>
      </c>
      <c r="B618" s="3">
        <v>46132</v>
      </c>
      <c r="C618" s="3" t="str">
        <f>"Q"&amp;ROUNDUP(MONTH(SalesDataTable3[[#This Row],[Order Date]])/3,0)</f>
        <v>Q2</v>
      </c>
      <c r="D618" s="4">
        <f>YEAR(SalesDataTable3[[#This Row],[Order Date]])</f>
        <v>2026</v>
      </c>
      <c r="E618" s="4">
        <f>MONTH(SalesDataTable3[[#This Row],[Order Date]])</f>
        <v>4</v>
      </c>
      <c r="F618" s="4" t="str">
        <f>TEXT(SalesDataTable3[[#This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YEAR(SalesDataTable3[[#This Row],[Order Date]])</f>
        <v>2026</v>
      </c>
      <c r="V618" s="8" t="str">
        <f>"Q"&amp;ROUNDUP(MONTH(SalesDataTable3[[#This Row],[Order Date]])/3,0)</f>
        <v>Q2</v>
      </c>
      <c r="W618" s="9">
        <f>MONTH(SalesDataTable3[[#This Row],[Order Date]])</f>
        <v>4</v>
      </c>
      <c r="X618" s="8" t="str">
        <f>TEXT(SalesDataTable3[[#This Row],[Order Date]],"mmm")</f>
        <v>Apr</v>
      </c>
    </row>
    <row r="619" spans="1:24" ht="16">
      <c r="A619" s="2">
        <v>1708</v>
      </c>
      <c r="B619" s="3">
        <v>46132</v>
      </c>
      <c r="C619" s="3" t="str">
        <f>"Q"&amp;ROUNDUP(MONTH(SalesDataTable3[[#This Row],[Order Date]])/3,0)</f>
        <v>Q2</v>
      </c>
      <c r="D619" s="4">
        <f>YEAR(SalesDataTable3[[#This Row],[Order Date]])</f>
        <v>2026</v>
      </c>
      <c r="E619" s="4">
        <f>MONTH(SalesDataTable3[[#This Row],[Order Date]])</f>
        <v>4</v>
      </c>
      <c r="F619" s="4" t="str">
        <f>TEXT(SalesDataTable3[[#This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YEAR(SalesDataTable3[[#This Row],[Order Date]])</f>
        <v>2026</v>
      </c>
      <c r="V619" s="8" t="str">
        <f>"Q"&amp;ROUNDUP(MONTH(SalesDataTable3[[#This Row],[Order Date]])/3,0)</f>
        <v>Q2</v>
      </c>
      <c r="W619" s="9">
        <f>MONTH(SalesDataTable3[[#This Row],[Order Date]])</f>
        <v>4</v>
      </c>
      <c r="X619" s="8" t="str">
        <f>TEXT(SalesDataTable3[[#This Row],[Order Date]],"mmm")</f>
        <v>Apr</v>
      </c>
    </row>
    <row r="620" spans="1:24" ht="16">
      <c r="A620" s="2">
        <v>2686</v>
      </c>
      <c r="B620" s="3">
        <v>46132</v>
      </c>
      <c r="C620" s="3" t="str">
        <f>"Q"&amp;ROUNDUP(MONTH(SalesDataTable3[[#This Row],[Order Date]])/3,0)</f>
        <v>Q2</v>
      </c>
      <c r="D620" s="4">
        <f>YEAR(SalesDataTable3[[#This Row],[Order Date]])</f>
        <v>2026</v>
      </c>
      <c r="E620" s="4">
        <f>MONTH(SalesDataTable3[[#This Row],[Order Date]])</f>
        <v>4</v>
      </c>
      <c r="F620" s="4" t="str">
        <f>TEXT(SalesDataTable3[[#This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YEAR(SalesDataTable3[[#This Row],[Order Date]])</f>
        <v>2026</v>
      </c>
      <c r="V620" s="8" t="str">
        <f>"Q"&amp;ROUNDUP(MONTH(SalesDataTable3[[#This Row],[Order Date]])/3,0)</f>
        <v>Q2</v>
      </c>
      <c r="W620" s="9">
        <f>MONTH(SalesDataTable3[[#This Row],[Order Date]])</f>
        <v>4</v>
      </c>
      <c r="X620" s="8" t="str">
        <f>TEXT(SalesDataTable3[[#This Row],[Order Date]],"mmm")</f>
        <v>Apr</v>
      </c>
    </row>
    <row r="621" spans="1:24" ht="16">
      <c r="A621" s="2">
        <v>3307</v>
      </c>
      <c r="B621" s="3">
        <v>46132</v>
      </c>
      <c r="C621" s="3" t="str">
        <f>"Q"&amp;ROUNDUP(MONTH(SalesDataTable3[[#This Row],[Order Date]])/3,0)</f>
        <v>Q2</v>
      </c>
      <c r="D621" s="4">
        <f>YEAR(SalesDataTable3[[#This Row],[Order Date]])</f>
        <v>2026</v>
      </c>
      <c r="E621" s="4">
        <f>MONTH(SalesDataTable3[[#This Row],[Order Date]])</f>
        <v>4</v>
      </c>
      <c r="F621" s="4" t="str">
        <f>TEXT(SalesDataTable3[[#This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YEAR(SalesDataTable3[[#This Row],[Order Date]])</f>
        <v>2026</v>
      </c>
      <c r="V621" s="8" t="str">
        <f>"Q"&amp;ROUNDUP(MONTH(SalesDataTable3[[#This Row],[Order Date]])/3,0)</f>
        <v>Q2</v>
      </c>
      <c r="W621" s="9">
        <f>MONTH(SalesDataTable3[[#This Row],[Order Date]])</f>
        <v>4</v>
      </c>
      <c r="X621" s="8" t="str">
        <f>TEXT(SalesDataTable3[[#This Row],[Order Date]],"mmm")</f>
        <v>Apr</v>
      </c>
    </row>
    <row r="622" spans="1:24" ht="16">
      <c r="A622" s="2">
        <v>3772</v>
      </c>
      <c r="B622" s="3">
        <v>46132</v>
      </c>
      <c r="C622" s="3" t="str">
        <f>"Q"&amp;ROUNDUP(MONTH(SalesDataTable3[[#This Row],[Order Date]])/3,0)</f>
        <v>Q2</v>
      </c>
      <c r="D622" s="4">
        <f>YEAR(SalesDataTable3[[#This Row],[Order Date]])</f>
        <v>2026</v>
      </c>
      <c r="E622" s="4">
        <f>MONTH(SalesDataTable3[[#This Row],[Order Date]])</f>
        <v>4</v>
      </c>
      <c r="F622" s="4" t="str">
        <f>TEXT(SalesDataTable3[[#This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YEAR(SalesDataTable3[[#This Row],[Order Date]])</f>
        <v>2026</v>
      </c>
      <c r="V622" s="8" t="str">
        <f>"Q"&amp;ROUNDUP(MONTH(SalesDataTable3[[#This Row],[Order Date]])/3,0)</f>
        <v>Q2</v>
      </c>
      <c r="W622" s="9">
        <f>MONTH(SalesDataTable3[[#This Row],[Order Date]])</f>
        <v>4</v>
      </c>
      <c r="X622" s="8" t="str">
        <f>TEXT(SalesDataTable3[[#This Row],[Order Date]],"mmm")</f>
        <v>Apr</v>
      </c>
    </row>
    <row r="623" spans="1:24" ht="16">
      <c r="A623" s="2">
        <v>3877</v>
      </c>
      <c r="B623" s="3">
        <v>46132</v>
      </c>
      <c r="C623" s="3" t="str">
        <f>"Q"&amp;ROUNDUP(MONTH(SalesDataTable3[[#This Row],[Order Date]])/3,0)</f>
        <v>Q2</v>
      </c>
      <c r="D623" s="4">
        <f>YEAR(SalesDataTable3[[#This Row],[Order Date]])</f>
        <v>2026</v>
      </c>
      <c r="E623" s="4">
        <f>MONTH(SalesDataTable3[[#This Row],[Order Date]])</f>
        <v>4</v>
      </c>
      <c r="F623" s="4" t="str">
        <f>TEXT(SalesDataTable3[[#This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YEAR(SalesDataTable3[[#This Row],[Order Date]])</f>
        <v>2026</v>
      </c>
      <c r="V623" s="8" t="str">
        <f>"Q"&amp;ROUNDUP(MONTH(SalesDataTable3[[#This Row],[Order Date]])/3,0)</f>
        <v>Q2</v>
      </c>
      <c r="W623" s="9">
        <f>MONTH(SalesDataTable3[[#This Row],[Order Date]])</f>
        <v>4</v>
      </c>
      <c r="X623" s="8" t="str">
        <f>TEXT(SalesDataTable3[[#This Row],[Order Date]],"mmm")</f>
        <v>Apr</v>
      </c>
    </row>
    <row r="624" spans="1:24" ht="16">
      <c r="A624" s="2">
        <v>4117</v>
      </c>
      <c r="B624" s="3">
        <v>46132</v>
      </c>
      <c r="C624" s="3" t="str">
        <f>"Q"&amp;ROUNDUP(MONTH(SalesDataTable3[[#This Row],[Order Date]])/3,0)</f>
        <v>Q2</v>
      </c>
      <c r="D624" s="4">
        <f>YEAR(SalesDataTable3[[#This Row],[Order Date]])</f>
        <v>2026</v>
      </c>
      <c r="E624" s="4">
        <f>MONTH(SalesDataTable3[[#This Row],[Order Date]])</f>
        <v>4</v>
      </c>
      <c r="F624" s="4" t="str">
        <f>TEXT(SalesDataTable3[[#This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YEAR(SalesDataTable3[[#This Row],[Order Date]])</f>
        <v>2026</v>
      </c>
      <c r="V624" s="8" t="str">
        <f>"Q"&amp;ROUNDUP(MONTH(SalesDataTable3[[#This Row],[Order Date]])/3,0)</f>
        <v>Q2</v>
      </c>
      <c r="W624" s="9">
        <f>MONTH(SalesDataTable3[[#This Row],[Order Date]])</f>
        <v>4</v>
      </c>
      <c r="X624" s="8" t="str">
        <f>TEXT(SalesDataTable3[[#This Row],[Order Date]],"mmm")</f>
        <v>Apr</v>
      </c>
    </row>
    <row r="625" spans="1:24" ht="16">
      <c r="A625" s="2">
        <v>4562</v>
      </c>
      <c r="B625" s="3">
        <v>46132</v>
      </c>
      <c r="C625" s="3" t="str">
        <f>"Q"&amp;ROUNDUP(MONTH(SalesDataTable3[[#This Row],[Order Date]])/3,0)</f>
        <v>Q2</v>
      </c>
      <c r="D625" s="4">
        <f>YEAR(SalesDataTable3[[#This Row],[Order Date]])</f>
        <v>2026</v>
      </c>
      <c r="E625" s="4">
        <f>MONTH(SalesDataTable3[[#This Row],[Order Date]])</f>
        <v>4</v>
      </c>
      <c r="F625" s="4" t="str">
        <f>TEXT(SalesDataTable3[[#This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YEAR(SalesDataTable3[[#This Row],[Order Date]])</f>
        <v>2026</v>
      </c>
      <c r="V625" s="8" t="str">
        <f>"Q"&amp;ROUNDUP(MONTH(SalesDataTable3[[#This Row],[Order Date]])/3,0)</f>
        <v>Q2</v>
      </c>
      <c r="W625" s="9">
        <f>MONTH(SalesDataTable3[[#This Row],[Order Date]])</f>
        <v>4</v>
      </c>
      <c r="X625" s="8" t="str">
        <f>TEXT(SalesDataTable3[[#This Row],[Order Date]],"mmm")</f>
        <v>Apr</v>
      </c>
    </row>
    <row r="626" spans="1:24" ht="16">
      <c r="A626" s="2">
        <v>4683</v>
      </c>
      <c r="B626" s="3">
        <v>46132</v>
      </c>
      <c r="C626" s="3" t="str">
        <f>"Q"&amp;ROUNDUP(MONTH(SalesDataTable3[[#This Row],[Order Date]])/3,0)</f>
        <v>Q2</v>
      </c>
      <c r="D626" s="4">
        <f>YEAR(SalesDataTable3[[#This Row],[Order Date]])</f>
        <v>2026</v>
      </c>
      <c r="E626" s="4">
        <f>MONTH(SalesDataTable3[[#This Row],[Order Date]])</f>
        <v>4</v>
      </c>
      <c r="F626" s="4" t="str">
        <f>TEXT(SalesDataTable3[[#This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YEAR(SalesDataTable3[[#This Row],[Order Date]])</f>
        <v>2026</v>
      </c>
      <c r="V626" s="8" t="str">
        <f>"Q"&amp;ROUNDUP(MONTH(SalesDataTable3[[#This Row],[Order Date]])/3,0)</f>
        <v>Q2</v>
      </c>
      <c r="W626" s="9">
        <f>MONTH(SalesDataTable3[[#This Row],[Order Date]])</f>
        <v>4</v>
      </c>
      <c r="X626" s="8" t="str">
        <f>TEXT(SalesDataTable3[[#This Row],[Order Date]],"mmm")</f>
        <v>Apr</v>
      </c>
    </row>
    <row r="627" spans="1:24" ht="16">
      <c r="A627" s="2">
        <v>308</v>
      </c>
      <c r="B627" s="3">
        <v>46133</v>
      </c>
      <c r="C627" s="3" t="str">
        <f>"Q"&amp;ROUNDUP(MONTH(SalesDataTable3[[#This Row],[Order Date]])/3,0)</f>
        <v>Q2</v>
      </c>
      <c r="D627" s="4">
        <f>YEAR(SalesDataTable3[[#This Row],[Order Date]])</f>
        <v>2026</v>
      </c>
      <c r="E627" s="4">
        <f>MONTH(SalesDataTable3[[#This Row],[Order Date]])</f>
        <v>4</v>
      </c>
      <c r="F627" s="4" t="str">
        <f>TEXT(SalesDataTable3[[#This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YEAR(SalesDataTable3[[#This Row],[Order Date]])</f>
        <v>2026</v>
      </c>
      <c r="V627" s="8" t="str">
        <f>"Q"&amp;ROUNDUP(MONTH(SalesDataTable3[[#This Row],[Order Date]])/3,0)</f>
        <v>Q2</v>
      </c>
      <c r="W627" s="9">
        <f>MONTH(SalesDataTable3[[#This Row],[Order Date]])</f>
        <v>4</v>
      </c>
      <c r="X627" s="8" t="str">
        <f>TEXT(SalesDataTable3[[#This Row],[Order Date]],"mmm")</f>
        <v>Apr</v>
      </c>
    </row>
    <row r="628" spans="1:24" ht="16">
      <c r="A628" s="2">
        <v>773</v>
      </c>
      <c r="B628" s="3">
        <v>46133</v>
      </c>
      <c r="C628" s="3" t="str">
        <f>"Q"&amp;ROUNDUP(MONTH(SalesDataTable3[[#This Row],[Order Date]])/3,0)</f>
        <v>Q2</v>
      </c>
      <c r="D628" s="4">
        <f>YEAR(SalesDataTable3[[#This Row],[Order Date]])</f>
        <v>2026</v>
      </c>
      <c r="E628" s="4">
        <f>MONTH(SalesDataTable3[[#This Row],[Order Date]])</f>
        <v>4</v>
      </c>
      <c r="F628" s="4" t="str">
        <f>TEXT(SalesDataTable3[[#This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YEAR(SalesDataTable3[[#This Row],[Order Date]])</f>
        <v>2026</v>
      </c>
      <c r="V628" s="8" t="str">
        <f>"Q"&amp;ROUNDUP(MONTH(SalesDataTable3[[#This Row],[Order Date]])/3,0)</f>
        <v>Q2</v>
      </c>
      <c r="W628" s="9">
        <f>MONTH(SalesDataTable3[[#This Row],[Order Date]])</f>
        <v>4</v>
      </c>
      <c r="X628" s="8" t="str">
        <f>TEXT(SalesDataTable3[[#This Row],[Order Date]],"mmm")</f>
        <v>Apr</v>
      </c>
    </row>
    <row r="629" spans="1:24" ht="16">
      <c r="A629" s="2">
        <v>1303</v>
      </c>
      <c r="B629" s="3">
        <v>46133</v>
      </c>
      <c r="C629" s="3" t="str">
        <f>"Q"&amp;ROUNDUP(MONTH(SalesDataTable3[[#This Row],[Order Date]])/3,0)</f>
        <v>Q2</v>
      </c>
      <c r="D629" s="4">
        <f>YEAR(SalesDataTable3[[#This Row],[Order Date]])</f>
        <v>2026</v>
      </c>
      <c r="E629" s="4">
        <f>MONTH(SalesDataTable3[[#This Row],[Order Date]])</f>
        <v>4</v>
      </c>
      <c r="F629" s="4" t="str">
        <f>TEXT(SalesDataTable3[[#This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YEAR(SalesDataTable3[[#This Row],[Order Date]])</f>
        <v>2026</v>
      </c>
      <c r="V629" s="8" t="str">
        <f>"Q"&amp;ROUNDUP(MONTH(SalesDataTable3[[#This Row],[Order Date]])/3,0)</f>
        <v>Q2</v>
      </c>
      <c r="W629" s="9">
        <f>MONTH(SalesDataTable3[[#This Row],[Order Date]])</f>
        <v>4</v>
      </c>
      <c r="X629" s="8" t="str">
        <f>TEXT(SalesDataTable3[[#This Row],[Order Date]],"mmm")</f>
        <v>Apr</v>
      </c>
    </row>
    <row r="630" spans="1:24" ht="16">
      <c r="A630" s="2">
        <v>1348</v>
      </c>
      <c r="B630" s="3">
        <v>46133</v>
      </c>
      <c r="C630" s="3" t="str">
        <f>"Q"&amp;ROUNDUP(MONTH(SalesDataTable3[[#This Row],[Order Date]])/3,0)</f>
        <v>Q2</v>
      </c>
      <c r="D630" s="4">
        <f>YEAR(SalesDataTable3[[#This Row],[Order Date]])</f>
        <v>2026</v>
      </c>
      <c r="E630" s="4">
        <f>MONTH(SalesDataTable3[[#This Row],[Order Date]])</f>
        <v>4</v>
      </c>
      <c r="F630" s="4" t="str">
        <f>TEXT(SalesDataTable3[[#This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YEAR(SalesDataTable3[[#This Row],[Order Date]])</f>
        <v>2026</v>
      </c>
      <c r="V630" s="8" t="str">
        <f>"Q"&amp;ROUNDUP(MONTH(SalesDataTable3[[#This Row],[Order Date]])/3,0)</f>
        <v>Q2</v>
      </c>
      <c r="W630" s="9">
        <f>MONTH(SalesDataTable3[[#This Row],[Order Date]])</f>
        <v>4</v>
      </c>
      <c r="X630" s="8" t="str">
        <f>TEXT(SalesDataTable3[[#This Row],[Order Date]],"mmm")</f>
        <v>Apr</v>
      </c>
    </row>
    <row r="631" spans="1:24" ht="16">
      <c r="A631" s="2">
        <v>1496</v>
      </c>
      <c r="B631" s="3">
        <v>46133</v>
      </c>
      <c r="C631" s="3" t="str">
        <f>"Q"&amp;ROUNDUP(MONTH(SalesDataTable3[[#This Row],[Order Date]])/3,0)</f>
        <v>Q2</v>
      </c>
      <c r="D631" s="4">
        <f>YEAR(SalesDataTable3[[#This Row],[Order Date]])</f>
        <v>2026</v>
      </c>
      <c r="E631" s="4">
        <f>MONTH(SalesDataTable3[[#This Row],[Order Date]])</f>
        <v>4</v>
      </c>
      <c r="F631" s="4" t="str">
        <f>TEXT(SalesDataTable3[[#This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YEAR(SalesDataTable3[[#This Row],[Order Date]])</f>
        <v>2026</v>
      </c>
      <c r="V631" s="8" t="str">
        <f>"Q"&amp;ROUNDUP(MONTH(SalesDataTable3[[#This Row],[Order Date]])/3,0)</f>
        <v>Q2</v>
      </c>
      <c r="W631" s="9">
        <f>MONTH(SalesDataTable3[[#This Row],[Order Date]])</f>
        <v>4</v>
      </c>
      <c r="X631" s="8" t="str">
        <f>TEXT(SalesDataTable3[[#This Row],[Order Date]],"mmm")</f>
        <v>Apr</v>
      </c>
    </row>
    <row r="632" spans="1:24" ht="16">
      <c r="A632" s="2">
        <v>1695</v>
      </c>
      <c r="B632" s="3">
        <v>46133</v>
      </c>
      <c r="C632" s="3" t="str">
        <f>"Q"&amp;ROUNDUP(MONTH(SalesDataTable3[[#This Row],[Order Date]])/3,0)</f>
        <v>Q2</v>
      </c>
      <c r="D632" s="4">
        <f>YEAR(SalesDataTable3[[#This Row],[Order Date]])</f>
        <v>2026</v>
      </c>
      <c r="E632" s="4">
        <f>MONTH(SalesDataTable3[[#This Row],[Order Date]])</f>
        <v>4</v>
      </c>
      <c r="F632" s="4" t="str">
        <f>TEXT(SalesDataTable3[[#This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YEAR(SalesDataTable3[[#This Row],[Order Date]])</f>
        <v>2026</v>
      </c>
      <c r="V632" s="8" t="str">
        <f>"Q"&amp;ROUNDUP(MONTH(SalesDataTable3[[#This Row],[Order Date]])/3,0)</f>
        <v>Q2</v>
      </c>
      <c r="W632" s="9">
        <f>MONTH(SalesDataTable3[[#This Row],[Order Date]])</f>
        <v>4</v>
      </c>
      <c r="X632" s="8" t="str">
        <f>TEXT(SalesDataTable3[[#This Row],[Order Date]],"mmm")</f>
        <v>Apr</v>
      </c>
    </row>
    <row r="633" spans="1:24" ht="16">
      <c r="A633" s="2">
        <v>2812</v>
      </c>
      <c r="B633" s="3">
        <v>46133</v>
      </c>
      <c r="C633" s="3" t="str">
        <f>"Q"&amp;ROUNDUP(MONTH(SalesDataTable3[[#This Row],[Order Date]])/3,0)</f>
        <v>Q2</v>
      </c>
      <c r="D633" s="4">
        <f>YEAR(SalesDataTable3[[#This Row],[Order Date]])</f>
        <v>2026</v>
      </c>
      <c r="E633" s="4">
        <f>MONTH(SalesDataTable3[[#This Row],[Order Date]])</f>
        <v>4</v>
      </c>
      <c r="F633" s="4" t="str">
        <f>TEXT(SalesDataTable3[[#This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YEAR(SalesDataTable3[[#This Row],[Order Date]])</f>
        <v>2026</v>
      </c>
      <c r="V633" s="8" t="str">
        <f>"Q"&amp;ROUNDUP(MONTH(SalesDataTable3[[#This Row],[Order Date]])/3,0)</f>
        <v>Q2</v>
      </c>
      <c r="W633" s="9">
        <f>MONTH(SalesDataTable3[[#This Row],[Order Date]])</f>
        <v>4</v>
      </c>
      <c r="X633" s="8" t="str">
        <f>TEXT(SalesDataTable3[[#This Row],[Order Date]],"mmm")</f>
        <v>Apr</v>
      </c>
    </row>
    <row r="634" spans="1:24" ht="16">
      <c r="A634" s="2">
        <v>3017</v>
      </c>
      <c r="B634" s="3">
        <v>46133</v>
      </c>
      <c r="C634" s="3" t="str">
        <f>"Q"&amp;ROUNDUP(MONTH(SalesDataTable3[[#This Row],[Order Date]])/3,0)</f>
        <v>Q2</v>
      </c>
      <c r="D634" s="4">
        <f>YEAR(SalesDataTable3[[#This Row],[Order Date]])</f>
        <v>2026</v>
      </c>
      <c r="E634" s="4">
        <f>MONTH(SalesDataTable3[[#This Row],[Order Date]])</f>
        <v>4</v>
      </c>
      <c r="F634" s="4" t="str">
        <f>TEXT(SalesDataTable3[[#This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YEAR(SalesDataTable3[[#This Row],[Order Date]])</f>
        <v>2026</v>
      </c>
      <c r="V634" s="8" t="str">
        <f>"Q"&amp;ROUNDUP(MONTH(SalesDataTable3[[#This Row],[Order Date]])/3,0)</f>
        <v>Q2</v>
      </c>
      <c r="W634" s="9">
        <f>MONTH(SalesDataTable3[[#This Row],[Order Date]])</f>
        <v>4</v>
      </c>
      <c r="X634" s="8" t="str">
        <f>TEXT(SalesDataTable3[[#This Row],[Order Date]],"mmm")</f>
        <v>Apr</v>
      </c>
    </row>
    <row r="635" spans="1:24" ht="16">
      <c r="A635" s="2">
        <v>3719</v>
      </c>
      <c r="B635" s="3">
        <v>46133</v>
      </c>
      <c r="C635" s="3" t="str">
        <f>"Q"&amp;ROUNDUP(MONTH(SalesDataTable3[[#This Row],[Order Date]])/3,0)</f>
        <v>Q2</v>
      </c>
      <c r="D635" s="4">
        <f>YEAR(SalesDataTable3[[#This Row],[Order Date]])</f>
        <v>2026</v>
      </c>
      <c r="E635" s="4">
        <f>MONTH(SalesDataTable3[[#This Row],[Order Date]])</f>
        <v>4</v>
      </c>
      <c r="F635" s="4" t="str">
        <f>TEXT(SalesDataTable3[[#This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YEAR(SalesDataTable3[[#This Row],[Order Date]])</f>
        <v>2026</v>
      </c>
      <c r="V635" s="8" t="str">
        <f>"Q"&amp;ROUNDUP(MONTH(SalesDataTable3[[#This Row],[Order Date]])/3,0)</f>
        <v>Q2</v>
      </c>
      <c r="W635" s="9">
        <f>MONTH(SalesDataTable3[[#This Row],[Order Date]])</f>
        <v>4</v>
      </c>
      <c r="X635" s="8" t="str">
        <f>TEXT(SalesDataTable3[[#This Row],[Order Date]],"mmm")</f>
        <v>Apr</v>
      </c>
    </row>
    <row r="636" spans="1:24" ht="16">
      <c r="A636" s="2">
        <v>3920</v>
      </c>
      <c r="B636" s="3">
        <v>46133</v>
      </c>
      <c r="C636" s="3" t="str">
        <f>"Q"&amp;ROUNDUP(MONTH(SalesDataTable3[[#This Row],[Order Date]])/3,0)</f>
        <v>Q2</v>
      </c>
      <c r="D636" s="4">
        <f>YEAR(SalesDataTable3[[#This Row],[Order Date]])</f>
        <v>2026</v>
      </c>
      <c r="E636" s="4">
        <f>MONTH(SalesDataTable3[[#This Row],[Order Date]])</f>
        <v>4</v>
      </c>
      <c r="F636" s="4" t="str">
        <f>TEXT(SalesDataTable3[[#This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YEAR(SalesDataTable3[[#This Row],[Order Date]])</f>
        <v>2026</v>
      </c>
      <c r="V636" s="8" t="str">
        <f>"Q"&amp;ROUNDUP(MONTH(SalesDataTable3[[#This Row],[Order Date]])/3,0)</f>
        <v>Q2</v>
      </c>
      <c r="W636" s="9">
        <f>MONTH(SalesDataTable3[[#This Row],[Order Date]])</f>
        <v>4</v>
      </c>
      <c r="X636" s="8" t="str">
        <f>TEXT(SalesDataTable3[[#This Row],[Order Date]],"mmm")</f>
        <v>Apr</v>
      </c>
    </row>
    <row r="637" spans="1:24" ht="16">
      <c r="A637" s="2">
        <v>4654</v>
      </c>
      <c r="B637" s="3">
        <v>46133</v>
      </c>
      <c r="C637" s="3" t="str">
        <f>"Q"&amp;ROUNDUP(MONTH(SalesDataTable3[[#This Row],[Order Date]])/3,0)</f>
        <v>Q2</v>
      </c>
      <c r="D637" s="4">
        <f>YEAR(SalesDataTable3[[#This Row],[Order Date]])</f>
        <v>2026</v>
      </c>
      <c r="E637" s="4">
        <f>MONTH(SalesDataTable3[[#This Row],[Order Date]])</f>
        <v>4</v>
      </c>
      <c r="F637" s="4" t="str">
        <f>TEXT(SalesDataTable3[[#This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YEAR(SalesDataTable3[[#This Row],[Order Date]])</f>
        <v>2026</v>
      </c>
      <c r="V637" s="8" t="str">
        <f>"Q"&amp;ROUNDUP(MONTH(SalesDataTable3[[#This Row],[Order Date]])/3,0)</f>
        <v>Q2</v>
      </c>
      <c r="W637" s="9">
        <f>MONTH(SalesDataTable3[[#This Row],[Order Date]])</f>
        <v>4</v>
      </c>
      <c r="X637" s="8" t="str">
        <f>TEXT(SalesDataTable3[[#This Row],[Order Date]],"mmm")</f>
        <v>Apr</v>
      </c>
    </row>
    <row r="638" spans="1:24" ht="16">
      <c r="A638" s="2">
        <v>4920</v>
      </c>
      <c r="B638" s="3">
        <v>46133</v>
      </c>
      <c r="C638" s="3" t="str">
        <f>"Q"&amp;ROUNDUP(MONTH(SalesDataTable3[[#This Row],[Order Date]])/3,0)</f>
        <v>Q2</v>
      </c>
      <c r="D638" s="4">
        <f>YEAR(SalesDataTable3[[#This Row],[Order Date]])</f>
        <v>2026</v>
      </c>
      <c r="E638" s="4">
        <f>MONTH(SalesDataTable3[[#This Row],[Order Date]])</f>
        <v>4</v>
      </c>
      <c r="F638" s="4" t="str">
        <f>TEXT(SalesDataTable3[[#This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YEAR(SalesDataTable3[[#This Row],[Order Date]])</f>
        <v>2026</v>
      </c>
      <c r="V638" s="8" t="str">
        <f>"Q"&amp;ROUNDUP(MONTH(SalesDataTable3[[#This Row],[Order Date]])/3,0)</f>
        <v>Q2</v>
      </c>
      <c r="W638" s="9">
        <f>MONTH(SalesDataTable3[[#This Row],[Order Date]])</f>
        <v>4</v>
      </c>
      <c r="X638" s="8" t="str">
        <f>TEXT(SalesDataTable3[[#This Row],[Order Date]],"mmm")</f>
        <v>Apr</v>
      </c>
    </row>
    <row r="639" spans="1:24" ht="16">
      <c r="A639" s="2">
        <v>5191</v>
      </c>
      <c r="B639" s="3">
        <v>46133</v>
      </c>
      <c r="C639" s="3" t="str">
        <f>"Q"&amp;ROUNDUP(MONTH(SalesDataTable3[[#This Row],[Order Date]])/3,0)</f>
        <v>Q2</v>
      </c>
      <c r="D639" s="4">
        <f>YEAR(SalesDataTable3[[#This Row],[Order Date]])</f>
        <v>2026</v>
      </c>
      <c r="E639" s="4">
        <f>MONTH(SalesDataTable3[[#This Row],[Order Date]])</f>
        <v>4</v>
      </c>
      <c r="F639" s="4" t="str">
        <f>TEXT(SalesDataTable3[[#This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YEAR(SalesDataTable3[[#This Row],[Order Date]])</f>
        <v>2026</v>
      </c>
      <c r="V639" s="8" t="str">
        <f>"Q"&amp;ROUNDUP(MONTH(SalesDataTable3[[#This Row],[Order Date]])/3,0)</f>
        <v>Q2</v>
      </c>
      <c r="W639" s="9">
        <f>MONTH(SalesDataTable3[[#This Row],[Order Date]])</f>
        <v>4</v>
      </c>
      <c r="X639" s="8" t="str">
        <f>TEXT(SalesDataTable3[[#This Row],[Order Date]],"mmm")</f>
        <v>Apr</v>
      </c>
    </row>
    <row r="640" spans="1:24" ht="16">
      <c r="A640" s="2">
        <v>413</v>
      </c>
      <c r="B640" s="3">
        <v>46134</v>
      </c>
      <c r="C640" s="3" t="str">
        <f>"Q"&amp;ROUNDUP(MONTH(SalesDataTable3[[#This Row],[Order Date]])/3,0)</f>
        <v>Q2</v>
      </c>
      <c r="D640" s="4">
        <f>YEAR(SalesDataTable3[[#This Row],[Order Date]])</f>
        <v>2026</v>
      </c>
      <c r="E640" s="4">
        <f>MONTH(SalesDataTable3[[#This Row],[Order Date]])</f>
        <v>4</v>
      </c>
      <c r="F640" s="4" t="str">
        <f>TEXT(SalesDataTable3[[#This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YEAR(SalesDataTable3[[#This Row],[Order Date]])</f>
        <v>2026</v>
      </c>
      <c r="V640" s="8" t="str">
        <f>"Q"&amp;ROUNDUP(MONTH(SalesDataTable3[[#This Row],[Order Date]])/3,0)</f>
        <v>Q2</v>
      </c>
      <c r="W640" s="9">
        <f>MONTH(SalesDataTable3[[#This Row],[Order Date]])</f>
        <v>4</v>
      </c>
      <c r="X640" s="8" t="str">
        <f>TEXT(SalesDataTable3[[#This Row],[Order Date]],"mmm")</f>
        <v>Apr</v>
      </c>
    </row>
    <row r="641" spans="1:24" ht="16">
      <c r="A641" s="2">
        <v>1658</v>
      </c>
      <c r="B641" s="3">
        <v>46134</v>
      </c>
      <c r="C641" s="3" t="str">
        <f>"Q"&amp;ROUNDUP(MONTH(SalesDataTable3[[#This Row],[Order Date]])/3,0)</f>
        <v>Q2</v>
      </c>
      <c r="D641" s="4">
        <f>YEAR(SalesDataTable3[[#This Row],[Order Date]])</f>
        <v>2026</v>
      </c>
      <c r="E641" s="4">
        <f>MONTH(SalesDataTable3[[#This Row],[Order Date]])</f>
        <v>4</v>
      </c>
      <c r="F641" s="4" t="str">
        <f>TEXT(SalesDataTable3[[#This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YEAR(SalesDataTable3[[#This Row],[Order Date]])</f>
        <v>2026</v>
      </c>
      <c r="V641" s="8" t="str">
        <f>"Q"&amp;ROUNDUP(MONTH(SalesDataTable3[[#This Row],[Order Date]])/3,0)</f>
        <v>Q2</v>
      </c>
      <c r="W641" s="9">
        <f>MONTH(SalesDataTable3[[#This Row],[Order Date]])</f>
        <v>4</v>
      </c>
      <c r="X641" s="8" t="str">
        <f>TEXT(SalesDataTable3[[#This Row],[Order Date]],"mmm")</f>
        <v>Apr</v>
      </c>
    </row>
    <row r="642" spans="1:24" ht="16">
      <c r="A642" s="2">
        <v>2024</v>
      </c>
      <c r="B642" s="3">
        <v>46134</v>
      </c>
      <c r="C642" s="3" t="str">
        <f>"Q"&amp;ROUNDUP(MONTH(SalesDataTable3[[#This Row],[Order Date]])/3,0)</f>
        <v>Q2</v>
      </c>
      <c r="D642" s="4">
        <f>YEAR(SalesDataTable3[[#This Row],[Order Date]])</f>
        <v>2026</v>
      </c>
      <c r="E642" s="4">
        <f>MONTH(SalesDataTable3[[#This Row],[Order Date]])</f>
        <v>4</v>
      </c>
      <c r="F642" s="4" t="str">
        <f>TEXT(SalesDataTable3[[#This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YEAR(SalesDataTable3[[#This Row],[Order Date]])</f>
        <v>2026</v>
      </c>
      <c r="V642" s="8" t="str">
        <f>"Q"&amp;ROUNDUP(MONTH(SalesDataTable3[[#This Row],[Order Date]])/3,0)</f>
        <v>Q2</v>
      </c>
      <c r="W642" s="9">
        <f>MONTH(SalesDataTable3[[#This Row],[Order Date]])</f>
        <v>4</v>
      </c>
      <c r="X642" s="8" t="str">
        <f>TEXT(SalesDataTable3[[#This Row],[Order Date]],"mmm")</f>
        <v>Apr</v>
      </c>
    </row>
    <row r="643" spans="1:24" ht="16">
      <c r="A643" s="2">
        <v>3980</v>
      </c>
      <c r="B643" s="3">
        <v>46134</v>
      </c>
      <c r="C643" s="3" t="str">
        <f>"Q"&amp;ROUNDUP(MONTH(SalesDataTable3[[#This Row],[Order Date]])/3,0)</f>
        <v>Q2</v>
      </c>
      <c r="D643" s="4">
        <f>YEAR(SalesDataTable3[[#This Row],[Order Date]])</f>
        <v>2026</v>
      </c>
      <c r="E643" s="4">
        <f>MONTH(SalesDataTable3[[#This Row],[Order Date]])</f>
        <v>4</v>
      </c>
      <c r="F643" s="4" t="str">
        <f>TEXT(SalesDataTable3[[#This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YEAR(SalesDataTable3[[#This Row],[Order Date]])</f>
        <v>2026</v>
      </c>
      <c r="V643" s="8" t="str">
        <f>"Q"&amp;ROUNDUP(MONTH(SalesDataTable3[[#This Row],[Order Date]])/3,0)</f>
        <v>Q2</v>
      </c>
      <c r="W643" s="9">
        <f>MONTH(SalesDataTable3[[#This Row],[Order Date]])</f>
        <v>4</v>
      </c>
      <c r="X643" s="8" t="str">
        <f>TEXT(SalesDataTable3[[#This Row],[Order Date]],"mmm")</f>
        <v>Apr</v>
      </c>
    </row>
    <row r="644" spans="1:24" ht="16">
      <c r="A644" s="2">
        <v>4239</v>
      </c>
      <c r="B644" s="3">
        <v>46134</v>
      </c>
      <c r="C644" s="3" t="str">
        <f>"Q"&amp;ROUNDUP(MONTH(SalesDataTable3[[#This Row],[Order Date]])/3,0)</f>
        <v>Q2</v>
      </c>
      <c r="D644" s="4">
        <f>YEAR(SalesDataTable3[[#This Row],[Order Date]])</f>
        <v>2026</v>
      </c>
      <c r="E644" s="4">
        <f>MONTH(SalesDataTable3[[#This Row],[Order Date]])</f>
        <v>4</v>
      </c>
      <c r="F644" s="4" t="str">
        <f>TEXT(SalesDataTable3[[#This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YEAR(SalesDataTable3[[#This Row],[Order Date]])</f>
        <v>2026</v>
      </c>
      <c r="V644" s="8" t="str">
        <f>"Q"&amp;ROUNDUP(MONTH(SalesDataTable3[[#This Row],[Order Date]])/3,0)</f>
        <v>Q2</v>
      </c>
      <c r="W644" s="9">
        <f>MONTH(SalesDataTable3[[#This Row],[Order Date]])</f>
        <v>4</v>
      </c>
      <c r="X644" s="8" t="str">
        <f>TEXT(SalesDataTable3[[#This Row],[Order Date]],"mmm")</f>
        <v>Apr</v>
      </c>
    </row>
    <row r="645" spans="1:24" ht="16">
      <c r="A645" s="2">
        <v>4761</v>
      </c>
      <c r="B645" s="3">
        <v>46134</v>
      </c>
      <c r="C645" s="3" t="str">
        <f>"Q"&amp;ROUNDUP(MONTH(SalesDataTable3[[#This Row],[Order Date]])/3,0)</f>
        <v>Q2</v>
      </c>
      <c r="D645" s="4">
        <f>YEAR(SalesDataTable3[[#This Row],[Order Date]])</f>
        <v>2026</v>
      </c>
      <c r="E645" s="4">
        <f>MONTH(SalesDataTable3[[#This Row],[Order Date]])</f>
        <v>4</v>
      </c>
      <c r="F645" s="4" t="str">
        <f>TEXT(SalesDataTable3[[#This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YEAR(SalesDataTable3[[#This Row],[Order Date]])</f>
        <v>2026</v>
      </c>
      <c r="V645" s="8" t="str">
        <f>"Q"&amp;ROUNDUP(MONTH(SalesDataTable3[[#This Row],[Order Date]])/3,0)</f>
        <v>Q2</v>
      </c>
      <c r="W645" s="9">
        <f>MONTH(SalesDataTable3[[#This Row],[Order Date]])</f>
        <v>4</v>
      </c>
      <c r="X645" s="8" t="str">
        <f>TEXT(SalesDataTable3[[#This Row],[Order Date]],"mmm")</f>
        <v>Apr</v>
      </c>
    </row>
    <row r="646" spans="1:24" ht="16">
      <c r="A646" s="2">
        <v>5160</v>
      </c>
      <c r="B646" s="3">
        <v>46134</v>
      </c>
      <c r="C646" s="3" t="str">
        <f>"Q"&amp;ROUNDUP(MONTH(SalesDataTable3[[#This Row],[Order Date]])/3,0)</f>
        <v>Q2</v>
      </c>
      <c r="D646" s="4">
        <f>YEAR(SalesDataTable3[[#This Row],[Order Date]])</f>
        <v>2026</v>
      </c>
      <c r="E646" s="4">
        <f>MONTH(SalesDataTable3[[#This Row],[Order Date]])</f>
        <v>4</v>
      </c>
      <c r="F646" s="4" t="str">
        <f>TEXT(SalesDataTable3[[#This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YEAR(SalesDataTable3[[#This Row],[Order Date]])</f>
        <v>2026</v>
      </c>
      <c r="V646" s="8" t="str">
        <f>"Q"&amp;ROUNDUP(MONTH(SalesDataTable3[[#This Row],[Order Date]])/3,0)</f>
        <v>Q2</v>
      </c>
      <c r="W646" s="9">
        <f>MONTH(SalesDataTable3[[#This Row],[Order Date]])</f>
        <v>4</v>
      </c>
      <c r="X646" s="8" t="str">
        <f>TEXT(SalesDataTable3[[#This Row],[Order Date]],"mmm")</f>
        <v>Apr</v>
      </c>
    </row>
    <row r="647" spans="1:24" ht="16">
      <c r="A647" s="2">
        <v>2224</v>
      </c>
      <c r="B647" s="3">
        <v>46135</v>
      </c>
      <c r="C647" s="3" t="str">
        <f>"Q"&amp;ROUNDUP(MONTH(SalesDataTable3[[#This Row],[Order Date]])/3,0)</f>
        <v>Q2</v>
      </c>
      <c r="D647" s="4">
        <f>YEAR(SalesDataTable3[[#This Row],[Order Date]])</f>
        <v>2026</v>
      </c>
      <c r="E647" s="4">
        <f>MONTH(SalesDataTable3[[#This Row],[Order Date]])</f>
        <v>4</v>
      </c>
      <c r="F647" s="4" t="str">
        <f>TEXT(SalesDataTable3[[#This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YEAR(SalesDataTable3[[#This Row],[Order Date]])</f>
        <v>2026</v>
      </c>
      <c r="V647" s="8" t="str">
        <f>"Q"&amp;ROUNDUP(MONTH(SalesDataTable3[[#This Row],[Order Date]])/3,0)</f>
        <v>Q2</v>
      </c>
      <c r="W647" s="9">
        <f>MONTH(SalesDataTable3[[#This Row],[Order Date]])</f>
        <v>4</v>
      </c>
      <c r="X647" s="8" t="str">
        <f>TEXT(SalesDataTable3[[#This Row],[Order Date]],"mmm")</f>
        <v>Apr</v>
      </c>
    </row>
    <row r="648" spans="1:24" ht="16">
      <c r="A648" s="2">
        <v>2832</v>
      </c>
      <c r="B648" s="3">
        <v>46135</v>
      </c>
      <c r="C648" s="3" t="str">
        <f>"Q"&amp;ROUNDUP(MONTH(SalesDataTable3[[#This Row],[Order Date]])/3,0)</f>
        <v>Q2</v>
      </c>
      <c r="D648" s="4">
        <f>YEAR(SalesDataTable3[[#This Row],[Order Date]])</f>
        <v>2026</v>
      </c>
      <c r="E648" s="4">
        <f>MONTH(SalesDataTable3[[#This Row],[Order Date]])</f>
        <v>4</v>
      </c>
      <c r="F648" s="4" t="str">
        <f>TEXT(SalesDataTable3[[#This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YEAR(SalesDataTable3[[#This Row],[Order Date]])</f>
        <v>2026</v>
      </c>
      <c r="V648" s="8" t="str">
        <f>"Q"&amp;ROUNDUP(MONTH(SalesDataTable3[[#This Row],[Order Date]])/3,0)</f>
        <v>Q2</v>
      </c>
      <c r="W648" s="9">
        <f>MONTH(SalesDataTable3[[#This Row],[Order Date]])</f>
        <v>4</v>
      </c>
      <c r="X648" s="8" t="str">
        <f>TEXT(SalesDataTable3[[#This Row],[Order Date]],"mmm")</f>
        <v>Apr</v>
      </c>
    </row>
    <row r="649" spans="1:24" ht="16">
      <c r="A649" s="2">
        <v>3000</v>
      </c>
      <c r="B649" s="3">
        <v>46135</v>
      </c>
      <c r="C649" s="3" t="str">
        <f>"Q"&amp;ROUNDUP(MONTH(SalesDataTable3[[#This Row],[Order Date]])/3,0)</f>
        <v>Q2</v>
      </c>
      <c r="D649" s="4">
        <f>YEAR(SalesDataTable3[[#This Row],[Order Date]])</f>
        <v>2026</v>
      </c>
      <c r="E649" s="4">
        <f>MONTH(SalesDataTable3[[#This Row],[Order Date]])</f>
        <v>4</v>
      </c>
      <c r="F649" s="4" t="str">
        <f>TEXT(SalesDataTable3[[#This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YEAR(SalesDataTable3[[#This Row],[Order Date]])</f>
        <v>2026</v>
      </c>
      <c r="V649" s="8" t="str">
        <f>"Q"&amp;ROUNDUP(MONTH(SalesDataTable3[[#This Row],[Order Date]])/3,0)</f>
        <v>Q2</v>
      </c>
      <c r="W649" s="9">
        <f>MONTH(SalesDataTable3[[#This Row],[Order Date]])</f>
        <v>4</v>
      </c>
      <c r="X649" s="8" t="str">
        <f>TEXT(SalesDataTable3[[#This Row],[Order Date]],"mmm")</f>
        <v>Apr</v>
      </c>
    </row>
    <row r="650" spans="1:24" ht="16">
      <c r="A650" s="2">
        <v>3206</v>
      </c>
      <c r="B650" s="3">
        <v>46135</v>
      </c>
      <c r="C650" s="3" t="str">
        <f>"Q"&amp;ROUNDUP(MONTH(SalesDataTable3[[#This Row],[Order Date]])/3,0)</f>
        <v>Q2</v>
      </c>
      <c r="D650" s="4">
        <f>YEAR(SalesDataTable3[[#This Row],[Order Date]])</f>
        <v>2026</v>
      </c>
      <c r="E650" s="4">
        <f>MONTH(SalesDataTable3[[#This Row],[Order Date]])</f>
        <v>4</v>
      </c>
      <c r="F650" s="4" t="str">
        <f>TEXT(SalesDataTable3[[#This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YEAR(SalesDataTable3[[#This Row],[Order Date]])</f>
        <v>2026</v>
      </c>
      <c r="V650" s="8" t="str">
        <f>"Q"&amp;ROUNDUP(MONTH(SalesDataTable3[[#This Row],[Order Date]])/3,0)</f>
        <v>Q2</v>
      </c>
      <c r="W650" s="9">
        <f>MONTH(SalesDataTable3[[#This Row],[Order Date]])</f>
        <v>4</v>
      </c>
      <c r="X650" s="8" t="str">
        <f>TEXT(SalesDataTable3[[#This Row],[Order Date]],"mmm")</f>
        <v>Apr</v>
      </c>
    </row>
    <row r="651" spans="1:24" ht="16">
      <c r="A651" s="2">
        <v>3777</v>
      </c>
      <c r="B651" s="3">
        <v>46135</v>
      </c>
      <c r="C651" s="3" t="str">
        <f>"Q"&amp;ROUNDUP(MONTH(SalesDataTable3[[#This Row],[Order Date]])/3,0)</f>
        <v>Q2</v>
      </c>
      <c r="D651" s="4">
        <f>YEAR(SalesDataTable3[[#This Row],[Order Date]])</f>
        <v>2026</v>
      </c>
      <c r="E651" s="4">
        <f>MONTH(SalesDataTable3[[#This Row],[Order Date]])</f>
        <v>4</v>
      </c>
      <c r="F651" s="4" t="str">
        <f>TEXT(SalesDataTable3[[#This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YEAR(SalesDataTable3[[#This Row],[Order Date]])</f>
        <v>2026</v>
      </c>
      <c r="V651" s="8" t="str">
        <f>"Q"&amp;ROUNDUP(MONTH(SalesDataTable3[[#This Row],[Order Date]])/3,0)</f>
        <v>Q2</v>
      </c>
      <c r="W651" s="9">
        <f>MONTH(SalesDataTable3[[#This Row],[Order Date]])</f>
        <v>4</v>
      </c>
      <c r="X651" s="8" t="str">
        <f>TEXT(SalesDataTable3[[#This Row],[Order Date]],"mmm")</f>
        <v>Apr</v>
      </c>
    </row>
    <row r="652" spans="1:24" ht="16">
      <c r="A652" s="2">
        <v>4980</v>
      </c>
      <c r="B652" s="3">
        <v>46135</v>
      </c>
      <c r="C652" s="3" t="str">
        <f>"Q"&amp;ROUNDUP(MONTH(SalesDataTable3[[#This Row],[Order Date]])/3,0)</f>
        <v>Q2</v>
      </c>
      <c r="D652" s="4">
        <f>YEAR(SalesDataTable3[[#This Row],[Order Date]])</f>
        <v>2026</v>
      </c>
      <c r="E652" s="4">
        <f>MONTH(SalesDataTable3[[#This Row],[Order Date]])</f>
        <v>4</v>
      </c>
      <c r="F652" s="4" t="str">
        <f>TEXT(SalesDataTable3[[#This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YEAR(SalesDataTable3[[#This Row],[Order Date]])</f>
        <v>2026</v>
      </c>
      <c r="V652" s="8" t="str">
        <f>"Q"&amp;ROUNDUP(MONTH(SalesDataTable3[[#This Row],[Order Date]])/3,0)</f>
        <v>Q2</v>
      </c>
      <c r="W652" s="9">
        <f>MONTH(SalesDataTable3[[#This Row],[Order Date]])</f>
        <v>4</v>
      </c>
      <c r="X652" s="8" t="str">
        <f>TEXT(SalesDataTable3[[#This Row],[Order Date]],"mmm")</f>
        <v>Apr</v>
      </c>
    </row>
    <row r="653" spans="1:24" ht="16">
      <c r="A653" s="2">
        <v>1102</v>
      </c>
      <c r="B653" s="3">
        <v>46136</v>
      </c>
      <c r="C653" s="3" t="str">
        <f>"Q"&amp;ROUNDUP(MONTH(SalesDataTable3[[#This Row],[Order Date]])/3,0)</f>
        <v>Q2</v>
      </c>
      <c r="D653" s="4">
        <f>YEAR(SalesDataTable3[[#This Row],[Order Date]])</f>
        <v>2026</v>
      </c>
      <c r="E653" s="4">
        <f>MONTH(SalesDataTable3[[#This Row],[Order Date]])</f>
        <v>4</v>
      </c>
      <c r="F653" s="4" t="str">
        <f>TEXT(SalesDataTable3[[#This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YEAR(SalesDataTable3[[#This Row],[Order Date]])</f>
        <v>2026</v>
      </c>
      <c r="V653" s="8" t="str">
        <f>"Q"&amp;ROUNDUP(MONTH(SalesDataTable3[[#This Row],[Order Date]])/3,0)</f>
        <v>Q2</v>
      </c>
      <c r="W653" s="9">
        <f>MONTH(SalesDataTable3[[#This Row],[Order Date]])</f>
        <v>4</v>
      </c>
      <c r="X653" s="8" t="str">
        <f>TEXT(SalesDataTable3[[#This Row],[Order Date]],"mmm")</f>
        <v>Apr</v>
      </c>
    </row>
    <row r="654" spans="1:24" ht="16">
      <c r="A654" s="2">
        <v>1333</v>
      </c>
      <c r="B654" s="3">
        <v>46136</v>
      </c>
      <c r="C654" s="3" t="str">
        <f>"Q"&amp;ROUNDUP(MONTH(SalesDataTable3[[#This Row],[Order Date]])/3,0)</f>
        <v>Q2</v>
      </c>
      <c r="D654" s="4">
        <f>YEAR(SalesDataTable3[[#This Row],[Order Date]])</f>
        <v>2026</v>
      </c>
      <c r="E654" s="4">
        <f>MONTH(SalesDataTable3[[#This Row],[Order Date]])</f>
        <v>4</v>
      </c>
      <c r="F654" s="4" t="str">
        <f>TEXT(SalesDataTable3[[#This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YEAR(SalesDataTable3[[#This Row],[Order Date]])</f>
        <v>2026</v>
      </c>
      <c r="V654" s="8" t="str">
        <f>"Q"&amp;ROUNDUP(MONTH(SalesDataTable3[[#This Row],[Order Date]])/3,0)</f>
        <v>Q2</v>
      </c>
      <c r="W654" s="9">
        <f>MONTH(SalesDataTable3[[#This Row],[Order Date]])</f>
        <v>4</v>
      </c>
      <c r="X654" s="8" t="str">
        <f>TEXT(SalesDataTable3[[#This Row],[Order Date]],"mmm")</f>
        <v>Apr</v>
      </c>
    </row>
    <row r="655" spans="1:24" ht="16">
      <c r="A655" s="2">
        <v>1369</v>
      </c>
      <c r="B655" s="3">
        <v>46136</v>
      </c>
      <c r="C655" s="3" t="str">
        <f>"Q"&amp;ROUNDUP(MONTH(SalesDataTable3[[#This Row],[Order Date]])/3,0)</f>
        <v>Q2</v>
      </c>
      <c r="D655" s="4">
        <f>YEAR(SalesDataTable3[[#This Row],[Order Date]])</f>
        <v>2026</v>
      </c>
      <c r="E655" s="4">
        <f>MONTH(SalesDataTable3[[#This Row],[Order Date]])</f>
        <v>4</v>
      </c>
      <c r="F655" s="4" t="str">
        <f>TEXT(SalesDataTable3[[#This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YEAR(SalesDataTable3[[#This Row],[Order Date]])</f>
        <v>2026</v>
      </c>
      <c r="V655" s="8" t="str">
        <f>"Q"&amp;ROUNDUP(MONTH(SalesDataTable3[[#This Row],[Order Date]])/3,0)</f>
        <v>Q2</v>
      </c>
      <c r="W655" s="9">
        <f>MONTH(SalesDataTable3[[#This Row],[Order Date]])</f>
        <v>4</v>
      </c>
      <c r="X655" s="8" t="str">
        <f>TEXT(SalesDataTable3[[#This Row],[Order Date]],"mmm")</f>
        <v>Apr</v>
      </c>
    </row>
    <row r="656" spans="1:24" ht="16">
      <c r="A656" s="2">
        <v>1712</v>
      </c>
      <c r="B656" s="3">
        <v>46136</v>
      </c>
      <c r="C656" s="3" t="str">
        <f>"Q"&amp;ROUNDUP(MONTH(SalesDataTable3[[#This Row],[Order Date]])/3,0)</f>
        <v>Q2</v>
      </c>
      <c r="D656" s="4">
        <f>YEAR(SalesDataTable3[[#This Row],[Order Date]])</f>
        <v>2026</v>
      </c>
      <c r="E656" s="4">
        <f>MONTH(SalesDataTable3[[#This Row],[Order Date]])</f>
        <v>4</v>
      </c>
      <c r="F656" s="4" t="str">
        <f>TEXT(SalesDataTable3[[#This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YEAR(SalesDataTable3[[#This Row],[Order Date]])</f>
        <v>2026</v>
      </c>
      <c r="V656" s="8" t="str">
        <f>"Q"&amp;ROUNDUP(MONTH(SalesDataTable3[[#This Row],[Order Date]])/3,0)</f>
        <v>Q2</v>
      </c>
      <c r="W656" s="9">
        <f>MONTH(SalesDataTable3[[#This Row],[Order Date]])</f>
        <v>4</v>
      </c>
      <c r="X656" s="8" t="str">
        <f>TEXT(SalesDataTable3[[#This Row],[Order Date]],"mmm")</f>
        <v>Apr</v>
      </c>
    </row>
    <row r="657" spans="1:24" ht="16">
      <c r="A657" s="2">
        <v>2229</v>
      </c>
      <c r="B657" s="3">
        <v>46136</v>
      </c>
      <c r="C657" s="3" t="str">
        <f>"Q"&amp;ROUNDUP(MONTH(SalesDataTable3[[#This Row],[Order Date]])/3,0)</f>
        <v>Q2</v>
      </c>
      <c r="D657" s="4">
        <f>YEAR(SalesDataTable3[[#This Row],[Order Date]])</f>
        <v>2026</v>
      </c>
      <c r="E657" s="4">
        <f>MONTH(SalesDataTable3[[#This Row],[Order Date]])</f>
        <v>4</v>
      </c>
      <c r="F657" s="4" t="str">
        <f>TEXT(SalesDataTable3[[#This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YEAR(SalesDataTable3[[#This Row],[Order Date]])</f>
        <v>2026</v>
      </c>
      <c r="V657" s="8" t="str">
        <f>"Q"&amp;ROUNDUP(MONTH(SalesDataTable3[[#This Row],[Order Date]])/3,0)</f>
        <v>Q2</v>
      </c>
      <c r="W657" s="9">
        <f>MONTH(SalesDataTable3[[#This Row],[Order Date]])</f>
        <v>4</v>
      </c>
      <c r="X657" s="8" t="str">
        <f>TEXT(SalesDataTable3[[#This Row],[Order Date]],"mmm")</f>
        <v>Apr</v>
      </c>
    </row>
    <row r="658" spans="1:24" ht="16">
      <c r="A658" s="2">
        <v>3458</v>
      </c>
      <c r="B658" s="3">
        <v>46136</v>
      </c>
      <c r="C658" s="3" t="str">
        <f>"Q"&amp;ROUNDUP(MONTH(SalesDataTable3[[#This Row],[Order Date]])/3,0)</f>
        <v>Q2</v>
      </c>
      <c r="D658" s="4">
        <f>YEAR(SalesDataTable3[[#This Row],[Order Date]])</f>
        <v>2026</v>
      </c>
      <c r="E658" s="4">
        <f>MONTH(SalesDataTable3[[#This Row],[Order Date]])</f>
        <v>4</v>
      </c>
      <c r="F658" s="4" t="str">
        <f>TEXT(SalesDataTable3[[#This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YEAR(SalesDataTable3[[#This Row],[Order Date]])</f>
        <v>2026</v>
      </c>
      <c r="V658" s="8" t="str">
        <f>"Q"&amp;ROUNDUP(MONTH(SalesDataTable3[[#This Row],[Order Date]])/3,0)</f>
        <v>Q2</v>
      </c>
      <c r="W658" s="9">
        <f>MONTH(SalesDataTable3[[#This Row],[Order Date]])</f>
        <v>4</v>
      </c>
      <c r="X658" s="8" t="str">
        <f>TEXT(SalesDataTable3[[#This Row],[Order Date]],"mmm")</f>
        <v>Apr</v>
      </c>
    </row>
    <row r="659" spans="1:24" ht="16">
      <c r="A659" s="2">
        <v>4637</v>
      </c>
      <c r="B659" s="3">
        <v>46136</v>
      </c>
      <c r="C659" s="3" t="str">
        <f>"Q"&amp;ROUNDUP(MONTH(SalesDataTable3[[#This Row],[Order Date]])/3,0)</f>
        <v>Q2</v>
      </c>
      <c r="D659" s="4">
        <f>YEAR(SalesDataTable3[[#This Row],[Order Date]])</f>
        <v>2026</v>
      </c>
      <c r="E659" s="4">
        <f>MONTH(SalesDataTable3[[#This Row],[Order Date]])</f>
        <v>4</v>
      </c>
      <c r="F659" s="4" t="str">
        <f>TEXT(SalesDataTable3[[#This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YEAR(SalesDataTable3[[#This Row],[Order Date]])</f>
        <v>2026</v>
      </c>
      <c r="V659" s="8" t="str">
        <f>"Q"&amp;ROUNDUP(MONTH(SalesDataTable3[[#This Row],[Order Date]])/3,0)</f>
        <v>Q2</v>
      </c>
      <c r="W659" s="9">
        <f>MONTH(SalesDataTable3[[#This Row],[Order Date]])</f>
        <v>4</v>
      </c>
      <c r="X659" s="8" t="str">
        <f>TEXT(SalesDataTable3[[#This Row],[Order Date]],"mmm")</f>
        <v>Apr</v>
      </c>
    </row>
    <row r="660" spans="1:24" ht="16">
      <c r="A660" s="2">
        <v>4726</v>
      </c>
      <c r="B660" s="3">
        <v>46136</v>
      </c>
      <c r="C660" s="3" t="str">
        <f>"Q"&amp;ROUNDUP(MONTH(SalesDataTable3[[#This Row],[Order Date]])/3,0)</f>
        <v>Q2</v>
      </c>
      <c r="D660" s="4">
        <f>YEAR(SalesDataTable3[[#This Row],[Order Date]])</f>
        <v>2026</v>
      </c>
      <c r="E660" s="4">
        <f>MONTH(SalesDataTable3[[#This Row],[Order Date]])</f>
        <v>4</v>
      </c>
      <c r="F660" s="4" t="str">
        <f>TEXT(SalesDataTable3[[#This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YEAR(SalesDataTable3[[#This Row],[Order Date]])</f>
        <v>2026</v>
      </c>
      <c r="V660" s="8" t="str">
        <f>"Q"&amp;ROUNDUP(MONTH(SalesDataTable3[[#This Row],[Order Date]])/3,0)</f>
        <v>Q2</v>
      </c>
      <c r="W660" s="9">
        <f>MONTH(SalesDataTable3[[#This Row],[Order Date]])</f>
        <v>4</v>
      </c>
      <c r="X660" s="8" t="str">
        <f>TEXT(SalesDataTable3[[#This Row],[Order Date]],"mmm")</f>
        <v>Apr</v>
      </c>
    </row>
    <row r="661" spans="1:24" ht="16">
      <c r="A661" s="2">
        <v>4838</v>
      </c>
      <c r="B661" s="3">
        <v>46136</v>
      </c>
      <c r="C661" s="3" t="str">
        <f>"Q"&amp;ROUNDUP(MONTH(SalesDataTable3[[#This Row],[Order Date]])/3,0)</f>
        <v>Q2</v>
      </c>
      <c r="D661" s="4">
        <f>YEAR(SalesDataTable3[[#This Row],[Order Date]])</f>
        <v>2026</v>
      </c>
      <c r="E661" s="4">
        <f>MONTH(SalesDataTable3[[#This Row],[Order Date]])</f>
        <v>4</v>
      </c>
      <c r="F661" s="4" t="str">
        <f>TEXT(SalesDataTable3[[#This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YEAR(SalesDataTable3[[#This Row],[Order Date]])</f>
        <v>2026</v>
      </c>
      <c r="V661" s="8" t="str">
        <f>"Q"&amp;ROUNDUP(MONTH(SalesDataTable3[[#This Row],[Order Date]])/3,0)</f>
        <v>Q2</v>
      </c>
      <c r="W661" s="9">
        <f>MONTH(SalesDataTable3[[#This Row],[Order Date]])</f>
        <v>4</v>
      </c>
      <c r="X661" s="8" t="str">
        <f>TEXT(SalesDataTable3[[#This Row],[Order Date]],"mmm")</f>
        <v>Apr</v>
      </c>
    </row>
    <row r="662" spans="1:24" ht="16">
      <c r="A662" s="2">
        <v>5075</v>
      </c>
      <c r="B662" s="3">
        <v>46136</v>
      </c>
      <c r="C662" s="3" t="str">
        <f>"Q"&amp;ROUNDUP(MONTH(SalesDataTable3[[#This Row],[Order Date]])/3,0)</f>
        <v>Q2</v>
      </c>
      <c r="D662" s="4">
        <f>YEAR(SalesDataTable3[[#This Row],[Order Date]])</f>
        <v>2026</v>
      </c>
      <c r="E662" s="4">
        <f>MONTH(SalesDataTable3[[#This Row],[Order Date]])</f>
        <v>4</v>
      </c>
      <c r="F662" s="4" t="str">
        <f>TEXT(SalesDataTable3[[#This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YEAR(SalesDataTable3[[#This Row],[Order Date]])</f>
        <v>2026</v>
      </c>
      <c r="V662" s="8" t="str">
        <f>"Q"&amp;ROUNDUP(MONTH(SalesDataTable3[[#This Row],[Order Date]])/3,0)</f>
        <v>Q2</v>
      </c>
      <c r="W662" s="9">
        <f>MONTH(SalesDataTable3[[#This Row],[Order Date]])</f>
        <v>4</v>
      </c>
      <c r="X662" s="8" t="str">
        <f>TEXT(SalesDataTable3[[#This Row],[Order Date]],"mmm")</f>
        <v>Apr</v>
      </c>
    </row>
    <row r="663" spans="1:24" ht="16">
      <c r="A663" s="2">
        <v>149</v>
      </c>
      <c r="B663" s="3">
        <v>46137</v>
      </c>
      <c r="C663" s="3" t="str">
        <f>"Q"&amp;ROUNDUP(MONTH(SalesDataTable3[[#This Row],[Order Date]])/3,0)</f>
        <v>Q2</v>
      </c>
      <c r="D663" s="4">
        <f>YEAR(SalesDataTable3[[#This Row],[Order Date]])</f>
        <v>2026</v>
      </c>
      <c r="E663" s="4">
        <f>MONTH(SalesDataTable3[[#This Row],[Order Date]])</f>
        <v>4</v>
      </c>
      <c r="F663" s="4" t="str">
        <f>TEXT(SalesDataTable3[[#This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YEAR(SalesDataTable3[[#This Row],[Order Date]])</f>
        <v>2026</v>
      </c>
      <c r="V663" s="8" t="str">
        <f>"Q"&amp;ROUNDUP(MONTH(SalesDataTable3[[#This Row],[Order Date]])/3,0)</f>
        <v>Q2</v>
      </c>
      <c r="W663" s="9">
        <f>MONTH(SalesDataTable3[[#This Row],[Order Date]])</f>
        <v>4</v>
      </c>
      <c r="X663" s="8" t="str">
        <f>TEXT(SalesDataTable3[[#This Row],[Order Date]],"mmm")</f>
        <v>Apr</v>
      </c>
    </row>
    <row r="664" spans="1:24" ht="16">
      <c r="A664" s="2">
        <v>449</v>
      </c>
      <c r="B664" s="3">
        <v>46137</v>
      </c>
      <c r="C664" s="3" t="str">
        <f>"Q"&amp;ROUNDUP(MONTH(SalesDataTable3[[#This Row],[Order Date]])/3,0)</f>
        <v>Q2</v>
      </c>
      <c r="D664" s="4">
        <f>YEAR(SalesDataTable3[[#This Row],[Order Date]])</f>
        <v>2026</v>
      </c>
      <c r="E664" s="4">
        <f>MONTH(SalesDataTable3[[#This Row],[Order Date]])</f>
        <v>4</v>
      </c>
      <c r="F664" s="4" t="str">
        <f>TEXT(SalesDataTable3[[#This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YEAR(SalesDataTable3[[#This Row],[Order Date]])</f>
        <v>2026</v>
      </c>
      <c r="V664" s="8" t="str">
        <f>"Q"&amp;ROUNDUP(MONTH(SalesDataTable3[[#This Row],[Order Date]])/3,0)</f>
        <v>Q2</v>
      </c>
      <c r="W664" s="9">
        <f>MONTH(SalesDataTable3[[#This Row],[Order Date]])</f>
        <v>4</v>
      </c>
      <c r="X664" s="8" t="str">
        <f>TEXT(SalesDataTable3[[#This Row],[Order Date]],"mmm")</f>
        <v>Apr</v>
      </c>
    </row>
    <row r="665" spans="1:24" ht="16">
      <c r="A665" s="2">
        <v>1422</v>
      </c>
      <c r="B665" s="3">
        <v>46137</v>
      </c>
      <c r="C665" s="3" t="str">
        <f>"Q"&amp;ROUNDUP(MONTH(SalesDataTable3[[#This Row],[Order Date]])/3,0)</f>
        <v>Q2</v>
      </c>
      <c r="D665" s="4">
        <f>YEAR(SalesDataTable3[[#This Row],[Order Date]])</f>
        <v>2026</v>
      </c>
      <c r="E665" s="4">
        <f>MONTH(SalesDataTable3[[#This Row],[Order Date]])</f>
        <v>4</v>
      </c>
      <c r="F665" s="4" t="str">
        <f>TEXT(SalesDataTable3[[#This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YEAR(SalesDataTable3[[#This Row],[Order Date]])</f>
        <v>2026</v>
      </c>
      <c r="V665" s="8" t="str">
        <f>"Q"&amp;ROUNDUP(MONTH(SalesDataTable3[[#This Row],[Order Date]])/3,0)</f>
        <v>Q2</v>
      </c>
      <c r="W665" s="9">
        <f>MONTH(SalesDataTable3[[#This Row],[Order Date]])</f>
        <v>4</v>
      </c>
      <c r="X665" s="8" t="str">
        <f>TEXT(SalesDataTable3[[#This Row],[Order Date]],"mmm")</f>
        <v>Apr</v>
      </c>
    </row>
    <row r="666" spans="1:24" ht="16">
      <c r="A666" s="2">
        <v>3248</v>
      </c>
      <c r="B666" s="3">
        <v>46137</v>
      </c>
      <c r="C666" s="3" t="str">
        <f>"Q"&amp;ROUNDUP(MONTH(SalesDataTable3[[#This Row],[Order Date]])/3,0)</f>
        <v>Q2</v>
      </c>
      <c r="D666" s="4">
        <f>YEAR(SalesDataTable3[[#This Row],[Order Date]])</f>
        <v>2026</v>
      </c>
      <c r="E666" s="4">
        <f>MONTH(SalesDataTable3[[#This Row],[Order Date]])</f>
        <v>4</v>
      </c>
      <c r="F666" s="4" t="str">
        <f>TEXT(SalesDataTable3[[#This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YEAR(SalesDataTable3[[#This Row],[Order Date]])</f>
        <v>2026</v>
      </c>
      <c r="V666" s="8" t="str">
        <f>"Q"&amp;ROUNDUP(MONTH(SalesDataTable3[[#This Row],[Order Date]])/3,0)</f>
        <v>Q2</v>
      </c>
      <c r="W666" s="9">
        <f>MONTH(SalesDataTable3[[#This Row],[Order Date]])</f>
        <v>4</v>
      </c>
      <c r="X666" s="8" t="str">
        <f>TEXT(SalesDataTable3[[#This Row],[Order Date]],"mmm")</f>
        <v>Apr</v>
      </c>
    </row>
    <row r="667" spans="1:24" ht="16">
      <c r="A667" s="2">
        <v>3445</v>
      </c>
      <c r="B667" s="3">
        <v>46137</v>
      </c>
      <c r="C667" s="3" t="str">
        <f>"Q"&amp;ROUNDUP(MONTH(SalesDataTable3[[#This Row],[Order Date]])/3,0)</f>
        <v>Q2</v>
      </c>
      <c r="D667" s="4">
        <f>YEAR(SalesDataTable3[[#This Row],[Order Date]])</f>
        <v>2026</v>
      </c>
      <c r="E667" s="4">
        <f>MONTH(SalesDataTable3[[#This Row],[Order Date]])</f>
        <v>4</v>
      </c>
      <c r="F667" s="4" t="str">
        <f>TEXT(SalesDataTable3[[#This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YEAR(SalesDataTable3[[#This Row],[Order Date]])</f>
        <v>2026</v>
      </c>
      <c r="V667" s="8" t="str">
        <f>"Q"&amp;ROUNDUP(MONTH(SalesDataTable3[[#This Row],[Order Date]])/3,0)</f>
        <v>Q2</v>
      </c>
      <c r="W667" s="9">
        <f>MONTH(SalesDataTable3[[#This Row],[Order Date]])</f>
        <v>4</v>
      </c>
      <c r="X667" s="8" t="str">
        <f>TEXT(SalesDataTable3[[#This Row],[Order Date]],"mmm")</f>
        <v>Apr</v>
      </c>
    </row>
    <row r="668" spans="1:24" ht="16">
      <c r="A668" s="2">
        <v>3930</v>
      </c>
      <c r="B668" s="3">
        <v>46137</v>
      </c>
      <c r="C668" s="3" t="str">
        <f>"Q"&amp;ROUNDUP(MONTH(SalesDataTable3[[#This Row],[Order Date]])/3,0)</f>
        <v>Q2</v>
      </c>
      <c r="D668" s="4">
        <f>YEAR(SalesDataTable3[[#This Row],[Order Date]])</f>
        <v>2026</v>
      </c>
      <c r="E668" s="4">
        <f>MONTH(SalesDataTable3[[#This Row],[Order Date]])</f>
        <v>4</v>
      </c>
      <c r="F668" s="4" t="str">
        <f>TEXT(SalesDataTable3[[#This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YEAR(SalesDataTable3[[#This Row],[Order Date]])</f>
        <v>2026</v>
      </c>
      <c r="V668" s="8" t="str">
        <f>"Q"&amp;ROUNDUP(MONTH(SalesDataTable3[[#This Row],[Order Date]])/3,0)</f>
        <v>Q2</v>
      </c>
      <c r="W668" s="9">
        <f>MONTH(SalesDataTable3[[#This Row],[Order Date]])</f>
        <v>4</v>
      </c>
      <c r="X668" s="8" t="str">
        <f>TEXT(SalesDataTable3[[#This Row],[Order Date]],"mmm")</f>
        <v>Apr</v>
      </c>
    </row>
    <row r="669" spans="1:24" ht="16">
      <c r="A669" s="2">
        <v>3969</v>
      </c>
      <c r="B669" s="3">
        <v>46137</v>
      </c>
      <c r="C669" s="3" t="str">
        <f>"Q"&amp;ROUNDUP(MONTH(SalesDataTable3[[#This Row],[Order Date]])/3,0)</f>
        <v>Q2</v>
      </c>
      <c r="D669" s="4">
        <f>YEAR(SalesDataTable3[[#This Row],[Order Date]])</f>
        <v>2026</v>
      </c>
      <c r="E669" s="4">
        <f>MONTH(SalesDataTable3[[#This Row],[Order Date]])</f>
        <v>4</v>
      </c>
      <c r="F669" s="4" t="str">
        <f>TEXT(SalesDataTable3[[#This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YEAR(SalesDataTable3[[#This Row],[Order Date]])</f>
        <v>2026</v>
      </c>
      <c r="V669" s="8" t="str">
        <f>"Q"&amp;ROUNDUP(MONTH(SalesDataTable3[[#This Row],[Order Date]])/3,0)</f>
        <v>Q2</v>
      </c>
      <c r="W669" s="9">
        <f>MONTH(SalesDataTable3[[#This Row],[Order Date]])</f>
        <v>4</v>
      </c>
      <c r="X669" s="8" t="str">
        <f>TEXT(SalesDataTable3[[#This Row],[Order Date]],"mmm")</f>
        <v>Apr</v>
      </c>
    </row>
    <row r="670" spans="1:24" ht="16">
      <c r="A670" s="2">
        <v>4190</v>
      </c>
      <c r="B670" s="3">
        <v>46137</v>
      </c>
      <c r="C670" s="3" t="str">
        <f>"Q"&amp;ROUNDUP(MONTH(SalesDataTable3[[#This Row],[Order Date]])/3,0)</f>
        <v>Q2</v>
      </c>
      <c r="D670" s="4">
        <f>YEAR(SalesDataTable3[[#This Row],[Order Date]])</f>
        <v>2026</v>
      </c>
      <c r="E670" s="4">
        <f>MONTH(SalesDataTable3[[#This Row],[Order Date]])</f>
        <v>4</v>
      </c>
      <c r="F670" s="4" t="str">
        <f>TEXT(SalesDataTable3[[#This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YEAR(SalesDataTable3[[#This Row],[Order Date]])</f>
        <v>2026</v>
      </c>
      <c r="V670" s="8" t="str">
        <f>"Q"&amp;ROUNDUP(MONTH(SalesDataTable3[[#This Row],[Order Date]])/3,0)</f>
        <v>Q2</v>
      </c>
      <c r="W670" s="9">
        <f>MONTH(SalesDataTable3[[#This Row],[Order Date]])</f>
        <v>4</v>
      </c>
      <c r="X670" s="8" t="str">
        <f>TEXT(SalesDataTable3[[#This Row],[Order Date]],"mmm")</f>
        <v>Apr</v>
      </c>
    </row>
    <row r="671" spans="1:24" ht="16">
      <c r="A671" s="2">
        <v>4442</v>
      </c>
      <c r="B671" s="3">
        <v>46137</v>
      </c>
      <c r="C671" s="3" t="str">
        <f>"Q"&amp;ROUNDUP(MONTH(SalesDataTable3[[#This Row],[Order Date]])/3,0)</f>
        <v>Q2</v>
      </c>
      <c r="D671" s="4">
        <f>YEAR(SalesDataTable3[[#This Row],[Order Date]])</f>
        <v>2026</v>
      </c>
      <c r="E671" s="4">
        <f>MONTH(SalesDataTable3[[#This Row],[Order Date]])</f>
        <v>4</v>
      </c>
      <c r="F671" s="4" t="str">
        <f>TEXT(SalesDataTable3[[#This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YEAR(SalesDataTable3[[#This Row],[Order Date]])</f>
        <v>2026</v>
      </c>
      <c r="V671" s="8" t="str">
        <f>"Q"&amp;ROUNDUP(MONTH(SalesDataTable3[[#This Row],[Order Date]])/3,0)</f>
        <v>Q2</v>
      </c>
      <c r="W671" s="9">
        <f>MONTH(SalesDataTable3[[#This Row],[Order Date]])</f>
        <v>4</v>
      </c>
      <c r="X671" s="8" t="str">
        <f>TEXT(SalesDataTable3[[#This Row],[Order Date]],"mmm")</f>
        <v>Apr</v>
      </c>
    </row>
    <row r="672" spans="1:24" ht="16">
      <c r="A672" s="2">
        <v>228</v>
      </c>
      <c r="B672" s="3">
        <v>46138</v>
      </c>
      <c r="C672" s="3" t="str">
        <f>"Q"&amp;ROUNDUP(MONTH(SalesDataTable3[[#This Row],[Order Date]])/3,0)</f>
        <v>Q2</v>
      </c>
      <c r="D672" s="4">
        <f>YEAR(SalesDataTable3[[#This Row],[Order Date]])</f>
        <v>2026</v>
      </c>
      <c r="E672" s="4">
        <f>MONTH(SalesDataTable3[[#This Row],[Order Date]])</f>
        <v>4</v>
      </c>
      <c r="F672" s="4" t="str">
        <f>TEXT(SalesDataTable3[[#This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YEAR(SalesDataTable3[[#This Row],[Order Date]])</f>
        <v>2026</v>
      </c>
      <c r="V672" s="8" t="str">
        <f>"Q"&amp;ROUNDUP(MONTH(SalesDataTable3[[#This Row],[Order Date]])/3,0)</f>
        <v>Q2</v>
      </c>
      <c r="W672" s="9">
        <f>MONTH(SalesDataTable3[[#This Row],[Order Date]])</f>
        <v>4</v>
      </c>
      <c r="X672" s="8" t="str">
        <f>TEXT(SalesDataTable3[[#This Row],[Order Date]],"mmm")</f>
        <v>Apr</v>
      </c>
    </row>
    <row r="673" spans="1:24" ht="16">
      <c r="A673" s="2">
        <v>2101</v>
      </c>
      <c r="B673" s="3">
        <v>46138</v>
      </c>
      <c r="C673" s="3" t="str">
        <f>"Q"&amp;ROUNDUP(MONTH(SalesDataTable3[[#This Row],[Order Date]])/3,0)</f>
        <v>Q2</v>
      </c>
      <c r="D673" s="4">
        <f>YEAR(SalesDataTable3[[#This Row],[Order Date]])</f>
        <v>2026</v>
      </c>
      <c r="E673" s="4">
        <f>MONTH(SalesDataTable3[[#This Row],[Order Date]])</f>
        <v>4</v>
      </c>
      <c r="F673" s="4" t="str">
        <f>TEXT(SalesDataTable3[[#This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YEAR(SalesDataTable3[[#This Row],[Order Date]])</f>
        <v>2026</v>
      </c>
      <c r="V673" s="8" t="str">
        <f>"Q"&amp;ROUNDUP(MONTH(SalesDataTable3[[#This Row],[Order Date]])/3,0)</f>
        <v>Q2</v>
      </c>
      <c r="W673" s="9">
        <f>MONTH(SalesDataTable3[[#This Row],[Order Date]])</f>
        <v>4</v>
      </c>
      <c r="X673" s="8" t="str">
        <f>TEXT(SalesDataTable3[[#This Row],[Order Date]],"mmm")</f>
        <v>Apr</v>
      </c>
    </row>
    <row r="674" spans="1:24" ht="16">
      <c r="A674" s="2">
        <v>2590</v>
      </c>
      <c r="B674" s="3">
        <v>46138</v>
      </c>
      <c r="C674" s="3" t="str">
        <f>"Q"&amp;ROUNDUP(MONTH(SalesDataTable3[[#This Row],[Order Date]])/3,0)</f>
        <v>Q2</v>
      </c>
      <c r="D674" s="4">
        <f>YEAR(SalesDataTable3[[#This Row],[Order Date]])</f>
        <v>2026</v>
      </c>
      <c r="E674" s="4">
        <f>MONTH(SalesDataTable3[[#This Row],[Order Date]])</f>
        <v>4</v>
      </c>
      <c r="F674" s="4" t="str">
        <f>TEXT(SalesDataTable3[[#This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YEAR(SalesDataTable3[[#This Row],[Order Date]])</f>
        <v>2026</v>
      </c>
      <c r="V674" s="8" t="str">
        <f>"Q"&amp;ROUNDUP(MONTH(SalesDataTable3[[#This Row],[Order Date]])/3,0)</f>
        <v>Q2</v>
      </c>
      <c r="W674" s="9">
        <f>MONTH(SalesDataTable3[[#This Row],[Order Date]])</f>
        <v>4</v>
      </c>
      <c r="X674" s="8" t="str">
        <f>TEXT(SalesDataTable3[[#This Row],[Order Date]],"mmm")</f>
        <v>Apr</v>
      </c>
    </row>
    <row r="675" spans="1:24" ht="16">
      <c r="A675" s="2">
        <v>2957</v>
      </c>
      <c r="B675" s="3">
        <v>46138</v>
      </c>
      <c r="C675" s="3" t="str">
        <f>"Q"&amp;ROUNDUP(MONTH(SalesDataTable3[[#This Row],[Order Date]])/3,0)</f>
        <v>Q2</v>
      </c>
      <c r="D675" s="4">
        <f>YEAR(SalesDataTable3[[#This Row],[Order Date]])</f>
        <v>2026</v>
      </c>
      <c r="E675" s="4">
        <f>MONTH(SalesDataTable3[[#This Row],[Order Date]])</f>
        <v>4</v>
      </c>
      <c r="F675" s="4" t="str">
        <f>TEXT(SalesDataTable3[[#This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YEAR(SalesDataTable3[[#This Row],[Order Date]])</f>
        <v>2026</v>
      </c>
      <c r="V675" s="8" t="str">
        <f>"Q"&amp;ROUNDUP(MONTH(SalesDataTable3[[#This Row],[Order Date]])/3,0)</f>
        <v>Q2</v>
      </c>
      <c r="W675" s="9">
        <f>MONTH(SalesDataTable3[[#This Row],[Order Date]])</f>
        <v>4</v>
      </c>
      <c r="X675" s="8" t="str">
        <f>TEXT(SalesDataTable3[[#This Row],[Order Date]],"mmm")</f>
        <v>Apr</v>
      </c>
    </row>
    <row r="676" spans="1:24" ht="16">
      <c r="A676" s="2">
        <v>4270</v>
      </c>
      <c r="B676" s="3">
        <v>46138</v>
      </c>
      <c r="C676" s="3" t="str">
        <f>"Q"&amp;ROUNDUP(MONTH(SalesDataTable3[[#This Row],[Order Date]])/3,0)</f>
        <v>Q2</v>
      </c>
      <c r="D676" s="4">
        <f>YEAR(SalesDataTable3[[#This Row],[Order Date]])</f>
        <v>2026</v>
      </c>
      <c r="E676" s="4">
        <f>MONTH(SalesDataTable3[[#This Row],[Order Date]])</f>
        <v>4</v>
      </c>
      <c r="F676" s="4" t="str">
        <f>TEXT(SalesDataTable3[[#This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YEAR(SalesDataTable3[[#This Row],[Order Date]])</f>
        <v>2026</v>
      </c>
      <c r="V676" s="8" t="str">
        <f>"Q"&amp;ROUNDUP(MONTH(SalesDataTable3[[#This Row],[Order Date]])/3,0)</f>
        <v>Q2</v>
      </c>
      <c r="W676" s="9">
        <f>MONTH(SalesDataTable3[[#This Row],[Order Date]])</f>
        <v>4</v>
      </c>
      <c r="X676" s="8" t="str">
        <f>TEXT(SalesDataTable3[[#This Row],[Order Date]],"mmm")</f>
        <v>Apr</v>
      </c>
    </row>
    <row r="677" spans="1:24" ht="16">
      <c r="A677" s="2">
        <v>4324</v>
      </c>
      <c r="B677" s="3">
        <v>46138</v>
      </c>
      <c r="C677" s="3" t="str">
        <f>"Q"&amp;ROUNDUP(MONTH(SalesDataTable3[[#This Row],[Order Date]])/3,0)</f>
        <v>Q2</v>
      </c>
      <c r="D677" s="4">
        <f>YEAR(SalesDataTable3[[#This Row],[Order Date]])</f>
        <v>2026</v>
      </c>
      <c r="E677" s="4">
        <f>MONTH(SalesDataTable3[[#This Row],[Order Date]])</f>
        <v>4</v>
      </c>
      <c r="F677" s="4" t="str">
        <f>TEXT(SalesDataTable3[[#This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YEAR(SalesDataTable3[[#This Row],[Order Date]])</f>
        <v>2026</v>
      </c>
      <c r="V677" s="8" t="str">
        <f>"Q"&amp;ROUNDUP(MONTH(SalesDataTable3[[#This Row],[Order Date]])/3,0)</f>
        <v>Q2</v>
      </c>
      <c r="W677" s="9">
        <f>MONTH(SalesDataTable3[[#This Row],[Order Date]])</f>
        <v>4</v>
      </c>
      <c r="X677" s="8" t="str">
        <f>TEXT(SalesDataTable3[[#This Row],[Order Date]],"mmm")</f>
        <v>Apr</v>
      </c>
    </row>
    <row r="678" spans="1:24" ht="16">
      <c r="A678" s="2">
        <v>5010</v>
      </c>
      <c r="B678" s="3">
        <v>46138</v>
      </c>
      <c r="C678" s="3" t="str">
        <f>"Q"&amp;ROUNDUP(MONTH(SalesDataTable3[[#This Row],[Order Date]])/3,0)</f>
        <v>Q2</v>
      </c>
      <c r="D678" s="4">
        <f>YEAR(SalesDataTable3[[#This Row],[Order Date]])</f>
        <v>2026</v>
      </c>
      <c r="E678" s="4">
        <f>MONTH(SalesDataTable3[[#This Row],[Order Date]])</f>
        <v>4</v>
      </c>
      <c r="F678" s="4" t="str">
        <f>TEXT(SalesDataTable3[[#This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YEAR(SalesDataTable3[[#This Row],[Order Date]])</f>
        <v>2026</v>
      </c>
      <c r="V678" s="8" t="str">
        <f>"Q"&amp;ROUNDUP(MONTH(SalesDataTable3[[#This Row],[Order Date]])/3,0)</f>
        <v>Q2</v>
      </c>
      <c r="W678" s="9">
        <f>MONTH(SalesDataTable3[[#This Row],[Order Date]])</f>
        <v>4</v>
      </c>
      <c r="X678" s="8" t="str">
        <f>TEXT(SalesDataTable3[[#This Row],[Order Date]],"mmm")</f>
        <v>Apr</v>
      </c>
    </row>
    <row r="679" spans="1:24" ht="16">
      <c r="A679" s="2">
        <v>5092</v>
      </c>
      <c r="B679" s="3">
        <v>46138</v>
      </c>
      <c r="C679" s="3" t="str">
        <f>"Q"&amp;ROUNDUP(MONTH(SalesDataTable3[[#This Row],[Order Date]])/3,0)</f>
        <v>Q2</v>
      </c>
      <c r="D679" s="4">
        <f>YEAR(SalesDataTable3[[#This Row],[Order Date]])</f>
        <v>2026</v>
      </c>
      <c r="E679" s="4">
        <f>MONTH(SalesDataTable3[[#This Row],[Order Date]])</f>
        <v>4</v>
      </c>
      <c r="F679" s="4" t="str">
        <f>TEXT(SalesDataTable3[[#This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YEAR(SalesDataTable3[[#This Row],[Order Date]])</f>
        <v>2026</v>
      </c>
      <c r="V679" s="8" t="str">
        <f>"Q"&amp;ROUNDUP(MONTH(SalesDataTable3[[#This Row],[Order Date]])/3,0)</f>
        <v>Q2</v>
      </c>
      <c r="W679" s="9">
        <f>MONTH(SalesDataTable3[[#This Row],[Order Date]])</f>
        <v>4</v>
      </c>
      <c r="X679" s="8" t="str">
        <f>TEXT(SalesDataTable3[[#This Row],[Order Date]],"mmm")</f>
        <v>Apr</v>
      </c>
    </row>
    <row r="680" spans="1:24" ht="16">
      <c r="A680" s="2">
        <v>1061</v>
      </c>
      <c r="B680" s="3">
        <v>46139</v>
      </c>
      <c r="C680" s="3" t="str">
        <f>"Q"&amp;ROUNDUP(MONTH(SalesDataTable3[[#This Row],[Order Date]])/3,0)</f>
        <v>Q2</v>
      </c>
      <c r="D680" s="4">
        <f>YEAR(SalesDataTable3[[#This Row],[Order Date]])</f>
        <v>2026</v>
      </c>
      <c r="E680" s="4">
        <f>MONTH(SalesDataTable3[[#This Row],[Order Date]])</f>
        <v>4</v>
      </c>
      <c r="F680" s="4" t="str">
        <f>TEXT(SalesDataTable3[[#This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YEAR(SalesDataTable3[[#This Row],[Order Date]])</f>
        <v>2026</v>
      </c>
      <c r="V680" s="8" t="str">
        <f>"Q"&amp;ROUNDUP(MONTH(SalesDataTable3[[#This Row],[Order Date]])/3,0)</f>
        <v>Q2</v>
      </c>
      <c r="W680" s="9">
        <f>MONTH(SalesDataTable3[[#This Row],[Order Date]])</f>
        <v>4</v>
      </c>
      <c r="X680" s="8" t="str">
        <f>TEXT(SalesDataTable3[[#This Row],[Order Date]],"mmm")</f>
        <v>Apr</v>
      </c>
    </row>
    <row r="681" spans="1:24" ht="16">
      <c r="A681" s="2">
        <v>1099</v>
      </c>
      <c r="B681" s="3">
        <v>46139</v>
      </c>
      <c r="C681" s="3" t="str">
        <f>"Q"&amp;ROUNDUP(MONTH(SalesDataTable3[[#This Row],[Order Date]])/3,0)</f>
        <v>Q2</v>
      </c>
      <c r="D681" s="4">
        <f>YEAR(SalesDataTable3[[#This Row],[Order Date]])</f>
        <v>2026</v>
      </c>
      <c r="E681" s="4">
        <f>MONTH(SalesDataTable3[[#This Row],[Order Date]])</f>
        <v>4</v>
      </c>
      <c r="F681" s="4" t="str">
        <f>TEXT(SalesDataTable3[[#This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YEAR(SalesDataTable3[[#This Row],[Order Date]])</f>
        <v>2026</v>
      </c>
      <c r="V681" s="8" t="str">
        <f>"Q"&amp;ROUNDUP(MONTH(SalesDataTable3[[#This Row],[Order Date]])/3,0)</f>
        <v>Q2</v>
      </c>
      <c r="W681" s="9">
        <f>MONTH(SalesDataTable3[[#This Row],[Order Date]])</f>
        <v>4</v>
      </c>
      <c r="X681" s="8" t="str">
        <f>TEXT(SalesDataTable3[[#This Row],[Order Date]],"mmm")</f>
        <v>Apr</v>
      </c>
    </row>
    <row r="682" spans="1:24" ht="16">
      <c r="A682" s="2">
        <v>3500</v>
      </c>
      <c r="B682" s="3">
        <v>46139</v>
      </c>
      <c r="C682" s="3" t="str">
        <f>"Q"&amp;ROUNDUP(MONTH(SalesDataTable3[[#This Row],[Order Date]])/3,0)</f>
        <v>Q2</v>
      </c>
      <c r="D682" s="4">
        <f>YEAR(SalesDataTable3[[#This Row],[Order Date]])</f>
        <v>2026</v>
      </c>
      <c r="E682" s="4">
        <f>MONTH(SalesDataTable3[[#This Row],[Order Date]])</f>
        <v>4</v>
      </c>
      <c r="F682" s="4" t="str">
        <f>TEXT(SalesDataTable3[[#This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YEAR(SalesDataTable3[[#This Row],[Order Date]])</f>
        <v>2026</v>
      </c>
      <c r="V682" s="8" t="str">
        <f>"Q"&amp;ROUNDUP(MONTH(SalesDataTable3[[#This Row],[Order Date]])/3,0)</f>
        <v>Q2</v>
      </c>
      <c r="W682" s="9">
        <f>MONTH(SalesDataTable3[[#This Row],[Order Date]])</f>
        <v>4</v>
      </c>
      <c r="X682" s="8" t="str">
        <f>TEXT(SalesDataTable3[[#This Row],[Order Date]],"mmm")</f>
        <v>Apr</v>
      </c>
    </row>
    <row r="683" spans="1:24" ht="16">
      <c r="A683" s="2">
        <v>3856</v>
      </c>
      <c r="B683" s="3">
        <v>46139</v>
      </c>
      <c r="C683" s="3" t="str">
        <f>"Q"&amp;ROUNDUP(MONTH(SalesDataTable3[[#This Row],[Order Date]])/3,0)</f>
        <v>Q2</v>
      </c>
      <c r="D683" s="4">
        <f>YEAR(SalesDataTable3[[#This Row],[Order Date]])</f>
        <v>2026</v>
      </c>
      <c r="E683" s="4">
        <f>MONTH(SalesDataTable3[[#This Row],[Order Date]])</f>
        <v>4</v>
      </c>
      <c r="F683" s="4" t="str">
        <f>TEXT(SalesDataTable3[[#This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YEAR(SalesDataTable3[[#This Row],[Order Date]])</f>
        <v>2026</v>
      </c>
      <c r="V683" s="8" t="str">
        <f>"Q"&amp;ROUNDUP(MONTH(SalesDataTable3[[#This Row],[Order Date]])/3,0)</f>
        <v>Q2</v>
      </c>
      <c r="W683" s="9">
        <f>MONTH(SalesDataTable3[[#This Row],[Order Date]])</f>
        <v>4</v>
      </c>
      <c r="X683" s="8" t="str">
        <f>TEXT(SalesDataTable3[[#This Row],[Order Date]],"mmm")</f>
        <v>Apr</v>
      </c>
    </row>
    <row r="684" spans="1:24" ht="16">
      <c r="A684" s="2">
        <v>4044</v>
      </c>
      <c r="B684" s="3">
        <v>46139</v>
      </c>
      <c r="C684" s="3" t="str">
        <f>"Q"&amp;ROUNDUP(MONTH(SalesDataTable3[[#This Row],[Order Date]])/3,0)</f>
        <v>Q2</v>
      </c>
      <c r="D684" s="4">
        <f>YEAR(SalesDataTable3[[#This Row],[Order Date]])</f>
        <v>2026</v>
      </c>
      <c r="E684" s="4">
        <f>MONTH(SalesDataTable3[[#This Row],[Order Date]])</f>
        <v>4</v>
      </c>
      <c r="F684" s="4" t="str">
        <f>TEXT(SalesDataTable3[[#This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YEAR(SalesDataTable3[[#This Row],[Order Date]])</f>
        <v>2026</v>
      </c>
      <c r="V684" s="8" t="str">
        <f>"Q"&amp;ROUNDUP(MONTH(SalesDataTable3[[#This Row],[Order Date]])/3,0)</f>
        <v>Q2</v>
      </c>
      <c r="W684" s="9">
        <f>MONTH(SalesDataTable3[[#This Row],[Order Date]])</f>
        <v>4</v>
      </c>
      <c r="X684" s="8" t="str">
        <f>TEXT(SalesDataTable3[[#This Row],[Order Date]],"mmm")</f>
        <v>Apr</v>
      </c>
    </row>
    <row r="685" spans="1:24" ht="16">
      <c r="A685" s="2">
        <v>4235</v>
      </c>
      <c r="B685" s="3">
        <v>46139</v>
      </c>
      <c r="C685" s="3" t="str">
        <f>"Q"&amp;ROUNDUP(MONTH(SalesDataTable3[[#This Row],[Order Date]])/3,0)</f>
        <v>Q2</v>
      </c>
      <c r="D685" s="4">
        <f>YEAR(SalesDataTable3[[#This Row],[Order Date]])</f>
        <v>2026</v>
      </c>
      <c r="E685" s="4">
        <f>MONTH(SalesDataTable3[[#This Row],[Order Date]])</f>
        <v>4</v>
      </c>
      <c r="F685" s="4" t="str">
        <f>TEXT(SalesDataTable3[[#This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YEAR(SalesDataTable3[[#This Row],[Order Date]])</f>
        <v>2026</v>
      </c>
      <c r="V685" s="8" t="str">
        <f>"Q"&amp;ROUNDUP(MONTH(SalesDataTable3[[#This Row],[Order Date]])/3,0)</f>
        <v>Q2</v>
      </c>
      <c r="W685" s="9">
        <f>MONTH(SalesDataTable3[[#This Row],[Order Date]])</f>
        <v>4</v>
      </c>
      <c r="X685" s="8" t="str">
        <f>TEXT(SalesDataTable3[[#This Row],[Order Date]],"mmm")</f>
        <v>Apr</v>
      </c>
    </row>
    <row r="686" spans="1:24" ht="16">
      <c r="A686" s="2">
        <v>122</v>
      </c>
      <c r="B686" s="3">
        <v>46140</v>
      </c>
      <c r="C686" s="3" t="str">
        <f>"Q"&amp;ROUNDUP(MONTH(SalesDataTable3[[#This Row],[Order Date]])/3,0)</f>
        <v>Q2</v>
      </c>
      <c r="D686" s="4">
        <f>YEAR(SalesDataTable3[[#This Row],[Order Date]])</f>
        <v>2026</v>
      </c>
      <c r="E686" s="4">
        <f>MONTH(SalesDataTable3[[#This Row],[Order Date]])</f>
        <v>4</v>
      </c>
      <c r="F686" s="4" t="str">
        <f>TEXT(SalesDataTable3[[#This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YEAR(SalesDataTable3[[#This Row],[Order Date]])</f>
        <v>2026</v>
      </c>
      <c r="V686" s="8" t="str">
        <f>"Q"&amp;ROUNDUP(MONTH(SalesDataTable3[[#This Row],[Order Date]])/3,0)</f>
        <v>Q2</v>
      </c>
      <c r="W686" s="9">
        <f>MONTH(SalesDataTable3[[#This Row],[Order Date]])</f>
        <v>4</v>
      </c>
      <c r="X686" s="8" t="str">
        <f>TEXT(SalesDataTable3[[#This Row],[Order Date]],"mmm")</f>
        <v>Apr</v>
      </c>
    </row>
    <row r="687" spans="1:24" ht="16">
      <c r="A687" s="2">
        <v>239</v>
      </c>
      <c r="B687" s="3">
        <v>46140</v>
      </c>
      <c r="C687" s="3" t="str">
        <f>"Q"&amp;ROUNDUP(MONTH(SalesDataTable3[[#This Row],[Order Date]])/3,0)</f>
        <v>Q2</v>
      </c>
      <c r="D687" s="4">
        <f>YEAR(SalesDataTable3[[#This Row],[Order Date]])</f>
        <v>2026</v>
      </c>
      <c r="E687" s="4">
        <f>MONTH(SalesDataTable3[[#This Row],[Order Date]])</f>
        <v>4</v>
      </c>
      <c r="F687" s="4" t="str">
        <f>TEXT(SalesDataTable3[[#This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YEAR(SalesDataTable3[[#This Row],[Order Date]])</f>
        <v>2026</v>
      </c>
      <c r="V687" s="8" t="str">
        <f>"Q"&amp;ROUNDUP(MONTH(SalesDataTable3[[#This Row],[Order Date]])/3,0)</f>
        <v>Q2</v>
      </c>
      <c r="W687" s="9">
        <f>MONTH(SalesDataTable3[[#This Row],[Order Date]])</f>
        <v>4</v>
      </c>
      <c r="X687" s="8" t="str">
        <f>TEXT(SalesDataTable3[[#This Row],[Order Date]],"mmm")</f>
        <v>Apr</v>
      </c>
    </row>
    <row r="688" spans="1:24" ht="16">
      <c r="A688" s="2">
        <v>356</v>
      </c>
      <c r="B688" s="3">
        <v>46140</v>
      </c>
      <c r="C688" s="3" t="str">
        <f>"Q"&amp;ROUNDUP(MONTH(SalesDataTable3[[#This Row],[Order Date]])/3,0)</f>
        <v>Q2</v>
      </c>
      <c r="D688" s="4">
        <f>YEAR(SalesDataTable3[[#This Row],[Order Date]])</f>
        <v>2026</v>
      </c>
      <c r="E688" s="4">
        <f>MONTH(SalesDataTable3[[#This Row],[Order Date]])</f>
        <v>4</v>
      </c>
      <c r="F688" s="4" t="str">
        <f>TEXT(SalesDataTable3[[#This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YEAR(SalesDataTable3[[#This Row],[Order Date]])</f>
        <v>2026</v>
      </c>
      <c r="V688" s="8" t="str">
        <f>"Q"&amp;ROUNDUP(MONTH(SalesDataTable3[[#This Row],[Order Date]])/3,0)</f>
        <v>Q2</v>
      </c>
      <c r="W688" s="9">
        <f>MONTH(SalesDataTable3[[#This Row],[Order Date]])</f>
        <v>4</v>
      </c>
      <c r="X688" s="8" t="str">
        <f>TEXT(SalesDataTable3[[#This Row],[Order Date]],"mmm")</f>
        <v>Apr</v>
      </c>
    </row>
    <row r="689" spans="1:24" ht="16">
      <c r="A689" s="2">
        <v>785</v>
      </c>
      <c r="B689" s="3">
        <v>46140</v>
      </c>
      <c r="C689" s="3" t="str">
        <f>"Q"&amp;ROUNDUP(MONTH(SalesDataTable3[[#This Row],[Order Date]])/3,0)</f>
        <v>Q2</v>
      </c>
      <c r="D689" s="4">
        <f>YEAR(SalesDataTable3[[#This Row],[Order Date]])</f>
        <v>2026</v>
      </c>
      <c r="E689" s="4">
        <f>MONTH(SalesDataTable3[[#This Row],[Order Date]])</f>
        <v>4</v>
      </c>
      <c r="F689" s="4" t="str">
        <f>TEXT(SalesDataTable3[[#This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YEAR(SalesDataTable3[[#This Row],[Order Date]])</f>
        <v>2026</v>
      </c>
      <c r="V689" s="8" t="str">
        <f>"Q"&amp;ROUNDUP(MONTH(SalesDataTable3[[#This Row],[Order Date]])/3,0)</f>
        <v>Q2</v>
      </c>
      <c r="W689" s="9">
        <f>MONTH(SalesDataTable3[[#This Row],[Order Date]])</f>
        <v>4</v>
      </c>
      <c r="X689" s="8" t="str">
        <f>TEXT(SalesDataTable3[[#This Row],[Order Date]],"mmm")</f>
        <v>Apr</v>
      </c>
    </row>
    <row r="690" spans="1:24" ht="16">
      <c r="A690" s="2">
        <v>2325</v>
      </c>
      <c r="B690" s="3">
        <v>46140</v>
      </c>
      <c r="C690" s="3" t="str">
        <f>"Q"&amp;ROUNDUP(MONTH(SalesDataTable3[[#This Row],[Order Date]])/3,0)</f>
        <v>Q2</v>
      </c>
      <c r="D690" s="4">
        <f>YEAR(SalesDataTable3[[#This Row],[Order Date]])</f>
        <v>2026</v>
      </c>
      <c r="E690" s="4">
        <f>MONTH(SalesDataTable3[[#This Row],[Order Date]])</f>
        <v>4</v>
      </c>
      <c r="F690" s="4" t="str">
        <f>TEXT(SalesDataTable3[[#This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YEAR(SalesDataTable3[[#This Row],[Order Date]])</f>
        <v>2026</v>
      </c>
      <c r="V690" s="8" t="str">
        <f>"Q"&amp;ROUNDUP(MONTH(SalesDataTable3[[#This Row],[Order Date]])/3,0)</f>
        <v>Q2</v>
      </c>
      <c r="W690" s="9">
        <f>MONTH(SalesDataTable3[[#This Row],[Order Date]])</f>
        <v>4</v>
      </c>
      <c r="X690" s="8" t="str">
        <f>TEXT(SalesDataTable3[[#This Row],[Order Date]],"mmm")</f>
        <v>Apr</v>
      </c>
    </row>
    <row r="691" spans="1:24" ht="16">
      <c r="A691" s="2">
        <v>2566</v>
      </c>
      <c r="B691" s="3">
        <v>46140</v>
      </c>
      <c r="C691" s="3" t="str">
        <f>"Q"&amp;ROUNDUP(MONTH(SalesDataTable3[[#This Row],[Order Date]])/3,0)</f>
        <v>Q2</v>
      </c>
      <c r="D691" s="4">
        <f>YEAR(SalesDataTable3[[#This Row],[Order Date]])</f>
        <v>2026</v>
      </c>
      <c r="E691" s="4">
        <f>MONTH(SalesDataTable3[[#This Row],[Order Date]])</f>
        <v>4</v>
      </c>
      <c r="F691" s="4" t="str">
        <f>TEXT(SalesDataTable3[[#This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YEAR(SalesDataTable3[[#This Row],[Order Date]])</f>
        <v>2026</v>
      </c>
      <c r="V691" s="8" t="str">
        <f>"Q"&amp;ROUNDUP(MONTH(SalesDataTable3[[#This Row],[Order Date]])/3,0)</f>
        <v>Q2</v>
      </c>
      <c r="W691" s="9">
        <f>MONTH(SalesDataTable3[[#This Row],[Order Date]])</f>
        <v>4</v>
      </c>
      <c r="X691" s="8" t="str">
        <f>TEXT(SalesDataTable3[[#This Row],[Order Date]],"mmm")</f>
        <v>Apr</v>
      </c>
    </row>
    <row r="692" spans="1:24" ht="16">
      <c r="A692" s="2">
        <v>3105</v>
      </c>
      <c r="B692" s="3">
        <v>46140</v>
      </c>
      <c r="C692" s="3" t="str">
        <f>"Q"&amp;ROUNDUP(MONTH(SalesDataTable3[[#This Row],[Order Date]])/3,0)</f>
        <v>Q2</v>
      </c>
      <c r="D692" s="4">
        <f>YEAR(SalesDataTable3[[#This Row],[Order Date]])</f>
        <v>2026</v>
      </c>
      <c r="E692" s="4">
        <f>MONTH(SalesDataTable3[[#This Row],[Order Date]])</f>
        <v>4</v>
      </c>
      <c r="F692" s="4" t="str">
        <f>TEXT(SalesDataTable3[[#This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YEAR(SalesDataTable3[[#This Row],[Order Date]])</f>
        <v>2026</v>
      </c>
      <c r="V692" s="8" t="str">
        <f>"Q"&amp;ROUNDUP(MONTH(SalesDataTable3[[#This Row],[Order Date]])/3,0)</f>
        <v>Q2</v>
      </c>
      <c r="W692" s="9">
        <f>MONTH(SalesDataTable3[[#This Row],[Order Date]])</f>
        <v>4</v>
      </c>
      <c r="X692" s="8" t="str">
        <f>TEXT(SalesDataTable3[[#This Row],[Order Date]],"mmm")</f>
        <v>Apr</v>
      </c>
    </row>
    <row r="693" spans="1:24" ht="16">
      <c r="A693" s="2">
        <v>3167</v>
      </c>
      <c r="B693" s="3">
        <v>46140</v>
      </c>
      <c r="C693" s="3" t="str">
        <f>"Q"&amp;ROUNDUP(MONTH(SalesDataTable3[[#This Row],[Order Date]])/3,0)</f>
        <v>Q2</v>
      </c>
      <c r="D693" s="4">
        <f>YEAR(SalesDataTable3[[#This Row],[Order Date]])</f>
        <v>2026</v>
      </c>
      <c r="E693" s="4">
        <f>MONTH(SalesDataTable3[[#This Row],[Order Date]])</f>
        <v>4</v>
      </c>
      <c r="F693" s="4" t="str">
        <f>TEXT(SalesDataTable3[[#This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YEAR(SalesDataTable3[[#This Row],[Order Date]])</f>
        <v>2026</v>
      </c>
      <c r="V693" s="8" t="str">
        <f>"Q"&amp;ROUNDUP(MONTH(SalesDataTable3[[#This Row],[Order Date]])/3,0)</f>
        <v>Q2</v>
      </c>
      <c r="W693" s="9">
        <f>MONTH(SalesDataTable3[[#This Row],[Order Date]])</f>
        <v>4</v>
      </c>
      <c r="X693" s="8" t="str">
        <f>TEXT(SalesDataTable3[[#This Row],[Order Date]],"mmm")</f>
        <v>Apr</v>
      </c>
    </row>
    <row r="694" spans="1:24" ht="16">
      <c r="A694" s="2">
        <v>4396</v>
      </c>
      <c r="B694" s="3">
        <v>46140</v>
      </c>
      <c r="C694" s="3" t="str">
        <f>"Q"&amp;ROUNDUP(MONTH(SalesDataTable3[[#This Row],[Order Date]])/3,0)</f>
        <v>Q2</v>
      </c>
      <c r="D694" s="4">
        <f>YEAR(SalesDataTable3[[#This Row],[Order Date]])</f>
        <v>2026</v>
      </c>
      <c r="E694" s="4">
        <f>MONTH(SalesDataTable3[[#This Row],[Order Date]])</f>
        <v>4</v>
      </c>
      <c r="F694" s="4" t="str">
        <f>TEXT(SalesDataTable3[[#This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YEAR(SalesDataTable3[[#This Row],[Order Date]])</f>
        <v>2026</v>
      </c>
      <c r="V694" s="8" t="str">
        <f>"Q"&amp;ROUNDUP(MONTH(SalesDataTable3[[#This Row],[Order Date]])/3,0)</f>
        <v>Q2</v>
      </c>
      <c r="W694" s="9">
        <f>MONTH(SalesDataTable3[[#This Row],[Order Date]])</f>
        <v>4</v>
      </c>
      <c r="X694" s="8" t="str">
        <f>TEXT(SalesDataTable3[[#This Row],[Order Date]],"mmm")</f>
        <v>Apr</v>
      </c>
    </row>
    <row r="695" spans="1:24" ht="16">
      <c r="A695" s="2">
        <v>4475</v>
      </c>
      <c r="B695" s="3">
        <v>46140</v>
      </c>
      <c r="C695" s="3" t="str">
        <f>"Q"&amp;ROUNDUP(MONTH(SalesDataTable3[[#This Row],[Order Date]])/3,0)</f>
        <v>Q2</v>
      </c>
      <c r="D695" s="4">
        <f>YEAR(SalesDataTable3[[#This Row],[Order Date]])</f>
        <v>2026</v>
      </c>
      <c r="E695" s="4">
        <f>MONTH(SalesDataTable3[[#This Row],[Order Date]])</f>
        <v>4</v>
      </c>
      <c r="F695" s="4" t="str">
        <f>TEXT(SalesDataTable3[[#This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YEAR(SalesDataTable3[[#This Row],[Order Date]])</f>
        <v>2026</v>
      </c>
      <c r="V695" s="8" t="str">
        <f>"Q"&amp;ROUNDUP(MONTH(SalesDataTable3[[#This Row],[Order Date]])/3,0)</f>
        <v>Q2</v>
      </c>
      <c r="W695" s="9">
        <f>MONTH(SalesDataTable3[[#This Row],[Order Date]])</f>
        <v>4</v>
      </c>
      <c r="X695" s="8" t="str">
        <f>TEXT(SalesDataTable3[[#This Row],[Order Date]],"mmm")</f>
        <v>Apr</v>
      </c>
    </row>
    <row r="696" spans="1:24" ht="16">
      <c r="A696" s="2">
        <v>4482</v>
      </c>
      <c r="B696" s="3">
        <v>46140</v>
      </c>
      <c r="C696" s="3" t="str">
        <f>"Q"&amp;ROUNDUP(MONTH(SalesDataTable3[[#This Row],[Order Date]])/3,0)</f>
        <v>Q2</v>
      </c>
      <c r="D696" s="4">
        <f>YEAR(SalesDataTable3[[#This Row],[Order Date]])</f>
        <v>2026</v>
      </c>
      <c r="E696" s="4">
        <f>MONTH(SalesDataTable3[[#This Row],[Order Date]])</f>
        <v>4</v>
      </c>
      <c r="F696" s="4" t="str">
        <f>TEXT(SalesDataTable3[[#This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YEAR(SalesDataTable3[[#This Row],[Order Date]])</f>
        <v>2026</v>
      </c>
      <c r="V696" s="8" t="str">
        <f>"Q"&amp;ROUNDUP(MONTH(SalesDataTable3[[#This Row],[Order Date]])/3,0)</f>
        <v>Q2</v>
      </c>
      <c r="W696" s="9">
        <f>MONTH(SalesDataTable3[[#This Row],[Order Date]])</f>
        <v>4</v>
      </c>
      <c r="X696" s="8" t="str">
        <f>TEXT(SalesDataTable3[[#This Row],[Order Date]],"mmm")</f>
        <v>Apr</v>
      </c>
    </row>
    <row r="697" spans="1:24" ht="16">
      <c r="A697" s="2">
        <v>5022</v>
      </c>
      <c r="B697" s="3">
        <v>46140</v>
      </c>
      <c r="C697" s="3" t="str">
        <f>"Q"&amp;ROUNDUP(MONTH(SalesDataTable3[[#This Row],[Order Date]])/3,0)</f>
        <v>Q2</v>
      </c>
      <c r="D697" s="4">
        <f>YEAR(SalesDataTable3[[#This Row],[Order Date]])</f>
        <v>2026</v>
      </c>
      <c r="E697" s="4">
        <f>MONTH(SalesDataTable3[[#This Row],[Order Date]])</f>
        <v>4</v>
      </c>
      <c r="F697" s="4" t="str">
        <f>TEXT(SalesDataTable3[[#This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YEAR(SalesDataTable3[[#This Row],[Order Date]])</f>
        <v>2026</v>
      </c>
      <c r="V697" s="8" t="str">
        <f>"Q"&amp;ROUNDUP(MONTH(SalesDataTable3[[#This Row],[Order Date]])/3,0)</f>
        <v>Q2</v>
      </c>
      <c r="W697" s="9">
        <f>MONTH(SalesDataTable3[[#This Row],[Order Date]])</f>
        <v>4</v>
      </c>
      <c r="X697" s="8" t="str">
        <f>TEXT(SalesDataTable3[[#This Row],[Order Date]],"mmm")</f>
        <v>Apr</v>
      </c>
    </row>
    <row r="698" spans="1:24" ht="16">
      <c r="A698" s="2">
        <v>1304</v>
      </c>
      <c r="B698" s="3">
        <v>46141</v>
      </c>
      <c r="C698" s="3" t="str">
        <f>"Q"&amp;ROUNDUP(MONTH(SalesDataTable3[[#This Row],[Order Date]])/3,0)</f>
        <v>Q2</v>
      </c>
      <c r="D698" s="4">
        <f>YEAR(SalesDataTable3[[#This Row],[Order Date]])</f>
        <v>2026</v>
      </c>
      <c r="E698" s="4">
        <f>MONTH(SalesDataTable3[[#This Row],[Order Date]])</f>
        <v>4</v>
      </c>
      <c r="F698" s="4" t="str">
        <f>TEXT(SalesDataTable3[[#This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YEAR(SalesDataTable3[[#This Row],[Order Date]])</f>
        <v>2026</v>
      </c>
      <c r="V698" s="8" t="str">
        <f>"Q"&amp;ROUNDUP(MONTH(SalesDataTable3[[#This Row],[Order Date]])/3,0)</f>
        <v>Q2</v>
      </c>
      <c r="W698" s="9">
        <f>MONTH(SalesDataTable3[[#This Row],[Order Date]])</f>
        <v>4</v>
      </c>
      <c r="X698" s="8" t="str">
        <f>TEXT(SalesDataTable3[[#This Row],[Order Date]],"mmm")</f>
        <v>Apr</v>
      </c>
    </row>
    <row r="699" spans="1:24" ht="16">
      <c r="A699" s="2">
        <v>3008</v>
      </c>
      <c r="B699" s="3">
        <v>46141</v>
      </c>
      <c r="C699" s="3" t="str">
        <f>"Q"&amp;ROUNDUP(MONTH(SalesDataTable3[[#This Row],[Order Date]])/3,0)</f>
        <v>Q2</v>
      </c>
      <c r="D699" s="4">
        <f>YEAR(SalesDataTable3[[#This Row],[Order Date]])</f>
        <v>2026</v>
      </c>
      <c r="E699" s="4">
        <f>MONTH(SalesDataTable3[[#This Row],[Order Date]])</f>
        <v>4</v>
      </c>
      <c r="F699" s="4" t="str">
        <f>TEXT(SalesDataTable3[[#This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YEAR(SalesDataTable3[[#This Row],[Order Date]])</f>
        <v>2026</v>
      </c>
      <c r="V699" s="8" t="str">
        <f>"Q"&amp;ROUNDUP(MONTH(SalesDataTable3[[#This Row],[Order Date]])/3,0)</f>
        <v>Q2</v>
      </c>
      <c r="W699" s="9">
        <f>MONTH(SalesDataTable3[[#This Row],[Order Date]])</f>
        <v>4</v>
      </c>
      <c r="X699" s="8" t="str">
        <f>TEXT(SalesDataTable3[[#This Row],[Order Date]],"mmm")</f>
        <v>Apr</v>
      </c>
    </row>
    <row r="700" spans="1:24" ht="16">
      <c r="A700" s="2">
        <v>4140</v>
      </c>
      <c r="B700" s="3">
        <v>46141</v>
      </c>
      <c r="C700" s="3" t="str">
        <f>"Q"&amp;ROUNDUP(MONTH(SalesDataTable3[[#This Row],[Order Date]])/3,0)</f>
        <v>Q2</v>
      </c>
      <c r="D700" s="4">
        <f>YEAR(SalesDataTable3[[#This Row],[Order Date]])</f>
        <v>2026</v>
      </c>
      <c r="E700" s="4">
        <f>MONTH(SalesDataTable3[[#This Row],[Order Date]])</f>
        <v>4</v>
      </c>
      <c r="F700" s="4" t="str">
        <f>TEXT(SalesDataTable3[[#This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YEAR(SalesDataTable3[[#This Row],[Order Date]])</f>
        <v>2026</v>
      </c>
      <c r="V700" s="8" t="str">
        <f>"Q"&amp;ROUNDUP(MONTH(SalesDataTable3[[#This Row],[Order Date]])/3,0)</f>
        <v>Q2</v>
      </c>
      <c r="W700" s="9">
        <f>MONTH(SalesDataTable3[[#This Row],[Order Date]])</f>
        <v>4</v>
      </c>
      <c r="X700" s="8" t="str">
        <f>TEXT(SalesDataTable3[[#This Row],[Order Date]],"mmm")</f>
        <v>Apr</v>
      </c>
    </row>
    <row r="701" spans="1:24" ht="16">
      <c r="A701" s="2">
        <v>4151</v>
      </c>
      <c r="B701" s="3">
        <v>46141</v>
      </c>
      <c r="C701" s="3" t="str">
        <f>"Q"&amp;ROUNDUP(MONTH(SalesDataTable3[[#This Row],[Order Date]])/3,0)</f>
        <v>Q2</v>
      </c>
      <c r="D701" s="4">
        <f>YEAR(SalesDataTable3[[#This Row],[Order Date]])</f>
        <v>2026</v>
      </c>
      <c r="E701" s="4">
        <f>MONTH(SalesDataTable3[[#This Row],[Order Date]])</f>
        <v>4</v>
      </c>
      <c r="F701" s="4" t="str">
        <f>TEXT(SalesDataTable3[[#This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YEAR(SalesDataTable3[[#This Row],[Order Date]])</f>
        <v>2026</v>
      </c>
      <c r="V701" s="8" t="str">
        <f>"Q"&amp;ROUNDUP(MONTH(SalesDataTable3[[#This Row],[Order Date]])/3,0)</f>
        <v>Q2</v>
      </c>
      <c r="W701" s="9">
        <f>MONTH(SalesDataTable3[[#This Row],[Order Date]])</f>
        <v>4</v>
      </c>
      <c r="X701" s="8" t="str">
        <f>TEXT(SalesDataTable3[[#This Row],[Order Date]],"mmm")</f>
        <v>Apr</v>
      </c>
    </row>
    <row r="702" spans="1:24" ht="16">
      <c r="A702" s="2">
        <v>4650</v>
      </c>
      <c r="B702" s="3">
        <v>46141</v>
      </c>
      <c r="C702" s="3" t="str">
        <f>"Q"&amp;ROUNDUP(MONTH(SalesDataTable3[[#This Row],[Order Date]])/3,0)</f>
        <v>Q2</v>
      </c>
      <c r="D702" s="4">
        <f>YEAR(SalesDataTable3[[#This Row],[Order Date]])</f>
        <v>2026</v>
      </c>
      <c r="E702" s="4">
        <f>MONTH(SalesDataTable3[[#This Row],[Order Date]])</f>
        <v>4</v>
      </c>
      <c r="F702" s="4" t="str">
        <f>TEXT(SalesDataTable3[[#This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YEAR(SalesDataTable3[[#This Row],[Order Date]])</f>
        <v>2026</v>
      </c>
      <c r="V702" s="8" t="str">
        <f>"Q"&amp;ROUNDUP(MONTH(SalesDataTable3[[#This Row],[Order Date]])/3,0)</f>
        <v>Q2</v>
      </c>
      <c r="W702" s="9">
        <f>MONTH(SalesDataTable3[[#This Row],[Order Date]])</f>
        <v>4</v>
      </c>
      <c r="X702" s="8" t="str">
        <f>TEXT(SalesDataTable3[[#This Row],[Order Date]],"mmm")</f>
        <v>Apr</v>
      </c>
    </row>
    <row r="703" spans="1:24" ht="16">
      <c r="A703" s="2">
        <v>4897</v>
      </c>
      <c r="B703" s="3">
        <v>46141</v>
      </c>
      <c r="C703" s="3" t="str">
        <f>"Q"&amp;ROUNDUP(MONTH(SalesDataTable3[[#This Row],[Order Date]])/3,0)</f>
        <v>Q2</v>
      </c>
      <c r="D703" s="4">
        <f>YEAR(SalesDataTable3[[#This Row],[Order Date]])</f>
        <v>2026</v>
      </c>
      <c r="E703" s="4">
        <f>MONTH(SalesDataTable3[[#This Row],[Order Date]])</f>
        <v>4</v>
      </c>
      <c r="F703" s="4" t="str">
        <f>TEXT(SalesDataTable3[[#This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YEAR(SalesDataTable3[[#This Row],[Order Date]])</f>
        <v>2026</v>
      </c>
      <c r="V703" s="8" t="str">
        <f>"Q"&amp;ROUNDUP(MONTH(SalesDataTable3[[#This Row],[Order Date]])/3,0)</f>
        <v>Q2</v>
      </c>
      <c r="W703" s="9">
        <f>MONTH(SalesDataTable3[[#This Row],[Order Date]])</f>
        <v>4</v>
      </c>
      <c r="X703" s="8" t="str">
        <f>TEXT(SalesDataTable3[[#This Row],[Order Date]],"mmm")</f>
        <v>Apr</v>
      </c>
    </row>
    <row r="704" spans="1:24" ht="16">
      <c r="A704" s="2">
        <v>792</v>
      </c>
      <c r="B704" s="3">
        <v>46142</v>
      </c>
      <c r="C704" s="3" t="str">
        <f>"Q"&amp;ROUNDUP(MONTH(SalesDataTable3[[#This Row],[Order Date]])/3,0)</f>
        <v>Q2</v>
      </c>
      <c r="D704" s="4">
        <f>YEAR(SalesDataTable3[[#This Row],[Order Date]])</f>
        <v>2026</v>
      </c>
      <c r="E704" s="4">
        <f>MONTH(SalesDataTable3[[#This Row],[Order Date]])</f>
        <v>4</v>
      </c>
      <c r="F704" s="4" t="str">
        <f>TEXT(SalesDataTable3[[#This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YEAR(SalesDataTable3[[#This Row],[Order Date]])</f>
        <v>2026</v>
      </c>
      <c r="V704" s="8" t="str">
        <f>"Q"&amp;ROUNDUP(MONTH(SalesDataTable3[[#This Row],[Order Date]])/3,0)</f>
        <v>Q2</v>
      </c>
      <c r="W704" s="9">
        <f>MONTH(SalesDataTable3[[#This Row],[Order Date]])</f>
        <v>4</v>
      </c>
      <c r="X704" s="8" t="str">
        <f>TEXT(SalesDataTable3[[#This Row],[Order Date]],"mmm")</f>
        <v>Apr</v>
      </c>
    </row>
    <row r="705" spans="1:24" ht="16">
      <c r="A705" s="2">
        <v>1796</v>
      </c>
      <c r="B705" s="3">
        <v>46142</v>
      </c>
      <c r="C705" s="3" t="str">
        <f>"Q"&amp;ROUNDUP(MONTH(SalesDataTable3[[#This Row],[Order Date]])/3,0)</f>
        <v>Q2</v>
      </c>
      <c r="D705" s="4">
        <f>YEAR(SalesDataTable3[[#This Row],[Order Date]])</f>
        <v>2026</v>
      </c>
      <c r="E705" s="4">
        <f>MONTH(SalesDataTable3[[#This Row],[Order Date]])</f>
        <v>4</v>
      </c>
      <c r="F705" s="4" t="str">
        <f>TEXT(SalesDataTable3[[#This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YEAR(SalesDataTable3[[#This Row],[Order Date]])</f>
        <v>2026</v>
      </c>
      <c r="V705" s="8" t="str">
        <f>"Q"&amp;ROUNDUP(MONTH(SalesDataTable3[[#This Row],[Order Date]])/3,0)</f>
        <v>Q2</v>
      </c>
      <c r="W705" s="9">
        <f>MONTH(SalesDataTable3[[#This Row],[Order Date]])</f>
        <v>4</v>
      </c>
      <c r="X705" s="8" t="str">
        <f>TEXT(SalesDataTable3[[#This Row],[Order Date]],"mmm")</f>
        <v>Apr</v>
      </c>
    </row>
    <row r="706" spans="1:24" ht="16">
      <c r="A706" s="2">
        <v>3222</v>
      </c>
      <c r="B706" s="3">
        <v>46142</v>
      </c>
      <c r="C706" s="3" t="str">
        <f>"Q"&amp;ROUNDUP(MONTH(SalesDataTable3[[#This Row],[Order Date]])/3,0)</f>
        <v>Q2</v>
      </c>
      <c r="D706" s="4">
        <f>YEAR(SalesDataTable3[[#This Row],[Order Date]])</f>
        <v>2026</v>
      </c>
      <c r="E706" s="4">
        <f>MONTH(SalesDataTable3[[#This Row],[Order Date]])</f>
        <v>4</v>
      </c>
      <c r="F706" s="4" t="str">
        <f>TEXT(SalesDataTable3[[#This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YEAR(SalesDataTable3[[#This Row],[Order Date]])</f>
        <v>2026</v>
      </c>
      <c r="V706" s="8" t="str">
        <f>"Q"&amp;ROUNDUP(MONTH(SalesDataTable3[[#This Row],[Order Date]])/3,0)</f>
        <v>Q2</v>
      </c>
      <c r="W706" s="9">
        <f>MONTH(SalesDataTable3[[#This Row],[Order Date]])</f>
        <v>4</v>
      </c>
      <c r="X706" s="8" t="str">
        <f>TEXT(SalesDataTable3[[#This Row],[Order Date]],"mmm")</f>
        <v>Apr</v>
      </c>
    </row>
    <row r="707" spans="1:24" ht="16">
      <c r="A707" s="2">
        <v>3237</v>
      </c>
      <c r="B707" s="3">
        <v>46142</v>
      </c>
      <c r="C707" s="3" t="str">
        <f>"Q"&amp;ROUNDUP(MONTH(SalesDataTable3[[#This Row],[Order Date]])/3,0)</f>
        <v>Q2</v>
      </c>
      <c r="D707" s="4">
        <f>YEAR(SalesDataTable3[[#This Row],[Order Date]])</f>
        <v>2026</v>
      </c>
      <c r="E707" s="4">
        <f>MONTH(SalesDataTable3[[#This Row],[Order Date]])</f>
        <v>4</v>
      </c>
      <c r="F707" s="4" t="str">
        <f>TEXT(SalesDataTable3[[#This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YEAR(SalesDataTable3[[#This Row],[Order Date]])</f>
        <v>2026</v>
      </c>
      <c r="V707" s="8" t="str">
        <f>"Q"&amp;ROUNDUP(MONTH(SalesDataTable3[[#This Row],[Order Date]])/3,0)</f>
        <v>Q2</v>
      </c>
      <c r="W707" s="9">
        <f>MONTH(SalesDataTable3[[#This Row],[Order Date]])</f>
        <v>4</v>
      </c>
      <c r="X707" s="8" t="str">
        <f>TEXT(SalesDataTable3[[#This Row],[Order Date]],"mmm")</f>
        <v>Apr</v>
      </c>
    </row>
    <row r="708" spans="1:24" ht="16">
      <c r="A708" s="2">
        <v>3695</v>
      </c>
      <c r="B708" s="3">
        <v>46142</v>
      </c>
      <c r="C708" s="3" t="str">
        <f>"Q"&amp;ROUNDUP(MONTH(SalesDataTable3[[#This Row],[Order Date]])/3,0)</f>
        <v>Q2</v>
      </c>
      <c r="D708" s="4">
        <f>YEAR(SalesDataTable3[[#This Row],[Order Date]])</f>
        <v>2026</v>
      </c>
      <c r="E708" s="4">
        <f>MONTH(SalesDataTable3[[#This Row],[Order Date]])</f>
        <v>4</v>
      </c>
      <c r="F708" s="4" t="str">
        <f>TEXT(SalesDataTable3[[#This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YEAR(SalesDataTable3[[#This Row],[Order Date]])</f>
        <v>2026</v>
      </c>
      <c r="V708" s="8" t="str">
        <f>"Q"&amp;ROUNDUP(MONTH(SalesDataTable3[[#This Row],[Order Date]])/3,0)</f>
        <v>Q2</v>
      </c>
      <c r="W708" s="9">
        <f>MONTH(SalesDataTable3[[#This Row],[Order Date]])</f>
        <v>4</v>
      </c>
      <c r="X708" s="8" t="str">
        <f>TEXT(SalesDataTable3[[#This Row],[Order Date]],"mmm")</f>
        <v>Apr</v>
      </c>
    </row>
    <row r="709" spans="1:24" ht="16">
      <c r="A709" s="2">
        <v>5148</v>
      </c>
      <c r="B709" s="3">
        <v>46142</v>
      </c>
      <c r="C709" s="3" t="str">
        <f>"Q"&amp;ROUNDUP(MONTH(SalesDataTable3[[#This Row],[Order Date]])/3,0)</f>
        <v>Q2</v>
      </c>
      <c r="D709" s="4">
        <f>YEAR(SalesDataTable3[[#This Row],[Order Date]])</f>
        <v>2026</v>
      </c>
      <c r="E709" s="4">
        <f>MONTH(SalesDataTable3[[#This Row],[Order Date]])</f>
        <v>4</v>
      </c>
      <c r="F709" s="4" t="str">
        <f>TEXT(SalesDataTable3[[#This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YEAR(SalesDataTable3[[#This Row],[Order Date]])</f>
        <v>2026</v>
      </c>
      <c r="V709" s="8" t="str">
        <f>"Q"&amp;ROUNDUP(MONTH(SalesDataTable3[[#This Row],[Order Date]])/3,0)</f>
        <v>Q2</v>
      </c>
      <c r="W709" s="9">
        <f>MONTH(SalesDataTable3[[#This Row],[Order Date]])</f>
        <v>4</v>
      </c>
      <c r="X709" s="8" t="str">
        <f>TEXT(SalesDataTable3[[#This Row],[Order Date]],"mmm")</f>
        <v>Apr</v>
      </c>
    </row>
    <row r="710" spans="1:24" ht="16">
      <c r="A710" s="2">
        <v>534</v>
      </c>
      <c r="B710" s="3">
        <v>46143</v>
      </c>
      <c r="C710" s="3" t="str">
        <f>"Q"&amp;ROUNDUP(MONTH(SalesDataTable3[[#This Row],[Order Date]])/3,0)</f>
        <v>Q2</v>
      </c>
      <c r="D710" s="4">
        <f>YEAR(SalesDataTable3[[#This Row],[Order Date]])</f>
        <v>2026</v>
      </c>
      <c r="E710" s="4">
        <f>MONTH(SalesDataTable3[[#This Row],[Order Date]])</f>
        <v>5</v>
      </c>
      <c r="F710" s="4" t="str">
        <f>TEXT(SalesDataTable3[[#This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YEAR(SalesDataTable3[[#This Row],[Order Date]])</f>
        <v>2026</v>
      </c>
      <c r="V710" s="8" t="str">
        <f>"Q"&amp;ROUNDUP(MONTH(SalesDataTable3[[#This Row],[Order Date]])/3,0)</f>
        <v>Q2</v>
      </c>
      <c r="W710" s="9">
        <f>MONTH(SalesDataTable3[[#This Row],[Order Date]])</f>
        <v>5</v>
      </c>
      <c r="X710" s="8" t="str">
        <f>TEXT(SalesDataTable3[[#This Row],[Order Date]],"mmm")</f>
        <v>May</v>
      </c>
    </row>
    <row r="711" spans="1:24" ht="16">
      <c r="A711" s="2">
        <v>551</v>
      </c>
      <c r="B711" s="3">
        <v>46143</v>
      </c>
      <c r="C711" s="3" t="str">
        <f>"Q"&amp;ROUNDUP(MONTH(SalesDataTable3[[#This Row],[Order Date]])/3,0)</f>
        <v>Q2</v>
      </c>
      <c r="D711" s="4">
        <f>YEAR(SalesDataTable3[[#This Row],[Order Date]])</f>
        <v>2026</v>
      </c>
      <c r="E711" s="4">
        <f>MONTH(SalesDataTable3[[#This Row],[Order Date]])</f>
        <v>5</v>
      </c>
      <c r="F711" s="4" t="str">
        <f>TEXT(SalesDataTable3[[#This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YEAR(SalesDataTable3[[#This Row],[Order Date]])</f>
        <v>2026</v>
      </c>
      <c r="V711" s="8" t="str">
        <f>"Q"&amp;ROUNDUP(MONTH(SalesDataTable3[[#This Row],[Order Date]])/3,0)</f>
        <v>Q2</v>
      </c>
      <c r="W711" s="9">
        <f>MONTH(SalesDataTable3[[#This Row],[Order Date]])</f>
        <v>5</v>
      </c>
      <c r="X711" s="8" t="str">
        <f>TEXT(SalesDataTable3[[#This Row],[Order Date]],"mmm")</f>
        <v>May</v>
      </c>
    </row>
    <row r="712" spans="1:24" ht="16">
      <c r="A712" s="2">
        <v>2110</v>
      </c>
      <c r="B712" s="3">
        <v>46143</v>
      </c>
      <c r="C712" s="3" t="str">
        <f>"Q"&amp;ROUNDUP(MONTH(SalesDataTable3[[#This Row],[Order Date]])/3,0)</f>
        <v>Q2</v>
      </c>
      <c r="D712" s="4">
        <f>YEAR(SalesDataTable3[[#This Row],[Order Date]])</f>
        <v>2026</v>
      </c>
      <c r="E712" s="4">
        <f>MONTH(SalesDataTable3[[#This Row],[Order Date]])</f>
        <v>5</v>
      </c>
      <c r="F712" s="4" t="str">
        <f>TEXT(SalesDataTable3[[#This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YEAR(SalesDataTable3[[#This Row],[Order Date]])</f>
        <v>2026</v>
      </c>
      <c r="V712" s="8" t="str">
        <f>"Q"&amp;ROUNDUP(MONTH(SalesDataTable3[[#This Row],[Order Date]])/3,0)</f>
        <v>Q2</v>
      </c>
      <c r="W712" s="9">
        <f>MONTH(SalesDataTable3[[#This Row],[Order Date]])</f>
        <v>5</v>
      </c>
      <c r="X712" s="8" t="str">
        <f>TEXT(SalesDataTable3[[#This Row],[Order Date]],"mmm")</f>
        <v>May</v>
      </c>
    </row>
    <row r="713" spans="1:24" ht="16">
      <c r="A713" s="2">
        <v>2217</v>
      </c>
      <c r="B713" s="3">
        <v>46143</v>
      </c>
      <c r="C713" s="3" t="str">
        <f>"Q"&amp;ROUNDUP(MONTH(SalesDataTable3[[#This Row],[Order Date]])/3,0)</f>
        <v>Q2</v>
      </c>
      <c r="D713" s="4">
        <f>YEAR(SalesDataTable3[[#This Row],[Order Date]])</f>
        <v>2026</v>
      </c>
      <c r="E713" s="4">
        <f>MONTH(SalesDataTable3[[#This Row],[Order Date]])</f>
        <v>5</v>
      </c>
      <c r="F713" s="4" t="str">
        <f>TEXT(SalesDataTable3[[#This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YEAR(SalesDataTable3[[#This Row],[Order Date]])</f>
        <v>2026</v>
      </c>
      <c r="V713" s="8" t="str">
        <f>"Q"&amp;ROUNDUP(MONTH(SalesDataTable3[[#This Row],[Order Date]])/3,0)</f>
        <v>Q2</v>
      </c>
      <c r="W713" s="9">
        <f>MONTH(SalesDataTable3[[#This Row],[Order Date]])</f>
        <v>5</v>
      </c>
      <c r="X713" s="8" t="str">
        <f>TEXT(SalesDataTable3[[#This Row],[Order Date]],"mmm")</f>
        <v>May</v>
      </c>
    </row>
    <row r="714" spans="1:24" ht="16">
      <c r="A714" s="2">
        <v>2544</v>
      </c>
      <c r="B714" s="3">
        <v>46143</v>
      </c>
      <c r="C714" s="3" t="str">
        <f>"Q"&amp;ROUNDUP(MONTH(SalesDataTable3[[#This Row],[Order Date]])/3,0)</f>
        <v>Q2</v>
      </c>
      <c r="D714" s="4">
        <f>YEAR(SalesDataTable3[[#This Row],[Order Date]])</f>
        <v>2026</v>
      </c>
      <c r="E714" s="4">
        <f>MONTH(SalesDataTable3[[#This Row],[Order Date]])</f>
        <v>5</v>
      </c>
      <c r="F714" s="4" t="str">
        <f>TEXT(SalesDataTable3[[#This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YEAR(SalesDataTable3[[#This Row],[Order Date]])</f>
        <v>2026</v>
      </c>
      <c r="V714" s="8" t="str">
        <f>"Q"&amp;ROUNDUP(MONTH(SalesDataTable3[[#This Row],[Order Date]])/3,0)</f>
        <v>Q2</v>
      </c>
      <c r="W714" s="9">
        <f>MONTH(SalesDataTable3[[#This Row],[Order Date]])</f>
        <v>5</v>
      </c>
      <c r="X714" s="8" t="str">
        <f>TEXT(SalesDataTable3[[#This Row],[Order Date]],"mmm")</f>
        <v>May</v>
      </c>
    </row>
    <row r="715" spans="1:24" ht="16">
      <c r="A715" s="2">
        <v>3678</v>
      </c>
      <c r="B715" s="3">
        <v>46143</v>
      </c>
      <c r="C715" s="3" t="str">
        <f>"Q"&amp;ROUNDUP(MONTH(SalesDataTable3[[#This Row],[Order Date]])/3,0)</f>
        <v>Q2</v>
      </c>
      <c r="D715" s="4">
        <f>YEAR(SalesDataTable3[[#This Row],[Order Date]])</f>
        <v>2026</v>
      </c>
      <c r="E715" s="4">
        <f>MONTH(SalesDataTable3[[#This Row],[Order Date]])</f>
        <v>5</v>
      </c>
      <c r="F715" s="4" t="str">
        <f>TEXT(SalesDataTable3[[#This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YEAR(SalesDataTable3[[#This Row],[Order Date]])</f>
        <v>2026</v>
      </c>
      <c r="V715" s="8" t="str">
        <f>"Q"&amp;ROUNDUP(MONTH(SalesDataTable3[[#This Row],[Order Date]])/3,0)</f>
        <v>Q2</v>
      </c>
      <c r="W715" s="9">
        <f>MONTH(SalesDataTable3[[#This Row],[Order Date]])</f>
        <v>5</v>
      </c>
      <c r="X715" s="8" t="str">
        <f>TEXT(SalesDataTable3[[#This Row],[Order Date]],"mmm")</f>
        <v>May</v>
      </c>
    </row>
    <row r="716" spans="1:24" ht="16">
      <c r="A716" s="2">
        <v>3726</v>
      </c>
      <c r="B716" s="3">
        <v>46143</v>
      </c>
      <c r="C716" s="3" t="str">
        <f>"Q"&amp;ROUNDUP(MONTH(SalesDataTable3[[#This Row],[Order Date]])/3,0)</f>
        <v>Q2</v>
      </c>
      <c r="D716" s="4">
        <f>YEAR(SalesDataTable3[[#This Row],[Order Date]])</f>
        <v>2026</v>
      </c>
      <c r="E716" s="4">
        <f>MONTH(SalesDataTable3[[#This Row],[Order Date]])</f>
        <v>5</v>
      </c>
      <c r="F716" s="4" t="str">
        <f>TEXT(SalesDataTable3[[#This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YEAR(SalesDataTable3[[#This Row],[Order Date]])</f>
        <v>2026</v>
      </c>
      <c r="V716" s="8" t="str">
        <f>"Q"&amp;ROUNDUP(MONTH(SalesDataTable3[[#This Row],[Order Date]])/3,0)</f>
        <v>Q2</v>
      </c>
      <c r="W716" s="9">
        <f>MONTH(SalesDataTable3[[#This Row],[Order Date]])</f>
        <v>5</v>
      </c>
      <c r="X716" s="8" t="str">
        <f>TEXT(SalesDataTable3[[#This Row],[Order Date]],"mmm")</f>
        <v>May</v>
      </c>
    </row>
    <row r="717" spans="1:24" ht="16">
      <c r="A717" s="2">
        <v>3897</v>
      </c>
      <c r="B717" s="3">
        <v>46143</v>
      </c>
      <c r="C717" s="3" t="str">
        <f>"Q"&amp;ROUNDUP(MONTH(SalesDataTable3[[#This Row],[Order Date]])/3,0)</f>
        <v>Q2</v>
      </c>
      <c r="D717" s="4">
        <f>YEAR(SalesDataTable3[[#This Row],[Order Date]])</f>
        <v>2026</v>
      </c>
      <c r="E717" s="4">
        <f>MONTH(SalesDataTable3[[#This Row],[Order Date]])</f>
        <v>5</v>
      </c>
      <c r="F717" s="4" t="str">
        <f>TEXT(SalesDataTable3[[#This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YEAR(SalesDataTable3[[#This Row],[Order Date]])</f>
        <v>2026</v>
      </c>
      <c r="V717" s="8" t="str">
        <f>"Q"&amp;ROUNDUP(MONTH(SalesDataTable3[[#This Row],[Order Date]])/3,0)</f>
        <v>Q2</v>
      </c>
      <c r="W717" s="9">
        <f>MONTH(SalesDataTable3[[#This Row],[Order Date]])</f>
        <v>5</v>
      </c>
      <c r="X717" s="8" t="str">
        <f>TEXT(SalesDataTable3[[#This Row],[Order Date]],"mmm")</f>
        <v>May</v>
      </c>
    </row>
    <row r="718" spans="1:24" ht="16">
      <c r="A718" s="2">
        <v>1262</v>
      </c>
      <c r="B718" s="3">
        <v>46144</v>
      </c>
      <c r="C718" s="3" t="str">
        <f>"Q"&amp;ROUNDUP(MONTH(SalesDataTable3[[#This Row],[Order Date]])/3,0)</f>
        <v>Q2</v>
      </c>
      <c r="D718" s="4">
        <f>YEAR(SalesDataTable3[[#This Row],[Order Date]])</f>
        <v>2026</v>
      </c>
      <c r="E718" s="4">
        <f>MONTH(SalesDataTable3[[#This Row],[Order Date]])</f>
        <v>5</v>
      </c>
      <c r="F718" s="4" t="str">
        <f>TEXT(SalesDataTable3[[#This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YEAR(SalesDataTable3[[#This Row],[Order Date]])</f>
        <v>2026</v>
      </c>
      <c r="V718" s="8" t="str">
        <f>"Q"&amp;ROUNDUP(MONTH(SalesDataTable3[[#This Row],[Order Date]])/3,0)</f>
        <v>Q2</v>
      </c>
      <c r="W718" s="9">
        <f>MONTH(SalesDataTable3[[#This Row],[Order Date]])</f>
        <v>5</v>
      </c>
      <c r="X718" s="8" t="str">
        <f>TEXT(SalesDataTable3[[#This Row],[Order Date]],"mmm")</f>
        <v>May</v>
      </c>
    </row>
    <row r="719" spans="1:24" ht="16">
      <c r="A719" s="2">
        <v>2657</v>
      </c>
      <c r="B719" s="3">
        <v>46144</v>
      </c>
      <c r="C719" s="3" t="str">
        <f>"Q"&amp;ROUNDUP(MONTH(SalesDataTable3[[#This Row],[Order Date]])/3,0)</f>
        <v>Q2</v>
      </c>
      <c r="D719" s="4">
        <f>YEAR(SalesDataTable3[[#This Row],[Order Date]])</f>
        <v>2026</v>
      </c>
      <c r="E719" s="4">
        <f>MONTH(SalesDataTable3[[#This Row],[Order Date]])</f>
        <v>5</v>
      </c>
      <c r="F719" s="4" t="str">
        <f>TEXT(SalesDataTable3[[#This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YEAR(SalesDataTable3[[#This Row],[Order Date]])</f>
        <v>2026</v>
      </c>
      <c r="V719" s="8" t="str">
        <f>"Q"&amp;ROUNDUP(MONTH(SalesDataTable3[[#This Row],[Order Date]])/3,0)</f>
        <v>Q2</v>
      </c>
      <c r="W719" s="9">
        <f>MONTH(SalesDataTable3[[#This Row],[Order Date]])</f>
        <v>5</v>
      </c>
      <c r="X719" s="8" t="str">
        <f>TEXT(SalesDataTable3[[#This Row],[Order Date]],"mmm")</f>
        <v>May</v>
      </c>
    </row>
    <row r="720" spans="1:24" ht="16">
      <c r="A720" s="2">
        <v>3238</v>
      </c>
      <c r="B720" s="3">
        <v>46144</v>
      </c>
      <c r="C720" s="3" t="str">
        <f>"Q"&amp;ROUNDUP(MONTH(SalesDataTable3[[#This Row],[Order Date]])/3,0)</f>
        <v>Q2</v>
      </c>
      <c r="D720" s="4">
        <f>YEAR(SalesDataTable3[[#This Row],[Order Date]])</f>
        <v>2026</v>
      </c>
      <c r="E720" s="4">
        <f>MONTH(SalesDataTable3[[#This Row],[Order Date]])</f>
        <v>5</v>
      </c>
      <c r="F720" s="4" t="str">
        <f>TEXT(SalesDataTable3[[#This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YEAR(SalesDataTable3[[#This Row],[Order Date]])</f>
        <v>2026</v>
      </c>
      <c r="V720" s="8" t="str">
        <f>"Q"&amp;ROUNDUP(MONTH(SalesDataTable3[[#This Row],[Order Date]])/3,0)</f>
        <v>Q2</v>
      </c>
      <c r="W720" s="9">
        <f>MONTH(SalesDataTable3[[#This Row],[Order Date]])</f>
        <v>5</v>
      </c>
      <c r="X720" s="8" t="str">
        <f>TEXT(SalesDataTable3[[#This Row],[Order Date]],"mmm")</f>
        <v>May</v>
      </c>
    </row>
    <row r="721" spans="1:24" ht="16">
      <c r="A721" s="2">
        <v>3607</v>
      </c>
      <c r="B721" s="3">
        <v>46144</v>
      </c>
      <c r="C721" s="3" t="str">
        <f>"Q"&amp;ROUNDUP(MONTH(SalesDataTable3[[#This Row],[Order Date]])/3,0)</f>
        <v>Q2</v>
      </c>
      <c r="D721" s="4">
        <f>YEAR(SalesDataTable3[[#This Row],[Order Date]])</f>
        <v>2026</v>
      </c>
      <c r="E721" s="4">
        <f>MONTH(SalesDataTable3[[#This Row],[Order Date]])</f>
        <v>5</v>
      </c>
      <c r="F721" s="4" t="str">
        <f>TEXT(SalesDataTable3[[#This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YEAR(SalesDataTable3[[#This Row],[Order Date]])</f>
        <v>2026</v>
      </c>
      <c r="V721" s="8" t="str">
        <f>"Q"&amp;ROUNDUP(MONTH(SalesDataTable3[[#This Row],[Order Date]])/3,0)</f>
        <v>Q2</v>
      </c>
      <c r="W721" s="9">
        <f>MONTH(SalesDataTable3[[#This Row],[Order Date]])</f>
        <v>5</v>
      </c>
      <c r="X721" s="8" t="str">
        <f>TEXT(SalesDataTable3[[#This Row],[Order Date]],"mmm")</f>
        <v>May</v>
      </c>
    </row>
    <row r="722" spans="1:24" ht="16">
      <c r="A722" s="2">
        <v>5070</v>
      </c>
      <c r="B722" s="3">
        <v>46144</v>
      </c>
      <c r="C722" s="3" t="str">
        <f>"Q"&amp;ROUNDUP(MONTH(SalesDataTable3[[#This Row],[Order Date]])/3,0)</f>
        <v>Q2</v>
      </c>
      <c r="D722" s="4">
        <f>YEAR(SalesDataTable3[[#This Row],[Order Date]])</f>
        <v>2026</v>
      </c>
      <c r="E722" s="4">
        <f>MONTH(SalesDataTable3[[#This Row],[Order Date]])</f>
        <v>5</v>
      </c>
      <c r="F722" s="4" t="str">
        <f>TEXT(SalesDataTable3[[#This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YEAR(SalesDataTable3[[#This Row],[Order Date]])</f>
        <v>2026</v>
      </c>
      <c r="V722" s="8" t="str">
        <f>"Q"&amp;ROUNDUP(MONTH(SalesDataTable3[[#This Row],[Order Date]])/3,0)</f>
        <v>Q2</v>
      </c>
      <c r="W722" s="9">
        <f>MONTH(SalesDataTable3[[#This Row],[Order Date]])</f>
        <v>5</v>
      </c>
      <c r="X722" s="8" t="str">
        <f>TEXT(SalesDataTable3[[#This Row],[Order Date]],"mmm")</f>
        <v>May</v>
      </c>
    </row>
    <row r="723" spans="1:24" ht="16">
      <c r="A723" s="2">
        <v>5171</v>
      </c>
      <c r="B723" s="3">
        <v>46144</v>
      </c>
      <c r="C723" s="3" t="str">
        <f>"Q"&amp;ROUNDUP(MONTH(SalesDataTable3[[#This Row],[Order Date]])/3,0)</f>
        <v>Q2</v>
      </c>
      <c r="D723" s="4">
        <f>YEAR(SalesDataTable3[[#This Row],[Order Date]])</f>
        <v>2026</v>
      </c>
      <c r="E723" s="4">
        <f>MONTH(SalesDataTable3[[#This Row],[Order Date]])</f>
        <v>5</v>
      </c>
      <c r="F723" s="4" t="str">
        <f>TEXT(SalesDataTable3[[#This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YEAR(SalesDataTable3[[#This Row],[Order Date]])</f>
        <v>2026</v>
      </c>
      <c r="V723" s="8" t="str">
        <f>"Q"&amp;ROUNDUP(MONTH(SalesDataTable3[[#This Row],[Order Date]])/3,0)</f>
        <v>Q2</v>
      </c>
      <c r="W723" s="9">
        <f>MONTH(SalesDataTable3[[#This Row],[Order Date]])</f>
        <v>5</v>
      </c>
      <c r="X723" s="8" t="str">
        <f>TEXT(SalesDataTable3[[#This Row],[Order Date]],"mmm")</f>
        <v>May</v>
      </c>
    </row>
    <row r="724" spans="1:24" ht="16">
      <c r="A724" s="2">
        <v>617</v>
      </c>
      <c r="B724" s="3">
        <v>46145</v>
      </c>
      <c r="C724" s="3" t="str">
        <f>"Q"&amp;ROUNDUP(MONTH(SalesDataTable3[[#This Row],[Order Date]])/3,0)</f>
        <v>Q2</v>
      </c>
      <c r="D724" s="4">
        <f>YEAR(SalesDataTable3[[#This Row],[Order Date]])</f>
        <v>2026</v>
      </c>
      <c r="E724" s="4">
        <f>MONTH(SalesDataTable3[[#This Row],[Order Date]])</f>
        <v>5</v>
      </c>
      <c r="F724" s="4" t="str">
        <f>TEXT(SalesDataTable3[[#This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YEAR(SalesDataTable3[[#This Row],[Order Date]])</f>
        <v>2026</v>
      </c>
      <c r="V724" s="8" t="str">
        <f>"Q"&amp;ROUNDUP(MONTH(SalesDataTable3[[#This Row],[Order Date]])/3,0)</f>
        <v>Q2</v>
      </c>
      <c r="W724" s="9">
        <f>MONTH(SalesDataTable3[[#This Row],[Order Date]])</f>
        <v>5</v>
      </c>
      <c r="X724" s="8" t="str">
        <f>TEXT(SalesDataTable3[[#This Row],[Order Date]],"mmm")</f>
        <v>May</v>
      </c>
    </row>
    <row r="725" spans="1:24" ht="16">
      <c r="A725" s="2">
        <v>849</v>
      </c>
      <c r="B725" s="3">
        <v>46145</v>
      </c>
      <c r="C725" s="3" t="str">
        <f>"Q"&amp;ROUNDUP(MONTH(SalesDataTable3[[#This Row],[Order Date]])/3,0)</f>
        <v>Q2</v>
      </c>
      <c r="D725" s="4">
        <f>YEAR(SalesDataTable3[[#This Row],[Order Date]])</f>
        <v>2026</v>
      </c>
      <c r="E725" s="4">
        <f>MONTH(SalesDataTable3[[#This Row],[Order Date]])</f>
        <v>5</v>
      </c>
      <c r="F725" s="4" t="str">
        <f>TEXT(SalesDataTable3[[#This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YEAR(SalesDataTable3[[#This Row],[Order Date]])</f>
        <v>2026</v>
      </c>
      <c r="V725" s="8" t="str">
        <f>"Q"&amp;ROUNDUP(MONTH(SalesDataTable3[[#This Row],[Order Date]])/3,0)</f>
        <v>Q2</v>
      </c>
      <c r="W725" s="9">
        <f>MONTH(SalesDataTable3[[#This Row],[Order Date]])</f>
        <v>5</v>
      </c>
      <c r="X725" s="8" t="str">
        <f>TEXT(SalesDataTable3[[#This Row],[Order Date]],"mmm")</f>
        <v>May</v>
      </c>
    </row>
    <row r="726" spans="1:24" ht="16">
      <c r="A726" s="2">
        <v>956</v>
      </c>
      <c r="B726" s="3">
        <v>46145</v>
      </c>
      <c r="C726" s="3" t="str">
        <f>"Q"&amp;ROUNDUP(MONTH(SalesDataTable3[[#This Row],[Order Date]])/3,0)</f>
        <v>Q2</v>
      </c>
      <c r="D726" s="4">
        <f>YEAR(SalesDataTable3[[#This Row],[Order Date]])</f>
        <v>2026</v>
      </c>
      <c r="E726" s="4">
        <f>MONTH(SalesDataTable3[[#This Row],[Order Date]])</f>
        <v>5</v>
      </c>
      <c r="F726" s="4" t="str">
        <f>TEXT(SalesDataTable3[[#This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YEAR(SalesDataTable3[[#This Row],[Order Date]])</f>
        <v>2026</v>
      </c>
      <c r="V726" s="8" t="str">
        <f>"Q"&amp;ROUNDUP(MONTH(SalesDataTable3[[#This Row],[Order Date]])/3,0)</f>
        <v>Q2</v>
      </c>
      <c r="W726" s="9">
        <f>MONTH(SalesDataTable3[[#This Row],[Order Date]])</f>
        <v>5</v>
      </c>
      <c r="X726" s="8" t="str">
        <f>TEXT(SalesDataTable3[[#This Row],[Order Date]],"mmm")</f>
        <v>May</v>
      </c>
    </row>
    <row r="727" spans="1:24" ht="16">
      <c r="A727" s="2">
        <v>1896</v>
      </c>
      <c r="B727" s="3">
        <v>46145</v>
      </c>
      <c r="C727" s="3" t="str">
        <f>"Q"&amp;ROUNDUP(MONTH(SalesDataTable3[[#This Row],[Order Date]])/3,0)</f>
        <v>Q2</v>
      </c>
      <c r="D727" s="4">
        <f>YEAR(SalesDataTable3[[#This Row],[Order Date]])</f>
        <v>2026</v>
      </c>
      <c r="E727" s="4">
        <f>MONTH(SalesDataTable3[[#This Row],[Order Date]])</f>
        <v>5</v>
      </c>
      <c r="F727" s="4" t="str">
        <f>TEXT(SalesDataTable3[[#This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YEAR(SalesDataTable3[[#This Row],[Order Date]])</f>
        <v>2026</v>
      </c>
      <c r="V727" s="8" t="str">
        <f>"Q"&amp;ROUNDUP(MONTH(SalesDataTable3[[#This Row],[Order Date]])/3,0)</f>
        <v>Q2</v>
      </c>
      <c r="W727" s="9">
        <f>MONTH(SalesDataTable3[[#This Row],[Order Date]])</f>
        <v>5</v>
      </c>
      <c r="X727" s="8" t="str">
        <f>TEXT(SalesDataTable3[[#This Row],[Order Date]],"mmm")</f>
        <v>May</v>
      </c>
    </row>
    <row r="728" spans="1:24" ht="16">
      <c r="A728" s="2">
        <v>2317</v>
      </c>
      <c r="B728" s="3">
        <v>46145</v>
      </c>
      <c r="C728" s="3" t="str">
        <f>"Q"&amp;ROUNDUP(MONTH(SalesDataTable3[[#This Row],[Order Date]])/3,0)</f>
        <v>Q2</v>
      </c>
      <c r="D728" s="4">
        <f>YEAR(SalesDataTable3[[#This Row],[Order Date]])</f>
        <v>2026</v>
      </c>
      <c r="E728" s="4">
        <f>MONTH(SalesDataTable3[[#This Row],[Order Date]])</f>
        <v>5</v>
      </c>
      <c r="F728" s="4" t="str">
        <f>TEXT(SalesDataTable3[[#This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YEAR(SalesDataTable3[[#This Row],[Order Date]])</f>
        <v>2026</v>
      </c>
      <c r="V728" s="8" t="str">
        <f>"Q"&amp;ROUNDUP(MONTH(SalesDataTable3[[#This Row],[Order Date]])/3,0)</f>
        <v>Q2</v>
      </c>
      <c r="W728" s="9">
        <f>MONTH(SalesDataTable3[[#This Row],[Order Date]])</f>
        <v>5</v>
      </c>
      <c r="X728" s="8" t="str">
        <f>TEXT(SalesDataTable3[[#This Row],[Order Date]],"mmm")</f>
        <v>May</v>
      </c>
    </row>
    <row r="729" spans="1:24" ht="16">
      <c r="A729" s="2">
        <v>2542</v>
      </c>
      <c r="B729" s="3">
        <v>46145</v>
      </c>
      <c r="C729" s="3" t="str">
        <f>"Q"&amp;ROUNDUP(MONTH(SalesDataTable3[[#This Row],[Order Date]])/3,0)</f>
        <v>Q2</v>
      </c>
      <c r="D729" s="4">
        <f>YEAR(SalesDataTable3[[#This Row],[Order Date]])</f>
        <v>2026</v>
      </c>
      <c r="E729" s="4">
        <f>MONTH(SalesDataTable3[[#This Row],[Order Date]])</f>
        <v>5</v>
      </c>
      <c r="F729" s="4" t="str">
        <f>TEXT(SalesDataTable3[[#This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YEAR(SalesDataTable3[[#This Row],[Order Date]])</f>
        <v>2026</v>
      </c>
      <c r="V729" s="8" t="str">
        <f>"Q"&amp;ROUNDUP(MONTH(SalesDataTable3[[#This Row],[Order Date]])/3,0)</f>
        <v>Q2</v>
      </c>
      <c r="W729" s="9">
        <f>MONTH(SalesDataTable3[[#This Row],[Order Date]])</f>
        <v>5</v>
      </c>
      <c r="X729" s="8" t="str">
        <f>TEXT(SalesDataTable3[[#This Row],[Order Date]],"mmm")</f>
        <v>May</v>
      </c>
    </row>
    <row r="730" spans="1:24" ht="16">
      <c r="A730" s="2">
        <v>4535</v>
      </c>
      <c r="B730" s="3">
        <v>46145</v>
      </c>
      <c r="C730" s="3" t="str">
        <f>"Q"&amp;ROUNDUP(MONTH(SalesDataTable3[[#This Row],[Order Date]])/3,0)</f>
        <v>Q2</v>
      </c>
      <c r="D730" s="4">
        <f>YEAR(SalesDataTable3[[#This Row],[Order Date]])</f>
        <v>2026</v>
      </c>
      <c r="E730" s="4">
        <f>MONTH(SalesDataTable3[[#This Row],[Order Date]])</f>
        <v>5</v>
      </c>
      <c r="F730" s="4" t="str">
        <f>TEXT(SalesDataTable3[[#This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YEAR(SalesDataTable3[[#This Row],[Order Date]])</f>
        <v>2026</v>
      </c>
      <c r="V730" s="8" t="str">
        <f>"Q"&amp;ROUNDUP(MONTH(SalesDataTable3[[#This Row],[Order Date]])/3,0)</f>
        <v>Q2</v>
      </c>
      <c r="W730" s="9">
        <f>MONTH(SalesDataTable3[[#This Row],[Order Date]])</f>
        <v>5</v>
      </c>
      <c r="X730" s="8" t="str">
        <f>TEXT(SalesDataTable3[[#This Row],[Order Date]],"mmm")</f>
        <v>May</v>
      </c>
    </row>
    <row r="731" spans="1:24" ht="16">
      <c r="A731" s="2">
        <v>4988</v>
      </c>
      <c r="B731" s="3">
        <v>46145</v>
      </c>
      <c r="C731" s="3" t="str">
        <f>"Q"&amp;ROUNDUP(MONTH(SalesDataTable3[[#This Row],[Order Date]])/3,0)</f>
        <v>Q2</v>
      </c>
      <c r="D731" s="4">
        <f>YEAR(SalesDataTable3[[#This Row],[Order Date]])</f>
        <v>2026</v>
      </c>
      <c r="E731" s="4">
        <f>MONTH(SalesDataTable3[[#This Row],[Order Date]])</f>
        <v>5</v>
      </c>
      <c r="F731" s="4" t="str">
        <f>TEXT(SalesDataTable3[[#This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YEAR(SalesDataTable3[[#This Row],[Order Date]])</f>
        <v>2026</v>
      </c>
      <c r="V731" s="8" t="str">
        <f>"Q"&amp;ROUNDUP(MONTH(SalesDataTable3[[#This Row],[Order Date]])/3,0)</f>
        <v>Q2</v>
      </c>
      <c r="W731" s="9">
        <f>MONTH(SalesDataTable3[[#This Row],[Order Date]])</f>
        <v>5</v>
      </c>
      <c r="X731" s="8" t="str">
        <f>TEXT(SalesDataTable3[[#This Row],[Order Date]],"mmm")</f>
        <v>May</v>
      </c>
    </row>
    <row r="732" spans="1:24" ht="16">
      <c r="A732" s="2">
        <v>253</v>
      </c>
      <c r="B732" s="3">
        <v>46146</v>
      </c>
      <c r="C732" s="3" t="str">
        <f>"Q"&amp;ROUNDUP(MONTH(SalesDataTable3[[#This Row],[Order Date]])/3,0)</f>
        <v>Q2</v>
      </c>
      <c r="D732" s="4">
        <f>YEAR(SalesDataTable3[[#This Row],[Order Date]])</f>
        <v>2026</v>
      </c>
      <c r="E732" s="4">
        <f>MONTH(SalesDataTable3[[#This Row],[Order Date]])</f>
        <v>5</v>
      </c>
      <c r="F732" s="4" t="str">
        <f>TEXT(SalesDataTable3[[#This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YEAR(SalesDataTable3[[#This Row],[Order Date]])</f>
        <v>2026</v>
      </c>
      <c r="V732" s="8" t="str">
        <f>"Q"&amp;ROUNDUP(MONTH(SalesDataTable3[[#This Row],[Order Date]])/3,0)</f>
        <v>Q2</v>
      </c>
      <c r="W732" s="9">
        <f>MONTH(SalesDataTable3[[#This Row],[Order Date]])</f>
        <v>5</v>
      </c>
      <c r="X732" s="8" t="str">
        <f>TEXT(SalesDataTable3[[#This Row],[Order Date]],"mmm")</f>
        <v>May</v>
      </c>
    </row>
    <row r="733" spans="1:24" ht="16">
      <c r="A733" s="2">
        <v>1743</v>
      </c>
      <c r="B733" s="3">
        <v>46146</v>
      </c>
      <c r="C733" s="3" t="str">
        <f>"Q"&amp;ROUNDUP(MONTH(SalesDataTable3[[#This Row],[Order Date]])/3,0)</f>
        <v>Q2</v>
      </c>
      <c r="D733" s="4">
        <f>YEAR(SalesDataTable3[[#This Row],[Order Date]])</f>
        <v>2026</v>
      </c>
      <c r="E733" s="4">
        <f>MONTH(SalesDataTable3[[#This Row],[Order Date]])</f>
        <v>5</v>
      </c>
      <c r="F733" s="4" t="str">
        <f>TEXT(SalesDataTable3[[#This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YEAR(SalesDataTable3[[#This Row],[Order Date]])</f>
        <v>2026</v>
      </c>
      <c r="V733" s="8" t="str">
        <f>"Q"&amp;ROUNDUP(MONTH(SalesDataTable3[[#This Row],[Order Date]])/3,0)</f>
        <v>Q2</v>
      </c>
      <c r="W733" s="9">
        <f>MONTH(SalesDataTable3[[#This Row],[Order Date]])</f>
        <v>5</v>
      </c>
      <c r="X733" s="8" t="str">
        <f>TEXT(SalesDataTable3[[#This Row],[Order Date]],"mmm")</f>
        <v>May</v>
      </c>
    </row>
    <row r="734" spans="1:24" ht="16">
      <c r="A734" s="2">
        <v>1801</v>
      </c>
      <c r="B734" s="3">
        <v>46146</v>
      </c>
      <c r="C734" s="3" t="str">
        <f>"Q"&amp;ROUNDUP(MONTH(SalesDataTable3[[#This Row],[Order Date]])/3,0)</f>
        <v>Q2</v>
      </c>
      <c r="D734" s="4">
        <f>YEAR(SalesDataTable3[[#This Row],[Order Date]])</f>
        <v>2026</v>
      </c>
      <c r="E734" s="4">
        <f>MONTH(SalesDataTable3[[#This Row],[Order Date]])</f>
        <v>5</v>
      </c>
      <c r="F734" s="4" t="str">
        <f>TEXT(SalesDataTable3[[#This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YEAR(SalesDataTable3[[#This Row],[Order Date]])</f>
        <v>2026</v>
      </c>
      <c r="V734" s="8" t="str">
        <f>"Q"&amp;ROUNDUP(MONTH(SalesDataTable3[[#This Row],[Order Date]])/3,0)</f>
        <v>Q2</v>
      </c>
      <c r="W734" s="9">
        <f>MONTH(SalesDataTable3[[#This Row],[Order Date]])</f>
        <v>5</v>
      </c>
      <c r="X734" s="8" t="str">
        <f>TEXT(SalesDataTable3[[#This Row],[Order Date]],"mmm")</f>
        <v>May</v>
      </c>
    </row>
    <row r="735" spans="1:24" ht="16">
      <c r="A735" s="2">
        <v>2511</v>
      </c>
      <c r="B735" s="3">
        <v>46146</v>
      </c>
      <c r="C735" s="3" t="str">
        <f>"Q"&amp;ROUNDUP(MONTH(SalesDataTable3[[#This Row],[Order Date]])/3,0)</f>
        <v>Q2</v>
      </c>
      <c r="D735" s="4">
        <f>YEAR(SalesDataTable3[[#This Row],[Order Date]])</f>
        <v>2026</v>
      </c>
      <c r="E735" s="4">
        <f>MONTH(SalesDataTable3[[#This Row],[Order Date]])</f>
        <v>5</v>
      </c>
      <c r="F735" s="4" t="str">
        <f>TEXT(SalesDataTable3[[#This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YEAR(SalesDataTable3[[#This Row],[Order Date]])</f>
        <v>2026</v>
      </c>
      <c r="V735" s="8" t="str">
        <f>"Q"&amp;ROUNDUP(MONTH(SalesDataTable3[[#This Row],[Order Date]])/3,0)</f>
        <v>Q2</v>
      </c>
      <c r="W735" s="9">
        <f>MONTH(SalesDataTable3[[#This Row],[Order Date]])</f>
        <v>5</v>
      </c>
      <c r="X735" s="8" t="str">
        <f>TEXT(SalesDataTable3[[#This Row],[Order Date]],"mmm")</f>
        <v>May</v>
      </c>
    </row>
    <row r="736" spans="1:24" ht="16">
      <c r="A736" s="2">
        <v>3186</v>
      </c>
      <c r="B736" s="3">
        <v>46146</v>
      </c>
      <c r="C736" s="3" t="str">
        <f>"Q"&amp;ROUNDUP(MONTH(SalesDataTable3[[#This Row],[Order Date]])/3,0)</f>
        <v>Q2</v>
      </c>
      <c r="D736" s="4">
        <f>YEAR(SalesDataTable3[[#This Row],[Order Date]])</f>
        <v>2026</v>
      </c>
      <c r="E736" s="4">
        <f>MONTH(SalesDataTable3[[#This Row],[Order Date]])</f>
        <v>5</v>
      </c>
      <c r="F736" s="4" t="str">
        <f>TEXT(SalesDataTable3[[#This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YEAR(SalesDataTable3[[#This Row],[Order Date]])</f>
        <v>2026</v>
      </c>
      <c r="V736" s="8" t="str">
        <f>"Q"&amp;ROUNDUP(MONTH(SalesDataTable3[[#This Row],[Order Date]])/3,0)</f>
        <v>Q2</v>
      </c>
      <c r="W736" s="9">
        <f>MONTH(SalesDataTable3[[#This Row],[Order Date]])</f>
        <v>5</v>
      </c>
      <c r="X736" s="8" t="str">
        <f>TEXT(SalesDataTable3[[#This Row],[Order Date]],"mmm")</f>
        <v>May</v>
      </c>
    </row>
    <row r="737" spans="1:24" ht="16">
      <c r="A737" s="2">
        <v>3378</v>
      </c>
      <c r="B737" s="3">
        <v>46146</v>
      </c>
      <c r="C737" s="3" t="str">
        <f>"Q"&amp;ROUNDUP(MONTH(SalesDataTable3[[#This Row],[Order Date]])/3,0)</f>
        <v>Q2</v>
      </c>
      <c r="D737" s="4">
        <f>YEAR(SalesDataTable3[[#This Row],[Order Date]])</f>
        <v>2026</v>
      </c>
      <c r="E737" s="4">
        <f>MONTH(SalesDataTable3[[#This Row],[Order Date]])</f>
        <v>5</v>
      </c>
      <c r="F737" s="4" t="str">
        <f>TEXT(SalesDataTable3[[#This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YEAR(SalesDataTable3[[#This Row],[Order Date]])</f>
        <v>2026</v>
      </c>
      <c r="V737" s="8" t="str">
        <f>"Q"&amp;ROUNDUP(MONTH(SalesDataTable3[[#This Row],[Order Date]])/3,0)</f>
        <v>Q2</v>
      </c>
      <c r="W737" s="9">
        <f>MONTH(SalesDataTable3[[#This Row],[Order Date]])</f>
        <v>5</v>
      </c>
      <c r="X737" s="8" t="str">
        <f>TEXT(SalesDataTable3[[#This Row],[Order Date]],"mmm")</f>
        <v>May</v>
      </c>
    </row>
    <row r="738" spans="1:24" ht="16">
      <c r="A738" s="2">
        <v>4255</v>
      </c>
      <c r="B738" s="3">
        <v>46146</v>
      </c>
      <c r="C738" s="3" t="str">
        <f>"Q"&amp;ROUNDUP(MONTH(SalesDataTable3[[#This Row],[Order Date]])/3,0)</f>
        <v>Q2</v>
      </c>
      <c r="D738" s="4">
        <f>YEAR(SalesDataTable3[[#This Row],[Order Date]])</f>
        <v>2026</v>
      </c>
      <c r="E738" s="4">
        <f>MONTH(SalesDataTable3[[#This Row],[Order Date]])</f>
        <v>5</v>
      </c>
      <c r="F738" s="4" t="str">
        <f>TEXT(SalesDataTable3[[#This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YEAR(SalesDataTable3[[#This Row],[Order Date]])</f>
        <v>2026</v>
      </c>
      <c r="V738" s="8" t="str">
        <f>"Q"&amp;ROUNDUP(MONTH(SalesDataTable3[[#This Row],[Order Date]])/3,0)</f>
        <v>Q2</v>
      </c>
      <c r="W738" s="9">
        <f>MONTH(SalesDataTable3[[#This Row],[Order Date]])</f>
        <v>5</v>
      </c>
      <c r="X738" s="8" t="str">
        <f>TEXT(SalesDataTable3[[#This Row],[Order Date]],"mmm")</f>
        <v>May</v>
      </c>
    </row>
    <row r="739" spans="1:24" ht="16">
      <c r="A739" s="2">
        <v>4587</v>
      </c>
      <c r="B739" s="3">
        <v>46146</v>
      </c>
      <c r="C739" s="3" t="str">
        <f>"Q"&amp;ROUNDUP(MONTH(SalesDataTable3[[#This Row],[Order Date]])/3,0)</f>
        <v>Q2</v>
      </c>
      <c r="D739" s="4">
        <f>YEAR(SalesDataTable3[[#This Row],[Order Date]])</f>
        <v>2026</v>
      </c>
      <c r="E739" s="4">
        <f>MONTH(SalesDataTable3[[#This Row],[Order Date]])</f>
        <v>5</v>
      </c>
      <c r="F739" s="4" t="str">
        <f>TEXT(SalesDataTable3[[#This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YEAR(SalesDataTable3[[#This Row],[Order Date]])</f>
        <v>2026</v>
      </c>
      <c r="V739" s="8" t="str">
        <f>"Q"&amp;ROUNDUP(MONTH(SalesDataTable3[[#This Row],[Order Date]])/3,0)</f>
        <v>Q2</v>
      </c>
      <c r="W739" s="9">
        <f>MONTH(SalesDataTable3[[#This Row],[Order Date]])</f>
        <v>5</v>
      </c>
      <c r="X739" s="8" t="str">
        <f>TEXT(SalesDataTable3[[#This Row],[Order Date]],"mmm")</f>
        <v>May</v>
      </c>
    </row>
    <row r="740" spans="1:24" ht="16">
      <c r="A740" s="2">
        <v>830</v>
      </c>
      <c r="B740" s="3">
        <v>46147</v>
      </c>
      <c r="C740" s="3" t="str">
        <f>"Q"&amp;ROUNDUP(MONTH(SalesDataTable3[[#This Row],[Order Date]])/3,0)</f>
        <v>Q2</v>
      </c>
      <c r="D740" s="4">
        <f>YEAR(SalesDataTable3[[#This Row],[Order Date]])</f>
        <v>2026</v>
      </c>
      <c r="E740" s="4">
        <f>MONTH(SalesDataTable3[[#This Row],[Order Date]])</f>
        <v>5</v>
      </c>
      <c r="F740" s="4" t="str">
        <f>TEXT(SalesDataTable3[[#This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YEAR(SalesDataTable3[[#This Row],[Order Date]])</f>
        <v>2026</v>
      </c>
      <c r="V740" s="8" t="str">
        <f>"Q"&amp;ROUNDUP(MONTH(SalesDataTable3[[#This Row],[Order Date]])/3,0)</f>
        <v>Q2</v>
      </c>
      <c r="W740" s="9">
        <f>MONTH(SalesDataTable3[[#This Row],[Order Date]])</f>
        <v>5</v>
      </c>
      <c r="X740" s="8" t="str">
        <f>TEXT(SalesDataTable3[[#This Row],[Order Date]],"mmm")</f>
        <v>May</v>
      </c>
    </row>
    <row r="741" spans="1:24" ht="16">
      <c r="A741" s="2">
        <v>4320</v>
      </c>
      <c r="B741" s="3">
        <v>46147</v>
      </c>
      <c r="C741" s="3" t="str">
        <f>"Q"&amp;ROUNDUP(MONTH(SalesDataTable3[[#This Row],[Order Date]])/3,0)</f>
        <v>Q2</v>
      </c>
      <c r="D741" s="4">
        <f>YEAR(SalesDataTable3[[#This Row],[Order Date]])</f>
        <v>2026</v>
      </c>
      <c r="E741" s="4">
        <f>MONTH(SalesDataTable3[[#This Row],[Order Date]])</f>
        <v>5</v>
      </c>
      <c r="F741" s="4" t="str">
        <f>TEXT(SalesDataTable3[[#This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YEAR(SalesDataTable3[[#This Row],[Order Date]])</f>
        <v>2026</v>
      </c>
      <c r="V741" s="8" t="str">
        <f>"Q"&amp;ROUNDUP(MONTH(SalesDataTable3[[#This Row],[Order Date]])/3,0)</f>
        <v>Q2</v>
      </c>
      <c r="W741" s="9">
        <f>MONTH(SalesDataTable3[[#This Row],[Order Date]])</f>
        <v>5</v>
      </c>
      <c r="X741" s="8" t="str">
        <f>TEXT(SalesDataTable3[[#This Row],[Order Date]],"mmm")</f>
        <v>May</v>
      </c>
    </row>
    <row r="742" spans="1:24" ht="16">
      <c r="A742" s="2">
        <v>4386</v>
      </c>
      <c r="B742" s="3">
        <v>46147</v>
      </c>
      <c r="C742" s="3" t="str">
        <f>"Q"&amp;ROUNDUP(MONTH(SalesDataTable3[[#This Row],[Order Date]])/3,0)</f>
        <v>Q2</v>
      </c>
      <c r="D742" s="4">
        <f>YEAR(SalesDataTable3[[#This Row],[Order Date]])</f>
        <v>2026</v>
      </c>
      <c r="E742" s="4">
        <f>MONTH(SalesDataTable3[[#This Row],[Order Date]])</f>
        <v>5</v>
      </c>
      <c r="F742" s="4" t="str">
        <f>TEXT(SalesDataTable3[[#This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YEAR(SalesDataTable3[[#This Row],[Order Date]])</f>
        <v>2026</v>
      </c>
      <c r="V742" s="8" t="str">
        <f>"Q"&amp;ROUNDUP(MONTH(SalesDataTable3[[#This Row],[Order Date]])/3,0)</f>
        <v>Q2</v>
      </c>
      <c r="W742" s="9">
        <f>MONTH(SalesDataTable3[[#This Row],[Order Date]])</f>
        <v>5</v>
      </c>
      <c r="X742" s="8" t="str">
        <f>TEXT(SalesDataTable3[[#This Row],[Order Date]],"mmm")</f>
        <v>May</v>
      </c>
    </row>
    <row r="743" spans="1:24" ht="16">
      <c r="A743" s="2">
        <v>4602</v>
      </c>
      <c r="B743" s="3">
        <v>46147</v>
      </c>
      <c r="C743" s="3" t="str">
        <f>"Q"&amp;ROUNDUP(MONTH(SalesDataTable3[[#This Row],[Order Date]])/3,0)</f>
        <v>Q2</v>
      </c>
      <c r="D743" s="4">
        <f>YEAR(SalesDataTable3[[#This Row],[Order Date]])</f>
        <v>2026</v>
      </c>
      <c r="E743" s="4">
        <f>MONTH(SalesDataTable3[[#This Row],[Order Date]])</f>
        <v>5</v>
      </c>
      <c r="F743" s="4" t="str">
        <f>TEXT(SalesDataTable3[[#This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YEAR(SalesDataTable3[[#This Row],[Order Date]])</f>
        <v>2026</v>
      </c>
      <c r="V743" s="8" t="str">
        <f>"Q"&amp;ROUNDUP(MONTH(SalesDataTable3[[#This Row],[Order Date]])/3,0)</f>
        <v>Q2</v>
      </c>
      <c r="W743" s="9">
        <f>MONTH(SalesDataTable3[[#This Row],[Order Date]])</f>
        <v>5</v>
      </c>
      <c r="X743" s="8" t="str">
        <f>TEXT(SalesDataTable3[[#This Row],[Order Date]],"mmm")</f>
        <v>May</v>
      </c>
    </row>
    <row r="744" spans="1:24" ht="16">
      <c r="A744" s="2">
        <v>5190</v>
      </c>
      <c r="B744" s="3">
        <v>46147</v>
      </c>
      <c r="C744" s="3" t="str">
        <f>"Q"&amp;ROUNDUP(MONTH(SalesDataTable3[[#This Row],[Order Date]])/3,0)</f>
        <v>Q2</v>
      </c>
      <c r="D744" s="4">
        <f>YEAR(SalesDataTable3[[#This Row],[Order Date]])</f>
        <v>2026</v>
      </c>
      <c r="E744" s="4">
        <f>MONTH(SalesDataTable3[[#This Row],[Order Date]])</f>
        <v>5</v>
      </c>
      <c r="F744" s="4" t="str">
        <f>TEXT(SalesDataTable3[[#This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YEAR(SalesDataTable3[[#This Row],[Order Date]])</f>
        <v>2026</v>
      </c>
      <c r="V744" s="8" t="str">
        <f>"Q"&amp;ROUNDUP(MONTH(SalesDataTable3[[#This Row],[Order Date]])/3,0)</f>
        <v>Q2</v>
      </c>
      <c r="W744" s="9">
        <f>MONTH(SalesDataTable3[[#This Row],[Order Date]])</f>
        <v>5</v>
      </c>
      <c r="X744" s="8" t="str">
        <f>TEXT(SalesDataTable3[[#This Row],[Order Date]],"mmm")</f>
        <v>May</v>
      </c>
    </row>
    <row r="745" spans="1:24" ht="16">
      <c r="A745" s="2">
        <v>393</v>
      </c>
      <c r="B745" s="3">
        <v>46148</v>
      </c>
      <c r="C745" s="3" t="str">
        <f>"Q"&amp;ROUNDUP(MONTH(SalesDataTable3[[#This Row],[Order Date]])/3,0)</f>
        <v>Q2</v>
      </c>
      <c r="D745" s="4">
        <f>YEAR(SalesDataTable3[[#This Row],[Order Date]])</f>
        <v>2026</v>
      </c>
      <c r="E745" s="4">
        <f>MONTH(SalesDataTable3[[#This Row],[Order Date]])</f>
        <v>5</v>
      </c>
      <c r="F745" s="4" t="str">
        <f>TEXT(SalesDataTable3[[#This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YEAR(SalesDataTable3[[#This Row],[Order Date]])</f>
        <v>2026</v>
      </c>
      <c r="V745" s="8" t="str">
        <f>"Q"&amp;ROUNDUP(MONTH(SalesDataTable3[[#This Row],[Order Date]])/3,0)</f>
        <v>Q2</v>
      </c>
      <c r="W745" s="9">
        <f>MONTH(SalesDataTable3[[#This Row],[Order Date]])</f>
        <v>5</v>
      </c>
      <c r="X745" s="8" t="str">
        <f>TEXT(SalesDataTable3[[#This Row],[Order Date]],"mmm")</f>
        <v>May</v>
      </c>
    </row>
    <row r="746" spans="1:24" ht="16">
      <c r="A746" s="2">
        <v>812</v>
      </c>
      <c r="B746" s="3">
        <v>46148</v>
      </c>
      <c r="C746" s="3" t="str">
        <f>"Q"&amp;ROUNDUP(MONTH(SalesDataTable3[[#This Row],[Order Date]])/3,0)</f>
        <v>Q2</v>
      </c>
      <c r="D746" s="4">
        <f>YEAR(SalesDataTable3[[#This Row],[Order Date]])</f>
        <v>2026</v>
      </c>
      <c r="E746" s="4">
        <f>MONTH(SalesDataTable3[[#This Row],[Order Date]])</f>
        <v>5</v>
      </c>
      <c r="F746" s="4" t="str">
        <f>TEXT(SalesDataTable3[[#This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YEAR(SalesDataTable3[[#This Row],[Order Date]])</f>
        <v>2026</v>
      </c>
      <c r="V746" s="8" t="str">
        <f>"Q"&amp;ROUNDUP(MONTH(SalesDataTable3[[#This Row],[Order Date]])/3,0)</f>
        <v>Q2</v>
      </c>
      <c r="W746" s="9">
        <f>MONTH(SalesDataTable3[[#This Row],[Order Date]])</f>
        <v>5</v>
      </c>
      <c r="X746" s="8" t="str">
        <f>TEXT(SalesDataTable3[[#This Row],[Order Date]],"mmm")</f>
        <v>May</v>
      </c>
    </row>
    <row r="747" spans="1:24" ht="16">
      <c r="A747" s="2">
        <v>1297</v>
      </c>
      <c r="B747" s="3">
        <v>46148</v>
      </c>
      <c r="C747" s="3" t="str">
        <f>"Q"&amp;ROUNDUP(MONTH(SalesDataTable3[[#This Row],[Order Date]])/3,0)</f>
        <v>Q2</v>
      </c>
      <c r="D747" s="4">
        <f>YEAR(SalesDataTable3[[#This Row],[Order Date]])</f>
        <v>2026</v>
      </c>
      <c r="E747" s="4">
        <f>MONTH(SalesDataTable3[[#This Row],[Order Date]])</f>
        <v>5</v>
      </c>
      <c r="F747" s="4" t="str">
        <f>TEXT(SalesDataTable3[[#This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YEAR(SalesDataTable3[[#This Row],[Order Date]])</f>
        <v>2026</v>
      </c>
      <c r="V747" s="8" t="str">
        <f>"Q"&amp;ROUNDUP(MONTH(SalesDataTable3[[#This Row],[Order Date]])/3,0)</f>
        <v>Q2</v>
      </c>
      <c r="W747" s="9">
        <f>MONTH(SalesDataTable3[[#This Row],[Order Date]])</f>
        <v>5</v>
      </c>
      <c r="X747" s="8" t="str">
        <f>TEXT(SalesDataTable3[[#This Row],[Order Date]],"mmm")</f>
        <v>May</v>
      </c>
    </row>
    <row r="748" spans="1:24" ht="16">
      <c r="A748" s="2">
        <v>1574</v>
      </c>
      <c r="B748" s="3">
        <v>46148</v>
      </c>
      <c r="C748" s="3" t="str">
        <f>"Q"&amp;ROUNDUP(MONTH(SalesDataTable3[[#This Row],[Order Date]])/3,0)</f>
        <v>Q2</v>
      </c>
      <c r="D748" s="4">
        <f>YEAR(SalesDataTable3[[#This Row],[Order Date]])</f>
        <v>2026</v>
      </c>
      <c r="E748" s="4">
        <f>MONTH(SalesDataTable3[[#This Row],[Order Date]])</f>
        <v>5</v>
      </c>
      <c r="F748" s="4" t="str">
        <f>TEXT(SalesDataTable3[[#This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YEAR(SalesDataTable3[[#This Row],[Order Date]])</f>
        <v>2026</v>
      </c>
      <c r="V748" s="8" t="str">
        <f>"Q"&amp;ROUNDUP(MONTH(SalesDataTable3[[#This Row],[Order Date]])/3,0)</f>
        <v>Q2</v>
      </c>
      <c r="W748" s="9">
        <f>MONTH(SalesDataTable3[[#This Row],[Order Date]])</f>
        <v>5</v>
      </c>
      <c r="X748" s="8" t="str">
        <f>TEXT(SalesDataTable3[[#This Row],[Order Date]],"mmm")</f>
        <v>May</v>
      </c>
    </row>
    <row r="749" spans="1:24" ht="16">
      <c r="A749" s="2">
        <v>3060</v>
      </c>
      <c r="B749" s="3">
        <v>46148</v>
      </c>
      <c r="C749" s="3" t="str">
        <f>"Q"&amp;ROUNDUP(MONTH(SalesDataTable3[[#This Row],[Order Date]])/3,0)</f>
        <v>Q2</v>
      </c>
      <c r="D749" s="4">
        <f>YEAR(SalesDataTable3[[#This Row],[Order Date]])</f>
        <v>2026</v>
      </c>
      <c r="E749" s="4">
        <f>MONTH(SalesDataTable3[[#This Row],[Order Date]])</f>
        <v>5</v>
      </c>
      <c r="F749" s="4" t="str">
        <f>TEXT(SalesDataTable3[[#This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YEAR(SalesDataTable3[[#This Row],[Order Date]])</f>
        <v>2026</v>
      </c>
      <c r="V749" s="8" t="str">
        <f>"Q"&amp;ROUNDUP(MONTH(SalesDataTable3[[#This Row],[Order Date]])/3,0)</f>
        <v>Q2</v>
      </c>
      <c r="W749" s="9">
        <f>MONTH(SalesDataTable3[[#This Row],[Order Date]])</f>
        <v>5</v>
      </c>
      <c r="X749" s="8" t="str">
        <f>TEXT(SalesDataTable3[[#This Row],[Order Date]],"mmm")</f>
        <v>May</v>
      </c>
    </row>
    <row r="750" spans="1:24" ht="16">
      <c r="A750" s="2">
        <v>3490</v>
      </c>
      <c r="B750" s="3">
        <v>46148</v>
      </c>
      <c r="C750" s="3" t="str">
        <f>"Q"&amp;ROUNDUP(MONTH(SalesDataTable3[[#This Row],[Order Date]])/3,0)</f>
        <v>Q2</v>
      </c>
      <c r="D750" s="4">
        <f>YEAR(SalesDataTable3[[#This Row],[Order Date]])</f>
        <v>2026</v>
      </c>
      <c r="E750" s="4">
        <f>MONTH(SalesDataTable3[[#This Row],[Order Date]])</f>
        <v>5</v>
      </c>
      <c r="F750" s="4" t="str">
        <f>TEXT(SalesDataTable3[[#This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YEAR(SalesDataTable3[[#This Row],[Order Date]])</f>
        <v>2026</v>
      </c>
      <c r="V750" s="8" t="str">
        <f>"Q"&amp;ROUNDUP(MONTH(SalesDataTable3[[#This Row],[Order Date]])/3,0)</f>
        <v>Q2</v>
      </c>
      <c r="W750" s="9">
        <f>MONTH(SalesDataTable3[[#This Row],[Order Date]])</f>
        <v>5</v>
      </c>
      <c r="X750" s="8" t="str">
        <f>TEXT(SalesDataTable3[[#This Row],[Order Date]],"mmm")</f>
        <v>May</v>
      </c>
    </row>
    <row r="751" spans="1:24" ht="16">
      <c r="A751" s="2">
        <v>3654</v>
      </c>
      <c r="B751" s="3">
        <v>46148</v>
      </c>
      <c r="C751" s="3" t="str">
        <f>"Q"&amp;ROUNDUP(MONTH(SalesDataTable3[[#This Row],[Order Date]])/3,0)</f>
        <v>Q2</v>
      </c>
      <c r="D751" s="4">
        <f>YEAR(SalesDataTable3[[#This Row],[Order Date]])</f>
        <v>2026</v>
      </c>
      <c r="E751" s="4">
        <f>MONTH(SalesDataTable3[[#This Row],[Order Date]])</f>
        <v>5</v>
      </c>
      <c r="F751" s="4" t="str">
        <f>TEXT(SalesDataTable3[[#This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YEAR(SalesDataTable3[[#This Row],[Order Date]])</f>
        <v>2026</v>
      </c>
      <c r="V751" s="8" t="str">
        <f>"Q"&amp;ROUNDUP(MONTH(SalesDataTable3[[#This Row],[Order Date]])/3,0)</f>
        <v>Q2</v>
      </c>
      <c r="W751" s="9">
        <f>MONTH(SalesDataTable3[[#This Row],[Order Date]])</f>
        <v>5</v>
      </c>
      <c r="X751" s="8" t="str">
        <f>TEXT(SalesDataTable3[[#This Row],[Order Date]],"mmm")</f>
        <v>May</v>
      </c>
    </row>
    <row r="752" spans="1:24" ht="16">
      <c r="A752" s="2">
        <v>4209</v>
      </c>
      <c r="B752" s="3">
        <v>46148</v>
      </c>
      <c r="C752" s="3" t="str">
        <f>"Q"&amp;ROUNDUP(MONTH(SalesDataTable3[[#This Row],[Order Date]])/3,0)</f>
        <v>Q2</v>
      </c>
      <c r="D752" s="4">
        <f>YEAR(SalesDataTable3[[#This Row],[Order Date]])</f>
        <v>2026</v>
      </c>
      <c r="E752" s="4">
        <f>MONTH(SalesDataTable3[[#This Row],[Order Date]])</f>
        <v>5</v>
      </c>
      <c r="F752" s="4" t="str">
        <f>TEXT(SalesDataTable3[[#This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YEAR(SalesDataTable3[[#This Row],[Order Date]])</f>
        <v>2026</v>
      </c>
      <c r="V752" s="8" t="str">
        <f>"Q"&amp;ROUNDUP(MONTH(SalesDataTable3[[#This Row],[Order Date]])/3,0)</f>
        <v>Q2</v>
      </c>
      <c r="W752" s="9">
        <f>MONTH(SalesDataTable3[[#This Row],[Order Date]])</f>
        <v>5</v>
      </c>
      <c r="X752" s="8" t="str">
        <f>TEXT(SalesDataTable3[[#This Row],[Order Date]],"mmm")</f>
        <v>May</v>
      </c>
    </row>
    <row r="753" spans="1:24" ht="16">
      <c r="A753" s="2">
        <v>4227</v>
      </c>
      <c r="B753" s="3">
        <v>46148</v>
      </c>
      <c r="C753" s="3" t="str">
        <f>"Q"&amp;ROUNDUP(MONTH(SalesDataTable3[[#This Row],[Order Date]])/3,0)</f>
        <v>Q2</v>
      </c>
      <c r="D753" s="4">
        <f>YEAR(SalesDataTable3[[#This Row],[Order Date]])</f>
        <v>2026</v>
      </c>
      <c r="E753" s="4">
        <f>MONTH(SalesDataTable3[[#This Row],[Order Date]])</f>
        <v>5</v>
      </c>
      <c r="F753" s="4" t="str">
        <f>TEXT(SalesDataTable3[[#This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YEAR(SalesDataTable3[[#This Row],[Order Date]])</f>
        <v>2026</v>
      </c>
      <c r="V753" s="8" t="str">
        <f>"Q"&amp;ROUNDUP(MONTH(SalesDataTable3[[#This Row],[Order Date]])/3,0)</f>
        <v>Q2</v>
      </c>
      <c r="W753" s="9">
        <f>MONTH(SalesDataTable3[[#This Row],[Order Date]])</f>
        <v>5</v>
      </c>
      <c r="X753" s="8" t="str">
        <f>TEXT(SalesDataTable3[[#This Row],[Order Date]],"mmm")</f>
        <v>May</v>
      </c>
    </row>
    <row r="754" spans="1:24" ht="16">
      <c r="A754" s="2">
        <v>4247</v>
      </c>
      <c r="B754" s="3">
        <v>46148</v>
      </c>
      <c r="C754" s="3" t="str">
        <f>"Q"&amp;ROUNDUP(MONTH(SalesDataTable3[[#This Row],[Order Date]])/3,0)</f>
        <v>Q2</v>
      </c>
      <c r="D754" s="4">
        <f>YEAR(SalesDataTable3[[#This Row],[Order Date]])</f>
        <v>2026</v>
      </c>
      <c r="E754" s="4">
        <f>MONTH(SalesDataTable3[[#This Row],[Order Date]])</f>
        <v>5</v>
      </c>
      <c r="F754" s="4" t="str">
        <f>TEXT(SalesDataTable3[[#This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YEAR(SalesDataTable3[[#This Row],[Order Date]])</f>
        <v>2026</v>
      </c>
      <c r="V754" s="8" t="str">
        <f>"Q"&amp;ROUNDUP(MONTH(SalesDataTable3[[#This Row],[Order Date]])/3,0)</f>
        <v>Q2</v>
      </c>
      <c r="W754" s="9">
        <f>MONTH(SalesDataTable3[[#This Row],[Order Date]])</f>
        <v>5</v>
      </c>
      <c r="X754" s="8" t="str">
        <f>TEXT(SalesDataTable3[[#This Row],[Order Date]],"mmm")</f>
        <v>May</v>
      </c>
    </row>
    <row r="755" spans="1:24" ht="16">
      <c r="A755" s="2">
        <v>5196</v>
      </c>
      <c r="B755" s="3">
        <v>46148</v>
      </c>
      <c r="C755" s="3" t="str">
        <f>"Q"&amp;ROUNDUP(MONTH(SalesDataTable3[[#This Row],[Order Date]])/3,0)</f>
        <v>Q2</v>
      </c>
      <c r="D755" s="4">
        <f>YEAR(SalesDataTable3[[#This Row],[Order Date]])</f>
        <v>2026</v>
      </c>
      <c r="E755" s="4">
        <f>MONTH(SalesDataTable3[[#This Row],[Order Date]])</f>
        <v>5</v>
      </c>
      <c r="F755" s="4" t="str">
        <f>TEXT(SalesDataTable3[[#This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YEAR(SalesDataTable3[[#This Row],[Order Date]])</f>
        <v>2026</v>
      </c>
      <c r="V755" s="8" t="str">
        <f>"Q"&amp;ROUNDUP(MONTH(SalesDataTable3[[#This Row],[Order Date]])/3,0)</f>
        <v>Q2</v>
      </c>
      <c r="W755" s="9">
        <f>MONTH(SalesDataTable3[[#This Row],[Order Date]])</f>
        <v>5</v>
      </c>
      <c r="X755" s="8" t="str">
        <f>TEXT(SalesDataTable3[[#This Row],[Order Date]],"mmm")</f>
        <v>May</v>
      </c>
    </row>
    <row r="756" spans="1:24" ht="16">
      <c r="A756" s="2">
        <v>400</v>
      </c>
      <c r="B756" s="3">
        <v>46149</v>
      </c>
      <c r="C756" s="3" t="str">
        <f>"Q"&amp;ROUNDUP(MONTH(SalesDataTable3[[#This Row],[Order Date]])/3,0)</f>
        <v>Q2</v>
      </c>
      <c r="D756" s="4">
        <f>YEAR(SalesDataTable3[[#This Row],[Order Date]])</f>
        <v>2026</v>
      </c>
      <c r="E756" s="4">
        <f>MONTH(SalesDataTable3[[#This Row],[Order Date]])</f>
        <v>5</v>
      </c>
      <c r="F756" s="4" t="str">
        <f>TEXT(SalesDataTable3[[#This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YEAR(SalesDataTable3[[#This Row],[Order Date]])</f>
        <v>2026</v>
      </c>
      <c r="V756" s="8" t="str">
        <f>"Q"&amp;ROUNDUP(MONTH(SalesDataTable3[[#This Row],[Order Date]])/3,0)</f>
        <v>Q2</v>
      </c>
      <c r="W756" s="9">
        <f>MONTH(SalesDataTable3[[#This Row],[Order Date]])</f>
        <v>5</v>
      </c>
      <c r="X756" s="8" t="str">
        <f>TEXT(SalesDataTable3[[#This Row],[Order Date]],"mmm")</f>
        <v>May</v>
      </c>
    </row>
    <row r="757" spans="1:24" ht="16">
      <c r="A757" s="2">
        <v>829</v>
      </c>
      <c r="B757" s="3">
        <v>46149</v>
      </c>
      <c r="C757" s="3" t="str">
        <f>"Q"&amp;ROUNDUP(MONTH(SalesDataTable3[[#This Row],[Order Date]])/3,0)</f>
        <v>Q2</v>
      </c>
      <c r="D757" s="4">
        <f>YEAR(SalesDataTable3[[#This Row],[Order Date]])</f>
        <v>2026</v>
      </c>
      <c r="E757" s="4">
        <f>MONTH(SalesDataTable3[[#This Row],[Order Date]])</f>
        <v>5</v>
      </c>
      <c r="F757" s="4" t="str">
        <f>TEXT(SalesDataTable3[[#This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YEAR(SalesDataTable3[[#This Row],[Order Date]])</f>
        <v>2026</v>
      </c>
      <c r="V757" s="8" t="str">
        <f>"Q"&amp;ROUNDUP(MONTH(SalesDataTable3[[#This Row],[Order Date]])/3,0)</f>
        <v>Q2</v>
      </c>
      <c r="W757" s="9">
        <f>MONTH(SalesDataTable3[[#This Row],[Order Date]])</f>
        <v>5</v>
      </c>
      <c r="X757" s="8" t="str">
        <f>TEXT(SalesDataTable3[[#This Row],[Order Date]],"mmm")</f>
        <v>May</v>
      </c>
    </row>
    <row r="758" spans="1:24" ht="16">
      <c r="A758" s="2">
        <v>1236</v>
      </c>
      <c r="B758" s="3">
        <v>46149</v>
      </c>
      <c r="C758" s="3" t="str">
        <f>"Q"&amp;ROUNDUP(MONTH(SalesDataTable3[[#This Row],[Order Date]])/3,0)</f>
        <v>Q2</v>
      </c>
      <c r="D758" s="4">
        <f>YEAR(SalesDataTable3[[#This Row],[Order Date]])</f>
        <v>2026</v>
      </c>
      <c r="E758" s="4">
        <f>MONTH(SalesDataTable3[[#This Row],[Order Date]])</f>
        <v>5</v>
      </c>
      <c r="F758" s="4" t="str">
        <f>TEXT(SalesDataTable3[[#This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YEAR(SalesDataTable3[[#This Row],[Order Date]])</f>
        <v>2026</v>
      </c>
      <c r="V758" s="8" t="str">
        <f>"Q"&amp;ROUNDUP(MONTH(SalesDataTable3[[#This Row],[Order Date]])/3,0)</f>
        <v>Q2</v>
      </c>
      <c r="W758" s="9">
        <f>MONTH(SalesDataTable3[[#This Row],[Order Date]])</f>
        <v>5</v>
      </c>
      <c r="X758" s="8" t="str">
        <f>TEXT(SalesDataTable3[[#This Row],[Order Date]],"mmm")</f>
        <v>May</v>
      </c>
    </row>
    <row r="759" spans="1:24" ht="16">
      <c r="A759" s="2">
        <v>1364</v>
      </c>
      <c r="B759" s="3">
        <v>46149</v>
      </c>
      <c r="C759" s="3" t="str">
        <f>"Q"&amp;ROUNDUP(MONTH(SalesDataTable3[[#This Row],[Order Date]])/3,0)</f>
        <v>Q2</v>
      </c>
      <c r="D759" s="4">
        <f>YEAR(SalesDataTable3[[#This Row],[Order Date]])</f>
        <v>2026</v>
      </c>
      <c r="E759" s="4">
        <f>MONTH(SalesDataTable3[[#This Row],[Order Date]])</f>
        <v>5</v>
      </c>
      <c r="F759" s="4" t="str">
        <f>TEXT(SalesDataTable3[[#This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YEAR(SalesDataTable3[[#This Row],[Order Date]])</f>
        <v>2026</v>
      </c>
      <c r="V759" s="8" t="str">
        <f>"Q"&amp;ROUNDUP(MONTH(SalesDataTable3[[#This Row],[Order Date]])/3,0)</f>
        <v>Q2</v>
      </c>
      <c r="W759" s="9">
        <f>MONTH(SalesDataTable3[[#This Row],[Order Date]])</f>
        <v>5</v>
      </c>
      <c r="X759" s="8" t="str">
        <f>TEXT(SalesDataTable3[[#This Row],[Order Date]],"mmm")</f>
        <v>May</v>
      </c>
    </row>
    <row r="760" spans="1:24" ht="16">
      <c r="A760" s="2">
        <v>2105</v>
      </c>
      <c r="B760" s="3">
        <v>46149</v>
      </c>
      <c r="C760" s="3" t="str">
        <f>"Q"&amp;ROUNDUP(MONTH(SalesDataTable3[[#This Row],[Order Date]])/3,0)</f>
        <v>Q2</v>
      </c>
      <c r="D760" s="4">
        <f>YEAR(SalesDataTable3[[#This Row],[Order Date]])</f>
        <v>2026</v>
      </c>
      <c r="E760" s="4">
        <f>MONTH(SalesDataTable3[[#This Row],[Order Date]])</f>
        <v>5</v>
      </c>
      <c r="F760" s="4" t="str">
        <f>TEXT(SalesDataTable3[[#This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YEAR(SalesDataTable3[[#This Row],[Order Date]])</f>
        <v>2026</v>
      </c>
      <c r="V760" s="8" t="str">
        <f>"Q"&amp;ROUNDUP(MONTH(SalesDataTable3[[#This Row],[Order Date]])/3,0)</f>
        <v>Q2</v>
      </c>
      <c r="W760" s="9">
        <f>MONTH(SalesDataTable3[[#This Row],[Order Date]])</f>
        <v>5</v>
      </c>
      <c r="X760" s="8" t="str">
        <f>TEXT(SalesDataTable3[[#This Row],[Order Date]],"mmm")</f>
        <v>May</v>
      </c>
    </row>
    <row r="761" spans="1:24" ht="16">
      <c r="A761" s="2">
        <v>4706</v>
      </c>
      <c r="B761" s="3">
        <v>46149</v>
      </c>
      <c r="C761" s="3" t="str">
        <f>"Q"&amp;ROUNDUP(MONTH(SalesDataTable3[[#This Row],[Order Date]])/3,0)</f>
        <v>Q2</v>
      </c>
      <c r="D761" s="4">
        <f>YEAR(SalesDataTable3[[#This Row],[Order Date]])</f>
        <v>2026</v>
      </c>
      <c r="E761" s="4">
        <f>MONTH(SalesDataTable3[[#This Row],[Order Date]])</f>
        <v>5</v>
      </c>
      <c r="F761" s="4" t="str">
        <f>TEXT(SalesDataTable3[[#This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YEAR(SalesDataTable3[[#This Row],[Order Date]])</f>
        <v>2026</v>
      </c>
      <c r="V761" s="8" t="str">
        <f>"Q"&amp;ROUNDUP(MONTH(SalesDataTable3[[#This Row],[Order Date]])/3,0)</f>
        <v>Q2</v>
      </c>
      <c r="W761" s="9">
        <f>MONTH(SalesDataTable3[[#This Row],[Order Date]])</f>
        <v>5</v>
      </c>
      <c r="X761" s="8" t="str">
        <f>TEXT(SalesDataTable3[[#This Row],[Order Date]],"mmm")</f>
        <v>May</v>
      </c>
    </row>
    <row r="762" spans="1:24" ht="16">
      <c r="A762" s="2">
        <v>68</v>
      </c>
      <c r="B762" s="3">
        <v>46150</v>
      </c>
      <c r="C762" s="3" t="str">
        <f>"Q"&amp;ROUNDUP(MONTH(SalesDataTable3[[#This Row],[Order Date]])/3,0)</f>
        <v>Q2</v>
      </c>
      <c r="D762" s="4">
        <f>YEAR(SalesDataTable3[[#This Row],[Order Date]])</f>
        <v>2026</v>
      </c>
      <c r="E762" s="4">
        <f>MONTH(SalesDataTable3[[#This Row],[Order Date]])</f>
        <v>5</v>
      </c>
      <c r="F762" s="4" t="str">
        <f>TEXT(SalesDataTable3[[#This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YEAR(SalesDataTable3[[#This Row],[Order Date]])</f>
        <v>2026</v>
      </c>
      <c r="V762" s="8" t="str">
        <f>"Q"&amp;ROUNDUP(MONTH(SalesDataTable3[[#This Row],[Order Date]])/3,0)</f>
        <v>Q2</v>
      </c>
      <c r="W762" s="9">
        <f>MONTH(SalesDataTable3[[#This Row],[Order Date]])</f>
        <v>5</v>
      </c>
      <c r="X762" s="8" t="str">
        <f>TEXT(SalesDataTable3[[#This Row],[Order Date]],"mmm")</f>
        <v>May</v>
      </c>
    </row>
    <row r="763" spans="1:24" ht="16">
      <c r="A763" s="2">
        <v>1352</v>
      </c>
      <c r="B763" s="3">
        <v>46150</v>
      </c>
      <c r="C763" s="3" t="str">
        <f>"Q"&amp;ROUNDUP(MONTH(SalesDataTable3[[#This Row],[Order Date]])/3,0)</f>
        <v>Q2</v>
      </c>
      <c r="D763" s="4">
        <f>YEAR(SalesDataTable3[[#This Row],[Order Date]])</f>
        <v>2026</v>
      </c>
      <c r="E763" s="4">
        <f>MONTH(SalesDataTable3[[#This Row],[Order Date]])</f>
        <v>5</v>
      </c>
      <c r="F763" s="4" t="str">
        <f>TEXT(SalesDataTable3[[#This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YEAR(SalesDataTable3[[#This Row],[Order Date]])</f>
        <v>2026</v>
      </c>
      <c r="V763" s="8" t="str">
        <f>"Q"&amp;ROUNDUP(MONTH(SalesDataTable3[[#This Row],[Order Date]])/3,0)</f>
        <v>Q2</v>
      </c>
      <c r="W763" s="9">
        <f>MONTH(SalesDataTable3[[#This Row],[Order Date]])</f>
        <v>5</v>
      </c>
      <c r="X763" s="8" t="str">
        <f>TEXT(SalesDataTable3[[#This Row],[Order Date]],"mmm")</f>
        <v>May</v>
      </c>
    </row>
    <row r="764" spans="1:24" ht="16">
      <c r="A764" s="2">
        <v>2526</v>
      </c>
      <c r="B764" s="3">
        <v>46150</v>
      </c>
      <c r="C764" s="3" t="str">
        <f>"Q"&amp;ROUNDUP(MONTH(SalesDataTable3[[#This Row],[Order Date]])/3,0)</f>
        <v>Q2</v>
      </c>
      <c r="D764" s="4">
        <f>YEAR(SalesDataTable3[[#This Row],[Order Date]])</f>
        <v>2026</v>
      </c>
      <c r="E764" s="4">
        <f>MONTH(SalesDataTable3[[#This Row],[Order Date]])</f>
        <v>5</v>
      </c>
      <c r="F764" s="4" t="str">
        <f>TEXT(SalesDataTable3[[#This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YEAR(SalesDataTable3[[#This Row],[Order Date]])</f>
        <v>2026</v>
      </c>
      <c r="V764" s="8" t="str">
        <f>"Q"&amp;ROUNDUP(MONTH(SalesDataTable3[[#This Row],[Order Date]])/3,0)</f>
        <v>Q2</v>
      </c>
      <c r="W764" s="9">
        <f>MONTH(SalesDataTable3[[#This Row],[Order Date]])</f>
        <v>5</v>
      </c>
      <c r="X764" s="8" t="str">
        <f>TEXT(SalesDataTable3[[#This Row],[Order Date]],"mmm")</f>
        <v>May</v>
      </c>
    </row>
    <row r="765" spans="1:24" ht="16">
      <c r="A765" s="2">
        <v>3298</v>
      </c>
      <c r="B765" s="3">
        <v>46150</v>
      </c>
      <c r="C765" s="3" t="str">
        <f>"Q"&amp;ROUNDUP(MONTH(SalesDataTable3[[#This Row],[Order Date]])/3,0)</f>
        <v>Q2</v>
      </c>
      <c r="D765" s="4">
        <f>YEAR(SalesDataTable3[[#This Row],[Order Date]])</f>
        <v>2026</v>
      </c>
      <c r="E765" s="4">
        <f>MONTH(SalesDataTable3[[#This Row],[Order Date]])</f>
        <v>5</v>
      </c>
      <c r="F765" s="4" t="str">
        <f>TEXT(SalesDataTable3[[#This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YEAR(SalesDataTable3[[#This Row],[Order Date]])</f>
        <v>2026</v>
      </c>
      <c r="V765" s="8" t="str">
        <f>"Q"&amp;ROUNDUP(MONTH(SalesDataTable3[[#This Row],[Order Date]])/3,0)</f>
        <v>Q2</v>
      </c>
      <c r="W765" s="9">
        <f>MONTH(SalesDataTable3[[#This Row],[Order Date]])</f>
        <v>5</v>
      </c>
      <c r="X765" s="8" t="str">
        <f>TEXT(SalesDataTable3[[#This Row],[Order Date]],"mmm")</f>
        <v>May</v>
      </c>
    </row>
    <row r="766" spans="1:24" ht="16">
      <c r="A766" s="2">
        <v>3510</v>
      </c>
      <c r="B766" s="3">
        <v>46150</v>
      </c>
      <c r="C766" s="3" t="str">
        <f>"Q"&amp;ROUNDUP(MONTH(SalesDataTable3[[#This Row],[Order Date]])/3,0)</f>
        <v>Q2</v>
      </c>
      <c r="D766" s="4">
        <f>YEAR(SalesDataTable3[[#This Row],[Order Date]])</f>
        <v>2026</v>
      </c>
      <c r="E766" s="4">
        <f>MONTH(SalesDataTable3[[#This Row],[Order Date]])</f>
        <v>5</v>
      </c>
      <c r="F766" s="4" t="str">
        <f>TEXT(SalesDataTable3[[#This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YEAR(SalesDataTable3[[#This Row],[Order Date]])</f>
        <v>2026</v>
      </c>
      <c r="V766" s="8" t="str">
        <f>"Q"&amp;ROUNDUP(MONTH(SalesDataTable3[[#This Row],[Order Date]])/3,0)</f>
        <v>Q2</v>
      </c>
      <c r="W766" s="9">
        <f>MONTH(SalesDataTable3[[#This Row],[Order Date]])</f>
        <v>5</v>
      </c>
      <c r="X766" s="8" t="str">
        <f>TEXT(SalesDataTable3[[#This Row],[Order Date]],"mmm")</f>
        <v>May</v>
      </c>
    </row>
    <row r="767" spans="1:24" ht="16">
      <c r="A767" s="2">
        <v>3638</v>
      </c>
      <c r="B767" s="3">
        <v>46150</v>
      </c>
      <c r="C767" s="3" t="str">
        <f>"Q"&amp;ROUNDUP(MONTH(SalesDataTable3[[#This Row],[Order Date]])/3,0)</f>
        <v>Q2</v>
      </c>
      <c r="D767" s="4">
        <f>YEAR(SalesDataTable3[[#This Row],[Order Date]])</f>
        <v>2026</v>
      </c>
      <c r="E767" s="4">
        <f>MONTH(SalesDataTable3[[#This Row],[Order Date]])</f>
        <v>5</v>
      </c>
      <c r="F767" s="4" t="str">
        <f>TEXT(SalesDataTable3[[#This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YEAR(SalesDataTable3[[#This Row],[Order Date]])</f>
        <v>2026</v>
      </c>
      <c r="V767" s="8" t="str">
        <f>"Q"&amp;ROUNDUP(MONTH(SalesDataTable3[[#This Row],[Order Date]])/3,0)</f>
        <v>Q2</v>
      </c>
      <c r="W767" s="9">
        <f>MONTH(SalesDataTable3[[#This Row],[Order Date]])</f>
        <v>5</v>
      </c>
      <c r="X767" s="8" t="str">
        <f>TEXT(SalesDataTable3[[#This Row],[Order Date]],"mmm")</f>
        <v>May</v>
      </c>
    </row>
    <row r="768" spans="1:24" ht="16">
      <c r="A768" s="2">
        <v>3754</v>
      </c>
      <c r="B768" s="3">
        <v>46150</v>
      </c>
      <c r="C768" s="3" t="str">
        <f>"Q"&amp;ROUNDUP(MONTH(SalesDataTable3[[#This Row],[Order Date]])/3,0)</f>
        <v>Q2</v>
      </c>
      <c r="D768" s="4">
        <f>YEAR(SalesDataTable3[[#This Row],[Order Date]])</f>
        <v>2026</v>
      </c>
      <c r="E768" s="4">
        <f>MONTH(SalesDataTable3[[#This Row],[Order Date]])</f>
        <v>5</v>
      </c>
      <c r="F768" s="4" t="str">
        <f>TEXT(SalesDataTable3[[#This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YEAR(SalesDataTable3[[#This Row],[Order Date]])</f>
        <v>2026</v>
      </c>
      <c r="V768" s="8" t="str">
        <f>"Q"&amp;ROUNDUP(MONTH(SalesDataTable3[[#This Row],[Order Date]])/3,0)</f>
        <v>Q2</v>
      </c>
      <c r="W768" s="9">
        <f>MONTH(SalesDataTable3[[#This Row],[Order Date]])</f>
        <v>5</v>
      </c>
      <c r="X768" s="8" t="str">
        <f>TEXT(SalesDataTable3[[#This Row],[Order Date]],"mmm")</f>
        <v>May</v>
      </c>
    </row>
    <row r="769" spans="1:24" ht="16">
      <c r="A769" s="2">
        <v>4029</v>
      </c>
      <c r="B769" s="3">
        <v>46150</v>
      </c>
      <c r="C769" s="3" t="str">
        <f>"Q"&amp;ROUNDUP(MONTH(SalesDataTable3[[#This Row],[Order Date]])/3,0)</f>
        <v>Q2</v>
      </c>
      <c r="D769" s="4">
        <f>YEAR(SalesDataTable3[[#This Row],[Order Date]])</f>
        <v>2026</v>
      </c>
      <c r="E769" s="4">
        <f>MONTH(SalesDataTable3[[#This Row],[Order Date]])</f>
        <v>5</v>
      </c>
      <c r="F769" s="4" t="str">
        <f>TEXT(SalesDataTable3[[#This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YEAR(SalesDataTable3[[#This Row],[Order Date]])</f>
        <v>2026</v>
      </c>
      <c r="V769" s="8" t="str">
        <f>"Q"&amp;ROUNDUP(MONTH(SalesDataTable3[[#This Row],[Order Date]])/3,0)</f>
        <v>Q2</v>
      </c>
      <c r="W769" s="9">
        <f>MONTH(SalesDataTable3[[#This Row],[Order Date]])</f>
        <v>5</v>
      </c>
      <c r="X769" s="8" t="str">
        <f>TEXT(SalesDataTable3[[#This Row],[Order Date]],"mmm")</f>
        <v>May</v>
      </c>
    </row>
    <row r="770" spans="1:24" ht="16">
      <c r="A770" s="2">
        <v>4651</v>
      </c>
      <c r="B770" s="3">
        <v>46150</v>
      </c>
      <c r="C770" s="3" t="str">
        <f>"Q"&amp;ROUNDUP(MONTH(SalesDataTable3[[#This Row],[Order Date]])/3,0)</f>
        <v>Q2</v>
      </c>
      <c r="D770" s="4">
        <f>YEAR(SalesDataTable3[[#This Row],[Order Date]])</f>
        <v>2026</v>
      </c>
      <c r="E770" s="4">
        <f>MONTH(SalesDataTable3[[#This Row],[Order Date]])</f>
        <v>5</v>
      </c>
      <c r="F770" s="4" t="str">
        <f>TEXT(SalesDataTable3[[#This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YEAR(SalesDataTable3[[#This Row],[Order Date]])</f>
        <v>2026</v>
      </c>
      <c r="V770" s="8" t="str">
        <f>"Q"&amp;ROUNDUP(MONTH(SalesDataTable3[[#This Row],[Order Date]])/3,0)</f>
        <v>Q2</v>
      </c>
      <c r="W770" s="9">
        <f>MONTH(SalesDataTable3[[#This Row],[Order Date]])</f>
        <v>5</v>
      </c>
      <c r="X770" s="8" t="str">
        <f>TEXT(SalesDataTable3[[#This Row],[Order Date]],"mmm")</f>
        <v>May</v>
      </c>
    </row>
    <row r="771" spans="1:24" ht="16">
      <c r="A771" s="2">
        <v>4886</v>
      </c>
      <c r="B771" s="3">
        <v>46150</v>
      </c>
      <c r="C771" s="3" t="str">
        <f>"Q"&amp;ROUNDUP(MONTH(SalesDataTable3[[#This Row],[Order Date]])/3,0)</f>
        <v>Q2</v>
      </c>
      <c r="D771" s="4">
        <f>YEAR(SalesDataTable3[[#This Row],[Order Date]])</f>
        <v>2026</v>
      </c>
      <c r="E771" s="4">
        <f>MONTH(SalesDataTable3[[#This Row],[Order Date]])</f>
        <v>5</v>
      </c>
      <c r="F771" s="4" t="str">
        <f>TEXT(SalesDataTable3[[#This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YEAR(SalesDataTable3[[#This Row],[Order Date]])</f>
        <v>2026</v>
      </c>
      <c r="V771" s="8" t="str">
        <f>"Q"&amp;ROUNDUP(MONTH(SalesDataTable3[[#This Row],[Order Date]])/3,0)</f>
        <v>Q2</v>
      </c>
      <c r="W771" s="9">
        <f>MONTH(SalesDataTable3[[#This Row],[Order Date]])</f>
        <v>5</v>
      </c>
      <c r="X771" s="8" t="str">
        <f>TEXT(SalesDataTable3[[#This Row],[Order Date]],"mmm")</f>
        <v>May</v>
      </c>
    </row>
    <row r="772" spans="1:24" ht="16">
      <c r="A772" s="2">
        <v>162</v>
      </c>
      <c r="B772" s="3">
        <v>46151</v>
      </c>
      <c r="C772" s="3" t="str">
        <f>"Q"&amp;ROUNDUP(MONTH(SalesDataTable3[[#This Row],[Order Date]])/3,0)</f>
        <v>Q2</v>
      </c>
      <c r="D772" s="4">
        <f>YEAR(SalesDataTable3[[#This Row],[Order Date]])</f>
        <v>2026</v>
      </c>
      <c r="E772" s="4">
        <f>MONTH(SalesDataTable3[[#This Row],[Order Date]])</f>
        <v>5</v>
      </c>
      <c r="F772" s="4" t="str">
        <f>TEXT(SalesDataTable3[[#This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YEAR(SalesDataTable3[[#This Row],[Order Date]])</f>
        <v>2026</v>
      </c>
      <c r="V772" s="8" t="str">
        <f>"Q"&amp;ROUNDUP(MONTH(SalesDataTable3[[#This Row],[Order Date]])/3,0)</f>
        <v>Q2</v>
      </c>
      <c r="W772" s="9">
        <f>MONTH(SalesDataTable3[[#This Row],[Order Date]])</f>
        <v>5</v>
      </c>
      <c r="X772" s="8" t="str">
        <f>TEXT(SalesDataTable3[[#This Row],[Order Date]],"mmm")</f>
        <v>May</v>
      </c>
    </row>
    <row r="773" spans="1:24" ht="16">
      <c r="A773" s="2">
        <v>184</v>
      </c>
      <c r="B773" s="3">
        <v>46151</v>
      </c>
      <c r="C773" s="3" t="str">
        <f>"Q"&amp;ROUNDUP(MONTH(SalesDataTable3[[#This Row],[Order Date]])/3,0)</f>
        <v>Q2</v>
      </c>
      <c r="D773" s="4">
        <f>YEAR(SalesDataTable3[[#This Row],[Order Date]])</f>
        <v>2026</v>
      </c>
      <c r="E773" s="4">
        <f>MONTH(SalesDataTable3[[#This Row],[Order Date]])</f>
        <v>5</v>
      </c>
      <c r="F773" s="4" t="str">
        <f>TEXT(SalesDataTable3[[#This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YEAR(SalesDataTable3[[#This Row],[Order Date]])</f>
        <v>2026</v>
      </c>
      <c r="V773" s="8" t="str">
        <f>"Q"&amp;ROUNDUP(MONTH(SalesDataTable3[[#This Row],[Order Date]])/3,0)</f>
        <v>Q2</v>
      </c>
      <c r="W773" s="9">
        <f>MONTH(SalesDataTable3[[#This Row],[Order Date]])</f>
        <v>5</v>
      </c>
      <c r="X773" s="8" t="str">
        <f>TEXT(SalesDataTable3[[#This Row],[Order Date]],"mmm")</f>
        <v>May</v>
      </c>
    </row>
    <row r="774" spans="1:24" ht="16">
      <c r="A774" s="2">
        <v>328</v>
      </c>
      <c r="B774" s="3">
        <v>46151</v>
      </c>
      <c r="C774" s="3" t="str">
        <f>"Q"&amp;ROUNDUP(MONTH(SalesDataTable3[[#This Row],[Order Date]])/3,0)</f>
        <v>Q2</v>
      </c>
      <c r="D774" s="4">
        <f>YEAR(SalesDataTable3[[#This Row],[Order Date]])</f>
        <v>2026</v>
      </c>
      <c r="E774" s="4">
        <f>MONTH(SalesDataTable3[[#This Row],[Order Date]])</f>
        <v>5</v>
      </c>
      <c r="F774" s="4" t="str">
        <f>TEXT(SalesDataTable3[[#This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YEAR(SalesDataTable3[[#This Row],[Order Date]])</f>
        <v>2026</v>
      </c>
      <c r="V774" s="8" t="str">
        <f>"Q"&amp;ROUNDUP(MONTH(SalesDataTable3[[#This Row],[Order Date]])/3,0)</f>
        <v>Q2</v>
      </c>
      <c r="W774" s="9">
        <f>MONTH(SalesDataTable3[[#This Row],[Order Date]])</f>
        <v>5</v>
      </c>
      <c r="X774" s="8" t="str">
        <f>TEXT(SalesDataTable3[[#This Row],[Order Date]],"mmm")</f>
        <v>May</v>
      </c>
    </row>
    <row r="775" spans="1:24" ht="16">
      <c r="A775" s="2">
        <v>908</v>
      </c>
      <c r="B775" s="3">
        <v>46151</v>
      </c>
      <c r="C775" s="3" t="str">
        <f>"Q"&amp;ROUNDUP(MONTH(SalesDataTable3[[#This Row],[Order Date]])/3,0)</f>
        <v>Q2</v>
      </c>
      <c r="D775" s="4">
        <f>YEAR(SalesDataTable3[[#This Row],[Order Date]])</f>
        <v>2026</v>
      </c>
      <c r="E775" s="4">
        <f>MONTH(SalesDataTable3[[#This Row],[Order Date]])</f>
        <v>5</v>
      </c>
      <c r="F775" s="4" t="str">
        <f>TEXT(SalesDataTable3[[#This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YEAR(SalesDataTable3[[#This Row],[Order Date]])</f>
        <v>2026</v>
      </c>
      <c r="V775" s="8" t="str">
        <f>"Q"&amp;ROUNDUP(MONTH(SalesDataTable3[[#This Row],[Order Date]])/3,0)</f>
        <v>Q2</v>
      </c>
      <c r="W775" s="9">
        <f>MONTH(SalesDataTable3[[#This Row],[Order Date]])</f>
        <v>5</v>
      </c>
      <c r="X775" s="8" t="str">
        <f>TEXT(SalesDataTable3[[#This Row],[Order Date]],"mmm")</f>
        <v>May</v>
      </c>
    </row>
    <row r="776" spans="1:24" ht="16">
      <c r="A776" s="2">
        <v>3159</v>
      </c>
      <c r="B776" s="3">
        <v>46151</v>
      </c>
      <c r="C776" s="3" t="str">
        <f>"Q"&amp;ROUNDUP(MONTH(SalesDataTable3[[#This Row],[Order Date]])/3,0)</f>
        <v>Q2</v>
      </c>
      <c r="D776" s="4">
        <f>YEAR(SalesDataTable3[[#This Row],[Order Date]])</f>
        <v>2026</v>
      </c>
      <c r="E776" s="4">
        <f>MONTH(SalesDataTable3[[#This Row],[Order Date]])</f>
        <v>5</v>
      </c>
      <c r="F776" s="4" t="str">
        <f>TEXT(SalesDataTable3[[#This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YEAR(SalesDataTable3[[#This Row],[Order Date]])</f>
        <v>2026</v>
      </c>
      <c r="V776" s="8" t="str">
        <f>"Q"&amp;ROUNDUP(MONTH(SalesDataTable3[[#This Row],[Order Date]])/3,0)</f>
        <v>Q2</v>
      </c>
      <c r="W776" s="9">
        <f>MONTH(SalesDataTable3[[#This Row],[Order Date]])</f>
        <v>5</v>
      </c>
      <c r="X776" s="8" t="str">
        <f>TEXT(SalesDataTable3[[#This Row],[Order Date]],"mmm")</f>
        <v>May</v>
      </c>
    </row>
    <row r="777" spans="1:24" ht="16">
      <c r="A777" s="2">
        <v>4509</v>
      </c>
      <c r="B777" s="3">
        <v>46151</v>
      </c>
      <c r="C777" s="3" t="str">
        <f>"Q"&amp;ROUNDUP(MONTH(SalesDataTable3[[#This Row],[Order Date]])/3,0)</f>
        <v>Q2</v>
      </c>
      <c r="D777" s="4">
        <f>YEAR(SalesDataTable3[[#This Row],[Order Date]])</f>
        <v>2026</v>
      </c>
      <c r="E777" s="4">
        <f>MONTH(SalesDataTable3[[#This Row],[Order Date]])</f>
        <v>5</v>
      </c>
      <c r="F777" s="4" t="str">
        <f>TEXT(SalesDataTable3[[#This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YEAR(SalesDataTable3[[#This Row],[Order Date]])</f>
        <v>2026</v>
      </c>
      <c r="V777" s="8" t="str">
        <f>"Q"&amp;ROUNDUP(MONTH(SalesDataTable3[[#This Row],[Order Date]])/3,0)</f>
        <v>Q2</v>
      </c>
      <c r="W777" s="9">
        <f>MONTH(SalesDataTable3[[#This Row],[Order Date]])</f>
        <v>5</v>
      </c>
      <c r="X777" s="8" t="str">
        <f>TEXT(SalesDataTable3[[#This Row],[Order Date]],"mmm")</f>
        <v>May</v>
      </c>
    </row>
    <row r="778" spans="1:24" ht="16">
      <c r="A778" s="2">
        <v>4677</v>
      </c>
      <c r="B778" s="3">
        <v>46151</v>
      </c>
      <c r="C778" s="3" t="str">
        <f>"Q"&amp;ROUNDUP(MONTH(SalesDataTable3[[#This Row],[Order Date]])/3,0)</f>
        <v>Q2</v>
      </c>
      <c r="D778" s="4">
        <f>YEAR(SalesDataTable3[[#This Row],[Order Date]])</f>
        <v>2026</v>
      </c>
      <c r="E778" s="4">
        <f>MONTH(SalesDataTable3[[#This Row],[Order Date]])</f>
        <v>5</v>
      </c>
      <c r="F778" s="4" t="str">
        <f>TEXT(SalesDataTable3[[#This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YEAR(SalesDataTable3[[#This Row],[Order Date]])</f>
        <v>2026</v>
      </c>
      <c r="V778" s="8" t="str">
        <f>"Q"&amp;ROUNDUP(MONTH(SalesDataTable3[[#This Row],[Order Date]])/3,0)</f>
        <v>Q2</v>
      </c>
      <c r="W778" s="9">
        <f>MONTH(SalesDataTable3[[#This Row],[Order Date]])</f>
        <v>5</v>
      </c>
      <c r="X778" s="8" t="str">
        <f>TEXT(SalesDataTable3[[#This Row],[Order Date]],"mmm")</f>
        <v>May</v>
      </c>
    </row>
    <row r="779" spans="1:24" ht="16">
      <c r="A779" s="2">
        <v>4867</v>
      </c>
      <c r="B779" s="3">
        <v>46151</v>
      </c>
      <c r="C779" s="3" t="str">
        <f>"Q"&amp;ROUNDUP(MONTH(SalesDataTable3[[#This Row],[Order Date]])/3,0)</f>
        <v>Q2</v>
      </c>
      <c r="D779" s="4">
        <f>YEAR(SalesDataTable3[[#This Row],[Order Date]])</f>
        <v>2026</v>
      </c>
      <c r="E779" s="4">
        <f>MONTH(SalesDataTable3[[#This Row],[Order Date]])</f>
        <v>5</v>
      </c>
      <c r="F779" s="4" t="str">
        <f>TEXT(SalesDataTable3[[#This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YEAR(SalesDataTable3[[#This Row],[Order Date]])</f>
        <v>2026</v>
      </c>
      <c r="V779" s="8" t="str">
        <f>"Q"&amp;ROUNDUP(MONTH(SalesDataTable3[[#This Row],[Order Date]])/3,0)</f>
        <v>Q2</v>
      </c>
      <c r="W779" s="9">
        <f>MONTH(SalesDataTable3[[#This Row],[Order Date]])</f>
        <v>5</v>
      </c>
      <c r="X779" s="8" t="str">
        <f>TEXT(SalesDataTable3[[#This Row],[Order Date]],"mmm")</f>
        <v>May</v>
      </c>
    </row>
    <row r="780" spans="1:24" ht="16">
      <c r="A780" s="2">
        <v>1615</v>
      </c>
      <c r="B780" s="3">
        <v>46152</v>
      </c>
      <c r="C780" s="3" t="str">
        <f>"Q"&amp;ROUNDUP(MONTH(SalesDataTable3[[#This Row],[Order Date]])/3,0)</f>
        <v>Q2</v>
      </c>
      <c r="D780" s="4">
        <f>YEAR(SalesDataTable3[[#This Row],[Order Date]])</f>
        <v>2026</v>
      </c>
      <c r="E780" s="4">
        <f>MONTH(SalesDataTable3[[#This Row],[Order Date]])</f>
        <v>5</v>
      </c>
      <c r="F780" s="4" t="str">
        <f>TEXT(SalesDataTable3[[#This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YEAR(SalesDataTable3[[#This Row],[Order Date]])</f>
        <v>2026</v>
      </c>
      <c r="V780" s="8" t="str">
        <f>"Q"&amp;ROUNDUP(MONTH(SalesDataTable3[[#This Row],[Order Date]])/3,0)</f>
        <v>Q2</v>
      </c>
      <c r="W780" s="9">
        <f>MONTH(SalesDataTable3[[#This Row],[Order Date]])</f>
        <v>5</v>
      </c>
      <c r="X780" s="8" t="str">
        <f>TEXT(SalesDataTable3[[#This Row],[Order Date]],"mmm")</f>
        <v>May</v>
      </c>
    </row>
    <row r="781" spans="1:24" ht="16">
      <c r="A781" s="2">
        <v>1812</v>
      </c>
      <c r="B781" s="3">
        <v>46152</v>
      </c>
      <c r="C781" s="3" t="str">
        <f>"Q"&amp;ROUNDUP(MONTH(SalesDataTable3[[#This Row],[Order Date]])/3,0)</f>
        <v>Q2</v>
      </c>
      <c r="D781" s="4">
        <f>YEAR(SalesDataTable3[[#This Row],[Order Date]])</f>
        <v>2026</v>
      </c>
      <c r="E781" s="4">
        <f>MONTH(SalesDataTable3[[#This Row],[Order Date]])</f>
        <v>5</v>
      </c>
      <c r="F781" s="4" t="str">
        <f>TEXT(SalesDataTable3[[#This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YEAR(SalesDataTable3[[#This Row],[Order Date]])</f>
        <v>2026</v>
      </c>
      <c r="V781" s="8" t="str">
        <f>"Q"&amp;ROUNDUP(MONTH(SalesDataTable3[[#This Row],[Order Date]])/3,0)</f>
        <v>Q2</v>
      </c>
      <c r="W781" s="9">
        <f>MONTH(SalesDataTable3[[#This Row],[Order Date]])</f>
        <v>5</v>
      </c>
      <c r="X781" s="8" t="str">
        <f>TEXT(SalesDataTable3[[#This Row],[Order Date]],"mmm")</f>
        <v>May</v>
      </c>
    </row>
    <row r="782" spans="1:24" ht="16">
      <c r="A782" s="2">
        <v>3645</v>
      </c>
      <c r="B782" s="3">
        <v>46152</v>
      </c>
      <c r="C782" s="3" t="str">
        <f>"Q"&amp;ROUNDUP(MONTH(SalesDataTable3[[#This Row],[Order Date]])/3,0)</f>
        <v>Q2</v>
      </c>
      <c r="D782" s="4">
        <f>YEAR(SalesDataTable3[[#This Row],[Order Date]])</f>
        <v>2026</v>
      </c>
      <c r="E782" s="4">
        <f>MONTH(SalesDataTable3[[#This Row],[Order Date]])</f>
        <v>5</v>
      </c>
      <c r="F782" s="4" t="str">
        <f>TEXT(SalesDataTable3[[#This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YEAR(SalesDataTable3[[#This Row],[Order Date]])</f>
        <v>2026</v>
      </c>
      <c r="V782" s="8" t="str">
        <f>"Q"&amp;ROUNDUP(MONTH(SalesDataTable3[[#This Row],[Order Date]])/3,0)</f>
        <v>Q2</v>
      </c>
      <c r="W782" s="9">
        <f>MONTH(SalesDataTable3[[#This Row],[Order Date]])</f>
        <v>5</v>
      </c>
      <c r="X782" s="8" t="str">
        <f>TEXT(SalesDataTable3[[#This Row],[Order Date]],"mmm")</f>
        <v>May</v>
      </c>
    </row>
    <row r="783" spans="1:24" ht="16">
      <c r="A783" s="2">
        <v>3804</v>
      </c>
      <c r="B783" s="3">
        <v>46152</v>
      </c>
      <c r="C783" s="3" t="str">
        <f>"Q"&amp;ROUNDUP(MONTH(SalesDataTable3[[#This Row],[Order Date]])/3,0)</f>
        <v>Q2</v>
      </c>
      <c r="D783" s="4">
        <f>YEAR(SalesDataTable3[[#This Row],[Order Date]])</f>
        <v>2026</v>
      </c>
      <c r="E783" s="4">
        <f>MONTH(SalesDataTable3[[#This Row],[Order Date]])</f>
        <v>5</v>
      </c>
      <c r="F783" s="4" t="str">
        <f>TEXT(SalesDataTable3[[#This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YEAR(SalesDataTable3[[#This Row],[Order Date]])</f>
        <v>2026</v>
      </c>
      <c r="V783" s="8" t="str">
        <f>"Q"&amp;ROUNDUP(MONTH(SalesDataTable3[[#This Row],[Order Date]])/3,0)</f>
        <v>Q2</v>
      </c>
      <c r="W783" s="9">
        <f>MONTH(SalesDataTable3[[#This Row],[Order Date]])</f>
        <v>5</v>
      </c>
      <c r="X783" s="8" t="str">
        <f>TEXT(SalesDataTable3[[#This Row],[Order Date]],"mmm")</f>
        <v>May</v>
      </c>
    </row>
    <row r="784" spans="1:24" ht="16">
      <c r="A784" s="2">
        <v>4367</v>
      </c>
      <c r="B784" s="3">
        <v>46152</v>
      </c>
      <c r="C784" s="3" t="str">
        <f>"Q"&amp;ROUNDUP(MONTH(SalesDataTable3[[#This Row],[Order Date]])/3,0)</f>
        <v>Q2</v>
      </c>
      <c r="D784" s="4">
        <f>YEAR(SalesDataTable3[[#This Row],[Order Date]])</f>
        <v>2026</v>
      </c>
      <c r="E784" s="4">
        <f>MONTH(SalesDataTable3[[#This Row],[Order Date]])</f>
        <v>5</v>
      </c>
      <c r="F784" s="4" t="str">
        <f>TEXT(SalesDataTable3[[#This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YEAR(SalesDataTable3[[#This Row],[Order Date]])</f>
        <v>2026</v>
      </c>
      <c r="V784" s="8" t="str">
        <f>"Q"&amp;ROUNDUP(MONTH(SalesDataTable3[[#This Row],[Order Date]])/3,0)</f>
        <v>Q2</v>
      </c>
      <c r="W784" s="9">
        <f>MONTH(SalesDataTable3[[#This Row],[Order Date]])</f>
        <v>5</v>
      </c>
      <c r="X784" s="8" t="str">
        <f>TEXT(SalesDataTable3[[#This Row],[Order Date]],"mmm")</f>
        <v>May</v>
      </c>
    </row>
    <row r="785" spans="1:24" ht="16">
      <c r="A785" s="2">
        <v>4746</v>
      </c>
      <c r="B785" s="3">
        <v>46152</v>
      </c>
      <c r="C785" s="3" t="str">
        <f>"Q"&amp;ROUNDUP(MONTH(SalesDataTable3[[#This Row],[Order Date]])/3,0)</f>
        <v>Q2</v>
      </c>
      <c r="D785" s="4">
        <f>YEAR(SalesDataTable3[[#This Row],[Order Date]])</f>
        <v>2026</v>
      </c>
      <c r="E785" s="4">
        <f>MONTH(SalesDataTable3[[#This Row],[Order Date]])</f>
        <v>5</v>
      </c>
      <c r="F785" s="4" t="str">
        <f>TEXT(SalesDataTable3[[#This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YEAR(SalesDataTable3[[#This Row],[Order Date]])</f>
        <v>2026</v>
      </c>
      <c r="V785" s="8" t="str">
        <f>"Q"&amp;ROUNDUP(MONTH(SalesDataTable3[[#This Row],[Order Date]])/3,0)</f>
        <v>Q2</v>
      </c>
      <c r="W785" s="9">
        <f>MONTH(SalesDataTable3[[#This Row],[Order Date]])</f>
        <v>5</v>
      </c>
      <c r="X785" s="8" t="str">
        <f>TEXT(SalesDataTable3[[#This Row],[Order Date]],"mmm")</f>
        <v>May</v>
      </c>
    </row>
    <row r="786" spans="1:24" ht="16">
      <c r="A786" s="2">
        <v>4795</v>
      </c>
      <c r="B786" s="3">
        <v>46152</v>
      </c>
      <c r="C786" s="3" t="str">
        <f>"Q"&amp;ROUNDUP(MONTH(SalesDataTable3[[#This Row],[Order Date]])/3,0)</f>
        <v>Q2</v>
      </c>
      <c r="D786" s="4">
        <f>YEAR(SalesDataTable3[[#This Row],[Order Date]])</f>
        <v>2026</v>
      </c>
      <c r="E786" s="4">
        <f>MONTH(SalesDataTable3[[#This Row],[Order Date]])</f>
        <v>5</v>
      </c>
      <c r="F786" s="4" t="str">
        <f>TEXT(SalesDataTable3[[#This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YEAR(SalesDataTable3[[#This Row],[Order Date]])</f>
        <v>2026</v>
      </c>
      <c r="V786" s="8" t="str">
        <f>"Q"&amp;ROUNDUP(MONTH(SalesDataTable3[[#This Row],[Order Date]])/3,0)</f>
        <v>Q2</v>
      </c>
      <c r="W786" s="9">
        <f>MONTH(SalesDataTable3[[#This Row],[Order Date]])</f>
        <v>5</v>
      </c>
      <c r="X786" s="8" t="str">
        <f>TEXT(SalesDataTable3[[#This Row],[Order Date]],"mmm")</f>
        <v>May</v>
      </c>
    </row>
    <row r="787" spans="1:24" ht="16">
      <c r="A787" s="2">
        <v>4800</v>
      </c>
      <c r="B787" s="3">
        <v>46152</v>
      </c>
      <c r="C787" s="3" t="str">
        <f>"Q"&amp;ROUNDUP(MONTH(SalesDataTable3[[#This Row],[Order Date]])/3,0)</f>
        <v>Q2</v>
      </c>
      <c r="D787" s="4">
        <f>YEAR(SalesDataTable3[[#This Row],[Order Date]])</f>
        <v>2026</v>
      </c>
      <c r="E787" s="4">
        <f>MONTH(SalesDataTable3[[#This Row],[Order Date]])</f>
        <v>5</v>
      </c>
      <c r="F787" s="4" t="str">
        <f>TEXT(SalesDataTable3[[#This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YEAR(SalesDataTable3[[#This Row],[Order Date]])</f>
        <v>2026</v>
      </c>
      <c r="V787" s="8" t="str">
        <f>"Q"&amp;ROUNDUP(MONTH(SalesDataTable3[[#This Row],[Order Date]])/3,0)</f>
        <v>Q2</v>
      </c>
      <c r="W787" s="9">
        <f>MONTH(SalesDataTable3[[#This Row],[Order Date]])</f>
        <v>5</v>
      </c>
      <c r="X787" s="8" t="str">
        <f>TEXT(SalesDataTable3[[#This Row],[Order Date]],"mmm")</f>
        <v>May</v>
      </c>
    </row>
    <row r="788" spans="1:24" ht="16">
      <c r="A788" s="2">
        <v>5018</v>
      </c>
      <c r="B788" s="3">
        <v>46152</v>
      </c>
      <c r="C788" s="3" t="str">
        <f>"Q"&amp;ROUNDUP(MONTH(SalesDataTable3[[#This Row],[Order Date]])/3,0)</f>
        <v>Q2</v>
      </c>
      <c r="D788" s="4">
        <f>YEAR(SalesDataTable3[[#This Row],[Order Date]])</f>
        <v>2026</v>
      </c>
      <c r="E788" s="4">
        <f>MONTH(SalesDataTable3[[#This Row],[Order Date]])</f>
        <v>5</v>
      </c>
      <c r="F788" s="4" t="str">
        <f>TEXT(SalesDataTable3[[#This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YEAR(SalesDataTable3[[#This Row],[Order Date]])</f>
        <v>2026</v>
      </c>
      <c r="V788" s="8" t="str">
        <f>"Q"&amp;ROUNDUP(MONTH(SalesDataTable3[[#This Row],[Order Date]])/3,0)</f>
        <v>Q2</v>
      </c>
      <c r="W788" s="9">
        <f>MONTH(SalesDataTable3[[#This Row],[Order Date]])</f>
        <v>5</v>
      </c>
      <c r="X788" s="8" t="str">
        <f>TEXT(SalesDataTable3[[#This Row],[Order Date]],"mmm")</f>
        <v>May</v>
      </c>
    </row>
    <row r="789" spans="1:24" ht="16">
      <c r="A789" s="2">
        <v>474</v>
      </c>
      <c r="B789" s="3">
        <v>46153</v>
      </c>
      <c r="C789" s="3" t="str">
        <f>"Q"&amp;ROUNDUP(MONTH(SalesDataTable3[[#This Row],[Order Date]])/3,0)</f>
        <v>Q2</v>
      </c>
      <c r="D789" s="4">
        <f>YEAR(SalesDataTable3[[#This Row],[Order Date]])</f>
        <v>2026</v>
      </c>
      <c r="E789" s="4">
        <f>MONTH(SalesDataTable3[[#This Row],[Order Date]])</f>
        <v>5</v>
      </c>
      <c r="F789" s="4" t="str">
        <f>TEXT(SalesDataTable3[[#This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YEAR(SalesDataTable3[[#This Row],[Order Date]])</f>
        <v>2026</v>
      </c>
      <c r="V789" s="8" t="str">
        <f>"Q"&amp;ROUNDUP(MONTH(SalesDataTable3[[#This Row],[Order Date]])/3,0)</f>
        <v>Q2</v>
      </c>
      <c r="W789" s="9">
        <f>MONTH(SalesDataTable3[[#This Row],[Order Date]])</f>
        <v>5</v>
      </c>
      <c r="X789" s="8" t="str">
        <f>TEXT(SalesDataTable3[[#This Row],[Order Date]],"mmm")</f>
        <v>May</v>
      </c>
    </row>
    <row r="790" spans="1:24" ht="16">
      <c r="A790" s="2">
        <v>1175</v>
      </c>
      <c r="B790" s="3">
        <v>46153</v>
      </c>
      <c r="C790" s="3" t="str">
        <f>"Q"&amp;ROUNDUP(MONTH(SalesDataTable3[[#This Row],[Order Date]])/3,0)</f>
        <v>Q2</v>
      </c>
      <c r="D790" s="4">
        <f>YEAR(SalesDataTable3[[#This Row],[Order Date]])</f>
        <v>2026</v>
      </c>
      <c r="E790" s="4">
        <f>MONTH(SalesDataTable3[[#This Row],[Order Date]])</f>
        <v>5</v>
      </c>
      <c r="F790" s="4" t="str">
        <f>TEXT(SalesDataTable3[[#This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YEAR(SalesDataTable3[[#This Row],[Order Date]])</f>
        <v>2026</v>
      </c>
      <c r="V790" s="8" t="str">
        <f>"Q"&amp;ROUNDUP(MONTH(SalesDataTable3[[#This Row],[Order Date]])/3,0)</f>
        <v>Q2</v>
      </c>
      <c r="W790" s="9">
        <f>MONTH(SalesDataTable3[[#This Row],[Order Date]])</f>
        <v>5</v>
      </c>
      <c r="X790" s="8" t="str">
        <f>TEXT(SalesDataTable3[[#This Row],[Order Date]],"mmm")</f>
        <v>May</v>
      </c>
    </row>
    <row r="791" spans="1:24" ht="16">
      <c r="A791" s="2">
        <v>2015</v>
      </c>
      <c r="B791" s="3">
        <v>46153</v>
      </c>
      <c r="C791" s="3" t="str">
        <f>"Q"&amp;ROUNDUP(MONTH(SalesDataTable3[[#This Row],[Order Date]])/3,0)</f>
        <v>Q2</v>
      </c>
      <c r="D791" s="4">
        <f>YEAR(SalesDataTable3[[#This Row],[Order Date]])</f>
        <v>2026</v>
      </c>
      <c r="E791" s="4">
        <f>MONTH(SalesDataTable3[[#This Row],[Order Date]])</f>
        <v>5</v>
      </c>
      <c r="F791" s="4" t="str">
        <f>TEXT(SalesDataTable3[[#This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YEAR(SalesDataTable3[[#This Row],[Order Date]])</f>
        <v>2026</v>
      </c>
      <c r="V791" s="8" t="str">
        <f>"Q"&amp;ROUNDUP(MONTH(SalesDataTable3[[#This Row],[Order Date]])/3,0)</f>
        <v>Q2</v>
      </c>
      <c r="W791" s="9">
        <f>MONTH(SalesDataTable3[[#This Row],[Order Date]])</f>
        <v>5</v>
      </c>
      <c r="X791" s="8" t="str">
        <f>TEXT(SalesDataTable3[[#This Row],[Order Date]],"mmm")</f>
        <v>May</v>
      </c>
    </row>
    <row r="792" spans="1:24" ht="16">
      <c r="A792" s="2">
        <v>2196</v>
      </c>
      <c r="B792" s="3">
        <v>46153</v>
      </c>
      <c r="C792" s="3" t="str">
        <f>"Q"&amp;ROUNDUP(MONTH(SalesDataTable3[[#This Row],[Order Date]])/3,0)</f>
        <v>Q2</v>
      </c>
      <c r="D792" s="4">
        <f>YEAR(SalesDataTable3[[#This Row],[Order Date]])</f>
        <v>2026</v>
      </c>
      <c r="E792" s="4">
        <f>MONTH(SalesDataTable3[[#This Row],[Order Date]])</f>
        <v>5</v>
      </c>
      <c r="F792" s="4" t="str">
        <f>TEXT(SalesDataTable3[[#This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YEAR(SalesDataTable3[[#This Row],[Order Date]])</f>
        <v>2026</v>
      </c>
      <c r="V792" s="8" t="str">
        <f>"Q"&amp;ROUNDUP(MONTH(SalesDataTable3[[#This Row],[Order Date]])/3,0)</f>
        <v>Q2</v>
      </c>
      <c r="W792" s="9">
        <f>MONTH(SalesDataTable3[[#This Row],[Order Date]])</f>
        <v>5</v>
      </c>
      <c r="X792" s="8" t="str">
        <f>TEXT(SalesDataTable3[[#This Row],[Order Date]],"mmm")</f>
        <v>May</v>
      </c>
    </row>
    <row r="793" spans="1:24" ht="16">
      <c r="A793" s="2">
        <v>3508</v>
      </c>
      <c r="B793" s="3">
        <v>46153</v>
      </c>
      <c r="C793" s="3" t="str">
        <f>"Q"&amp;ROUNDUP(MONTH(SalesDataTable3[[#This Row],[Order Date]])/3,0)</f>
        <v>Q2</v>
      </c>
      <c r="D793" s="4">
        <f>YEAR(SalesDataTable3[[#This Row],[Order Date]])</f>
        <v>2026</v>
      </c>
      <c r="E793" s="4">
        <f>MONTH(SalesDataTable3[[#This Row],[Order Date]])</f>
        <v>5</v>
      </c>
      <c r="F793" s="4" t="str">
        <f>TEXT(SalesDataTable3[[#This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YEAR(SalesDataTable3[[#This Row],[Order Date]])</f>
        <v>2026</v>
      </c>
      <c r="V793" s="8" t="str">
        <f>"Q"&amp;ROUNDUP(MONTH(SalesDataTable3[[#This Row],[Order Date]])/3,0)</f>
        <v>Q2</v>
      </c>
      <c r="W793" s="9">
        <f>MONTH(SalesDataTable3[[#This Row],[Order Date]])</f>
        <v>5</v>
      </c>
      <c r="X793" s="8" t="str">
        <f>TEXT(SalesDataTable3[[#This Row],[Order Date]],"mmm")</f>
        <v>May</v>
      </c>
    </row>
    <row r="794" spans="1:24" ht="16">
      <c r="A794" s="2">
        <v>3516</v>
      </c>
      <c r="B794" s="3">
        <v>46153</v>
      </c>
      <c r="C794" s="3" t="str">
        <f>"Q"&amp;ROUNDUP(MONTH(SalesDataTable3[[#This Row],[Order Date]])/3,0)</f>
        <v>Q2</v>
      </c>
      <c r="D794" s="4">
        <f>YEAR(SalesDataTable3[[#This Row],[Order Date]])</f>
        <v>2026</v>
      </c>
      <c r="E794" s="4">
        <f>MONTH(SalesDataTable3[[#This Row],[Order Date]])</f>
        <v>5</v>
      </c>
      <c r="F794" s="4" t="str">
        <f>TEXT(SalesDataTable3[[#This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YEAR(SalesDataTable3[[#This Row],[Order Date]])</f>
        <v>2026</v>
      </c>
      <c r="V794" s="8" t="str">
        <f>"Q"&amp;ROUNDUP(MONTH(SalesDataTable3[[#This Row],[Order Date]])/3,0)</f>
        <v>Q2</v>
      </c>
      <c r="W794" s="9">
        <f>MONTH(SalesDataTable3[[#This Row],[Order Date]])</f>
        <v>5</v>
      </c>
      <c r="X794" s="8" t="str">
        <f>TEXT(SalesDataTable3[[#This Row],[Order Date]],"mmm")</f>
        <v>May</v>
      </c>
    </row>
    <row r="795" spans="1:24" ht="16">
      <c r="A795" s="2">
        <v>3570</v>
      </c>
      <c r="B795" s="3">
        <v>46153</v>
      </c>
      <c r="C795" s="3" t="str">
        <f>"Q"&amp;ROUNDUP(MONTH(SalesDataTable3[[#This Row],[Order Date]])/3,0)</f>
        <v>Q2</v>
      </c>
      <c r="D795" s="4">
        <f>YEAR(SalesDataTable3[[#This Row],[Order Date]])</f>
        <v>2026</v>
      </c>
      <c r="E795" s="4">
        <f>MONTH(SalesDataTable3[[#This Row],[Order Date]])</f>
        <v>5</v>
      </c>
      <c r="F795" s="4" t="str">
        <f>TEXT(SalesDataTable3[[#This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YEAR(SalesDataTable3[[#This Row],[Order Date]])</f>
        <v>2026</v>
      </c>
      <c r="V795" s="8" t="str">
        <f>"Q"&amp;ROUNDUP(MONTH(SalesDataTable3[[#This Row],[Order Date]])/3,0)</f>
        <v>Q2</v>
      </c>
      <c r="W795" s="9">
        <f>MONTH(SalesDataTable3[[#This Row],[Order Date]])</f>
        <v>5</v>
      </c>
      <c r="X795" s="8" t="str">
        <f>TEXT(SalesDataTable3[[#This Row],[Order Date]],"mmm")</f>
        <v>May</v>
      </c>
    </row>
    <row r="796" spans="1:24" ht="16">
      <c r="A796" s="2">
        <v>4799</v>
      </c>
      <c r="B796" s="3">
        <v>46153</v>
      </c>
      <c r="C796" s="3" t="str">
        <f>"Q"&amp;ROUNDUP(MONTH(SalesDataTable3[[#This Row],[Order Date]])/3,0)</f>
        <v>Q2</v>
      </c>
      <c r="D796" s="4">
        <f>YEAR(SalesDataTable3[[#This Row],[Order Date]])</f>
        <v>2026</v>
      </c>
      <c r="E796" s="4">
        <f>MONTH(SalesDataTable3[[#This Row],[Order Date]])</f>
        <v>5</v>
      </c>
      <c r="F796" s="4" t="str">
        <f>TEXT(SalesDataTable3[[#This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YEAR(SalesDataTable3[[#This Row],[Order Date]])</f>
        <v>2026</v>
      </c>
      <c r="V796" s="8" t="str">
        <f>"Q"&amp;ROUNDUP(MONTH(SalesDataTable3[[#This Row],[Order Date]])/3,0)</f>
        <v>Q2</v>
      </c>
      <c r="W796" s="9">
        <f>MONTH(SalesDataTable3[[#This Row],[Order Date]])</f>
        <v>5</v>
      </c>
      <c r="X796" s="8" t="str">
        <f>TEXT(SalesDataTable3[[#This Row],[Order Date]],"mmm")</f>
        <v>May</v>
      </c>
    </row>
    <row r="797" spans="1:24" ht="16">
      <c r="A797" s="2">
        <v>5156</v>
      </c>
      <c r="B797" s="3">
        <v>46153</v>
      </c>
      <c r="C797" s="3" t="str">
        <f>"Q"&amp;ROUNDUP(MONTH(SalesDataTable3[[#This Row],[Order Date]])/3,0)</f>
        <v>Q2</v>
      </c>
      <c r="D797" s="4">
        <f>YEAR(SalesDataTable3[[#This Row],[Order Date]])</f>
        <v>2026</v>
      </c>
      <c r="E797" s="4">
        <f>MONTH(SalesDataTable3[[#This Row],[Order Date]])</f>
        <v>5</v>
      </c>
      <c r="F797" s="4" t="str">
        <f>TEXT(SalesDataTable3[[#This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YEAR(SalesDataTable3[[#This Row],[Order Date]])</f>
        <v>2026</v>
      </c>
      <c r="V797" s="8" t="str">
        <f>"Q"&amp;ROUNDUP(MONTH(SalesDataTable3[[#This Row],[Order Date]])/3,0)</f>
        <v>Q2</v>
      </c>
      <c r="W797" s="9">
        <f>MONTH(SalesDataTable3[[#This Row],[Order Date]])</f>
        <v>5</v>
      </c>
      <c r="X797" s="8" t="str">
        <f>TEXT(SalesDataTable3[[#This Row],[Order Date]],"mmm")</f>
        <v>May</v>
      </c>
    </row>
    <row r="798" spans="1:24" ht="16">
      <c r="A798" s="2">
        <v>526</v>
      </c>
      <c r="B798" s="3">
        <v>46154</v>
      </c>
      <c r="C798" s="3" t="str">
        <f>"Q"&amp;ROUNDUP(MONTH(SalesDataTable3[[#This Row],[Order Date]])/3,0)</f>
        <v>Q2</v>
      </c>
      <c r="D798" s="4">
        <f>YEAR(SalesDataTable3[[#This Row],[Order Date]])</f>
        <v>2026</v>
      </c>
      <c r="E798" s="4">
        <f>MONTH(SalesDataTable3[[#This Row],[Order Date]])</f>
        <v>5</v>
      </c>
      <c r="F798" s="4" t="str">
        <f>TEXT(SalesDataTable3[[#This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YEAR(SalesDataTable3[[#This Row],[Order Date]])</f>
        <v>2026</v>
      </c>
      <c r="V798" s="8" t="str">
        <f>"Q"&amp;ROUNDUP(MONTH(SalesDataTable3[[#This Row],[Order Date]])/3,0)</f>
        <v>Q2</v>
      </c>
      <c r="W798" s="9">
        <f>MONTH(SalesDataTable3[[#This Row],[Order Date]])</f>
        <v>5</v>
      </c>
      <c r="X798" s="8" t="str">
        <f>TEXT(SalesDataTable3[[#This Row],[Order Date]],"mmm")</f>
        <v>May</v>
      </c>
    </row>
    <row r="799" spans="1:24" ht="16">
      <c r="A799" s="2">
        <v>712</v>
      </c>
      <c r="B799" s="3">
        <v>46154</v>
      </c>
      <c r="C799" s="3" t="str">
        <f>"Q"&amp;ROUNDUP(MONTH(SalesDataTable3[[#This Row],[Order Date]])/3,0)</f>
        <v>Q2</v>
      </c>
      <c r="D799" s="4">
        <f>YEAR(SalesDataTable3[[#This Row],[Order Date]])</f>
        <v>2026</v>
      </c>
      <c r="E799" s="4">
        <f>MONTH(SalesDataTable3[[#This Row],[Order Date]])</f>
        <v>5</v>
      </c>
      <c r="F799" s="4" t="str">
        <f>TEXT(SalesDataTable3[[#This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YEAR(SalesDataTable3[[#This Row],[Order Date]])</f>
        <v>2026</v>
      </c>
      <c r="V799" s="8" t="str">
        <f>"Q"&amp;ROUNDUP(MONTH(SalesDataTable3[[#This Row],[Order Date]])/3,0)</f>
        <v>Q2</v>
      </c>
      <c r="W799" s="9">
        <f>MONTH(SalesDataTable3[[#This Row],[Order Date]])</f>
        <v>5</v>
      </c>
      <c r="X799" s="8" t="str">
        <f>TEXT(SalesDataTable3[[#This Row],[Order Date]],"mmm")</f>
        <v>May</v>
      </c>
    </row>
    <row r="800" spans="1:24" ht="16">
      <c r="A800" s="2">
        <v>1533</v>
      </c>
      <c r="B800" s="3">
        <v>46154</v>
      </c>
      <c r="C800" s="3" t="str">
        <f>"Q"&amp;ROUNDUP(MONTH(SalesDataTable3[[#This Row],[Order Date]])/3,0)</f>
        <v>Q2</v>
      </c>
      <c r="D800" s="4">
        <f>YEAR(SalesDataTable3[[#This Row],[Order Date]])</f>
        <v>2026</v>
      </c>
      <c r="E800" s="4">
        <f>MONTH(SalesDataTable3[[#This Row],[Order Date]])</f>
        <v>5</v>
      </c>
      <c r="F800" s="4" t="str">
        <f>TEXT(SalesDataTable3[[#This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YEAR(SalesDataTable3[[#This Row],[Order Date]])</f>
        <v>2026</v>
      </c>
      <c r="V800" s="8" t="str">
        <f>"Q"&amp;ROUNDUP(MONTH(SalesDataTable3[[#This Row],[Order Date]])/3,0)</f>
        <v>Q2</v>
      </c>
      <c r="W800" s="9">
        <f>MONTH(SalesDataTable3[[#This Row],[Order Date]])</f>
        <v>5</v>
      </c>
      <c r="X800" s="8" t="str">
        <f>TEXT(SalesDataTable3[[#This Row],[Order Date]],"mmm")</f>
        <v>May</v>
      </c>
    </row>
    <row r="801" spans="1:24" ht="16">
      <c r="A801" s="2">
        <v>1933</v>
      </c>
      <c r="B801" s="3">
        <v>46154</v>
      </c>
      <c r="C801" s="3" t="str">
        <f>"Q"&amp;ROUNDUP(MONTH(SalesDataTable3[[#This Row],[Order Date]])/3,0)</f>
        <v>Q2</v>
      </c>
      <c r="D801" s="4">
        <f>YEAR(SalesDataTable3[[#This Row],[Order Date]])</f>
        <v>2026</v>
      </c>
      <c r="E801" s="4">
        <f>MONTH(SalesDataTable3[[#This Row],[Order Date]])</f>
        <v>5</v>
      </c>
      <c r="F801" s="4" t="str">
        <f>TEXT(SalesDataTable3[[#This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YEAR(SalesDataTable3[[#This Row],[Order Date]])</f>
        <v>2026</v>
      </c>
      <c r="V801" s="8" t="str">
        <f>"Q"&amp;ROUNDUP(MONTH(SalesDataTable3[[#This Row],[Order Date]])/3,0)</f>
        <v>Q2</v>
      </c>
      <c r="W801" s="9">
        <f>MONTH(SalesDataTable3[[#This Row],[Order Date]])</f>
        <v>5</v>
      </c>
      <c r="X801" s="8" t="str">
        <f>TEXT(SalesDataTable3[[#This Row],[Order Date]],"mmm")</f>
        <v>May</v>
      </c>
    </row>
    <row r="802" spans="1:24" ht="16">
      <c r="A802" s="2">
        <v>3128</v>
      </c>
      <c r="B802" s="3">
        <v>46154</v>
      </c>
      <c r="C802" s="3" t="str">
        <f>"Q"&amp;ROUNDUP(MONTH(SalesDataTable3[[#This Row],[Order Date]])/3,0)</f>
        <v>Q2</v>
      </c>
      <c r="D802" s="4">
        <f>YEAR(SalesDataTable3[[#This Row],[Order Date]])</f>
        <v>2026</v>
      </c>
      <c r="E802" s="4">
        <f>MONTH(SalesDataTable3[[#This Row],[Order Date]])</f>
        <v>5</v>
      </c>
      <c r="F802" s="4" t="str">
        <f>TEXT(SalesDataTable3[[#This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YEAR(SalesDataTable3[[#This Row],[Order Date]])</f>
        <v>2026</v>
      </c>
      <c r="V802" s="8" t="str">
        <f>"Q"&amp;ROUNDUP(MONTH(SalesDataTable3[[#This Row],[Order Date]])/3,0)</f>
        <v>Q2</v>
      </c>
      <c r="W802" s="9">
        <f>MONTH(SalesDataTable3[[#This Row],[Order Date]])</f>
        <v>5</v>
      </c>
      <c r="X802" s="8" t="str">
        <f>TEXT(SalesDataTable3[[#This Row],[Order Date]],"mmm")</f>
        <v>May</v>
      </c>
    </row>
    <row r="803" spans="1:24" ht="16">
      <c r="A803" s="2">
        <v>4922</v>
      </c>
      <c r="B803" s="3">
        <v>46154</v>
      </c>
      <c r="C803" s="3" t="str">
        <f>"Q"&amp;ROUNDUP(MONTH(SalesDataTable3[[#This Row],[Order Date]])/3,0)</f>
        <v>Q2</v>
      </c>
      <c r="D803" s="4">
        <f>YEAR(SalesDataTable3[[#This Row],[Order Date]])</f>
        <v>2026</v>
      </c>
      <c r="E803" s="4">
        <f>MONTH(SalesDataTable3[[#This Row],[Order Date]])</f>
        <v>5</v>
      </c>
      <c r="F803" s="4" t="str">
        <f>TEXT(SalesDataTable3[[#This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YEAR(SalesDataTable3[[#This Row],[Order Date]])</f>
        <v>2026</v>
      </c>
      <c r="V803" s="8" t="str">
        <f>"Q"&amp;ROUNDUP(MONTH(SalesDataTable3[[#This Row],[Order Date]])/3,0)</f>
        <v>Q2</v>
      </c>
      <c r="W803" s="9">
        <f>MONTH(SalesDataTable3[[#This Row],[Order Date]])</f>
        <v>5</v>
      </c>
      <c r="X803" s="8" t="str">
        <f>TEXT(SalesDataTable3[[#This Row],[Order Date]],"mmm")</f>
        <v>May</v>
      </c>
    </row>
    <row r="804" spans="1:24" ht="16">
      <c r="A804" s="2">
        <v>5051</v>
      </c>
      <c r="B804" s="3">
        <v>46154</v>
      </c>
      <c r="C804" s="3" t="str">
        <f>"Q"&amp;ROUNDUP(MONTH(SalesDataTable3[[#This Row],[Order Date]])/3,0)</f>
        <v>Q2</v>
      </c>
      <c r="D804" s="4">
        <f>YEAR(SalesDataTable3[[#This Row],[Order Date]])</f>
        <v>2026</v>
      </c>
      <c r="E804" s="4">
        <f>MONTH(SalesDataTable3[[#This Row],[Order Date]])</f>
        <v>5</v>
      </c>
      <c r="F804" s="4" t="str">
        <f>TEXT(SalesDataTable3[[#This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YEAR(SalesDataTable3[[#This Row],[Order Date]])</f>
        <v>2026</v>
      </c>
      <c r="V804" s="8" t="str">
        <f>"Q"&amp;ROUNDUP(MONTH(SalesDataTable3[[#This Row],[Order Date]])/3,0)</f>
        <v>Q2</v>
      </c>
      <c r="W804" s="9">
        <f>MONTH(SalesDataTable3[[#This Row],[Order Date]])</f>
        <v>5</v>
      </c>
      <c r="X804" s="8" t="str">
        <f>TEXT(SalesDataTable3[[#This Row],[Order Date]],"mmm")</f>
        <v>May</v>
      </c>
    </row>
    <row r="805" spans="1:24" ht="16">
      <c r="A805" s="2">
        <v>5182</v>
      </c>
      <c r="B805" s="3">
        <v>46154</v>
      </c>
      <c r="C805" s="3" t="str">
        <f>"Q"&amp;ROUNDUP(MONTH(SalesDataTable3[[#This Row],[Order Date]])/3,0)</f>
        <v>Q2</v>
      </c>
      <c r="D805" s="4">
        <f>YEAR(SalesDataTable3[[#This Row],[Order Date]])</f>
        <v>2026</v>
      </c>
      <c r="E805" s="4">
        <f>MONTH(SalesDataTable3[[#This Row],[Order Date]])</f>
        <v>5</v>
      </c>
      <c r="F805" s="4" t="str">
        <f>TEXT(SalesDataTable3[[#This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YEAR(SalesDataTable3[[#This Row],[Order Date]])</f>
        <v>2026</v>
      </c>
      <c r="V805" s="8" t="str">
        <f>"Q"&amp;ROUNDUP(MONTH(SalesDataTable3[[#This Row],[Order Date]])/3,0)</f>
        <v>Q2</v>
      </c>
      <c r="W805" s="9">
        <f>MONTH(SalesDataTable3[[#This Row],[Order Date]])</f>
        <v>5</v>
      </c>
      <c r="X805" s="8" t="str">
        <f>TEXT(SalesDataTable3[[#This Row],[Order Date]],"mmm")</f>
        <v>May</v>
      </c>
    </row>
    <row r="806" spans="1:24" ht="16">
      <c r="A806" s="2">
        <v>1071</v>
      </c>
      <c r="B806" s="3">
        <v>46155</v>
      </c>
      <c r="C806" s="3" t="str">
        <f>"Q"&amp;ROUNDUP(MONTH(SalesDataTable3[[#This Row],[Order Date]])/3,0)</f>
        <v>Q2</v>
      </c>
      <c r="D806" s="4">
        <f>YEAR(SalesDataTable3[[#This Row],[Order Date]])</f>
        <v>2026</v>
      </c>
      <c r="E806" s="4">
        <f>MONTH(SalesDataTable3[[#This Row],[Order Date]])</f>
        <v>5</v>
      </c>
      <c r="F806" s="4" t="str">
        <f>TEXT(SalesDataTable3[[#This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YEAR(SalesDataTable3[[#This Row],[Order Date]])</f>
        <v>2026</v>
      </c>
      <c r="V806" s="8" t="str">
        <f>"Q"&amp;ROUNDUP(MONTH(SalesDataTable3[[#This Row],[Order Date]])/3,0)</f>
        <v>Q2</v>
      </c>
      <c r="W806" s="9">
        <f>MONTH(SalesDataTable3[[#This Row],[Order Date]])</f>
        <v>5</v>
      </c>
      <c r="X806" s="8" t="str">
        <f>TEXT(SalesDataTable3[[#This Row],[Order Date]],"mmm")</f>
        <v>May</v>
      </c>
    </row>
    <row r="807" spans="1:24" ht="16">
      <c r="A807" s="2">
        <v>1210</v>
      </c>
      <c r="B807" s="3">
        <v>46155</v>
      </c>
      <c r="C807" s="3" t="str">
        <f>"Q"&amp;ROUNDUP(MONTH(SalesDataTable3[[#This Row],[Order Date]])/3,0)</f>
        <v>Q2</v>
      </c>
      <c r="D807" s="4">
        <f>YEAR(SalesDataTable3[[#This Row],[Order Date]])</f>
        <v>2026</v>
      </c>
      <c r="E807" s="4">
        <f>MONTH(SalesDataTable3[[#This Row],[Order Date]])</f>
        <v>5</v>
      </c>
      <c r="F807" s="4" t="str">
        <f>TEXT(SalesDataTable3[[#This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YEAR(SalesDataTable3[[#This Row],[Order Date]])</f>
        <v>2026</v>
      </c>
      <c r="V807" s="8" t="str">
        <f>"Q"&amp;ROUNDUP(MONTH(SalesDataTable3[[#This Row],[Order Date]])/3,0)</f>
        <v>Q2</v>
      </c>
      <c r="W807" s="9">
        <f>MONTH(SalesDataTable3[[#This Row],[Order Date]])</f>
        <v>5</v>
      </c>
      <c r="X807" s="8" t="str">
        <f>TEXT(SalesDataTable3[[#This Row],[Order Date]],"mmm")</f>
        <v>May</v>
      </c>
    </row>
    <row r="808" spans="1:24" ht="16">
      <c r="A808" s="2">
        <v>1244</v>
      </c>
      <c r="B808" s="3">
        <v>46155</v>
      </c>
      <c r="C808" s="3" t="str">
        <f>"Q"&amp;ROUNDUP(MONTH(SalesDataTable3[[#This Row],[Order Date]])/3,0)</f>
        <v>Q2</v>
      </c>
      <c r="D808" s="4">
        <f>YEAR(SalesDataTable3[[#This Row],[Order Date]])</f>
        <v>2026</v>
      </c>
      <c r="E808" s="4">
        <f>MONTH(SalesDataTable3[[#This Row],[Order Date]])</f>
        <v>5</v>
      </c>
      <c r="F808" s="4" t="str">
        <f>TEXT(SalesDataTable3[[#This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YEAR(SalesDataTable3[[#This Row],[Order Date]])</f>
        <v>2026</v>
      </c>
      <c r="V808" s="8" t="str">
        <f>"Q"&amp;ROUNDUP(MONTH(SalesDataTable3[[#This Row],[Order Date]])/3,0)</f>
        <v>Q2</v>
      </c>
      <c r="W808" s="9">
        <f>MONTH(SalesDataTable3[[#This Row],[Order Date]])</f>
        <v>5</v>
      </c>
      <c r="X808" s="8" t="str">
        <f>TEXT(SalesDataTable3[[#This Row],[Order Date]],"mmm")</f>
        <v>May</v>
      </c>
    </row>
    <row r="809" spans="1:24" ht="16">
      <c r="A809" s="2">
        <v>1403</v>
      </c>
      <c r="B809" s="3">
        <v>46155</v>
      </c>
      <c r="C809" s="3" t="str">
        <f>"Q"&amp;ROUNDUP(MONTH(SalesDataTable3[[#This Row],[Order Date]])/3,0)</f>
        <v>Q2</v>
      </c>
      <c r="D809" s="4">
        <f>YEAR(SalesDataTable3[[#This Row],[Order Date]])</f>
        <v>2026</v>
      </c>
      <c r="E809" s="4">
        <f>MONTH(SalesDataTable3[[#This Row],[Order Date]])</f>
        <v>5</v>
      </c>
      <c r="F809" s="4" t="str">
        <f>TEXT(SalesDataTable3[[#This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YEAR(SalesDataTable3[[#This Row],[Order Date]])</f>
        <v>2026</v>
      </c>
      <c r="V809" s="8" t="str">
        <f>"Q"&amp;ROUNDUP(MONTH(SalesDataTable3[[#This Row],[Order Date]])/3,0)</f>
        <v>Q2</v>
      </c>
      <c r="W809" s="9">
        <f>MONTH(SalesDataTable3[[#This Row],[Order Date]])</f>
        <v>5</v>
      </c>
      <c r="X809" s="8" t="str">
        <f>TEXT(SalesDataTable3[[#This Row],[Order Date]],"mmm")</f>
        <v>May</v>
      </c>
    </row>
    <row r="810" spans="1:24" ht="16">
      <c r="A810" s="2">
        <v>1592</v>
      </c>
      <c r="B810" s="3">
        <v>46155</v>
      </c>
      <c r="C810" s="3" t="str">
        <f>"Q"&amp;ROUNDUP(MONTH(SalesDataTable3[[#This Row],[Order Date]])/3,0)</f>
        <v>Q2</v>
      </c>
      <c r="D810" s="4">
        <f>YEAR(SalesDataTable3[[#This Row],[Order Date]])</f>
        <v>2026</v>
      </c>
      <c r="E810" s="4">
        <f>MONTH(SalesDataTable3[[#This Row],[Order Date]])</f>
        <v>5</v>
      </c>
      <c r="F810" s="4" t="str">
        <f>TEXT(SalesDataTable3[[#This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YEAR(SalesDataTable3[[#This Row],[Order Date]])</f>
        <v>2026</v>
      </c>
      <c r="V810" s="8" t="str">
        <f>"Q"&amp;ROUNDUP(MONTH(SalesDataTable3[[#This Row],[Order Date]])/3,0)</f>
        <v>Q2</v>
      </c>
      <c r="W810" s="9">
        <f>MONTH(SalesDataTable3[[#This Row],[Order Date]])</f>
        <v>5</v>
      </c>
      <c r="X810" s="8" t="str">
        <f>TEXT(SalesDataTable3[[#This Row],[Order Date]],"mmm")</f>
        <v>May</v>
      </c>
    </row>
    <row r="811" spans="1:24" ht="16">
      <c r="A811" s="2">
        <v>2581</v>
      </c>
      <c r="B811" s="3">
        <v>46155</v>
      </c>
      <c r="C811" s="3" t="str">
        <f>"Q"&amp;ROUNDUP(MONTH(SalesDataTable3[[#This Row],[Order Date]])/3,0)</f>
        <v>Q2</v>
      </c>
      <c r="D811" s="4">
        <f>YEAR(SalesDataTable3[[#This Row],[Order Date]])</f>
        <v>2026</v>
      </c>
      <c r="E811" s="4">
        <f>MONTH(SalesDataTable3[[#This Row],[Order Date]])</f>
        <v>5</v>
      </c>
      <c r="F811" s="4" t="str">
        <f>TEXT(SalesDataTable3[[#This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YEAR(SalesDataTable3[[#This Row],[Order Date]])</f>
        <v>2026</v>
      </c>
      <c r="V811" s="8" t="str">
        <f>"Q"&amp;ROUNDUP(MONTH(SalesDataTable3[[#This Row],[Order Date]])/3,0)</f>
        <v>Q2</v>
      </c>
      <c r="W811" s="9">
        <f>MONTH(SalesDataTable3[[#This Row],[Order Date]])</f>
        <v>5</v>
      </c>
      <c r="X811" s="8" t="str">
        <f>TEXT(SalesDataTable3[[#This Row],[Order Date]],"mmm")</f>
        <v>May</v>
      </c>
    </row>
    <row r="812" spans="1:24" ht="16">
      <c r="A812" s="2">
        <v>3428</v>
      </c>
      <c r="B812" s="3">
        <v>46155</v>
      </c>
      <c r="C812" s="3" t="str">
        <f>"Q"&amp;ROUNDUP(MONTH(SalesDataTable3[[#This Row],[Order Date]])/3,0)</f>
        <v>Q2</v>
      </c>
      <c r="D812" s="4">
        <f>YEAR(SalesDataTable3[[#This Row],[Order Date]])</f>
        <v>2026</v>
      </c>
      <c r="E812" s="4">
        <f>MONTH(SalesDataTable3[[#This Row],[Order Date]])</f>
        <v>5</v>
      </c>
      <c r="F812" s="4" t="str">
        <f>TEXT(SalesDataTable3[[#This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YEAR(SalesDataTable3[[#This Row],[Order Date]])</f>
        <v>2026</v>
      </c>
      <c r="V812" s="8" t="str">
        <f>"Q"&amp;ROUNDUP(MONTH(SalesDataTable3[[#This Row],[Order Date]])/3,0)</f>
        <v>Q2</v>
      </c>
      <c r="W812" s="9">
        <f>MONTH(SalesDataTable3[[#This Row],[Order Date]])</f>
        <v>5</v>
      </c>
      <c r="X812" s="8" t="str">
        <f>TEXT(SalesDataTable3[[#This Row],[Order Date]],"mmm")</f>
        <v>May</v>
      </c>
    </row>
    <row r="813" spans="1:24" ht="16">
      <c r="A813" s="2">
        <v>765</v>
      </c>
      <c r="B813" s="3">
        <v>46156</v>
      </c>
      <c r="C813" s="3" t="str">
        <f>"Q"&amp;ROUNDUP(MONTH(SalesDataTable3[[#This Row],[Order Date]])/3,0)</f>
        <v>Q2</v>
      </c>
      <c r="D813" s="4">
        <f>YEAR(SalesDataTable3[[#This Row],[Order Date]])</f>
        <v>2026</v>
      </c>
      <c r="E813" s="4">
        <f>MONTH(SalesDataTable3[[#This Row],[Order Date]])</f>
        <v>5</v>
      </c>
      <c r="F813" s="4" t="str">
        <f>TEXT(SalesDataTable3[[#This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YEAR(SalesDataTable3[[#This Row],[Order Date]])</f>
        <v>2026</v>
      </c>
      <c r="V813" s="8" t="str">
        <f>"Q"&amp;ROUNDUP(MONTH(SalesDataTable3[[#This Row],[Order Date]])/3,0)</f>
        <v>Q2</v>
      </c>
      <c r="W813" s="9">
        <f>MONTH(SalesDataTable3[[#This Row],[Order Date]])</f>
        <v>5</v>
      </c>
      <c r="X813" s="8" t="str">
        <f>TEXT(SalesDataTable3[[#This Row],[Order Date]],"mmm")</f>
        <v>May</v>
      </c>
    </row>
    <row r="814" spans="1:24" ht="16">
      <c r="A814" s="2">
        <v>854</v>
      </c>
      <c r="B814" s="3">
        <v>46156</v>
      </c>
      <c r="C814" s="3" t="str">
        <f>"Q"&amp;ROUNDUP(MONTH(SalesDataTable3[[#This Row],[Order Date]])/3,0)</f>
        <v>Q2</v>
      </c>
      <c r="D814" s="4">
        <f>YEAR(SalesDataTable3[[#This Row],[Order Date]])</f>
        <v>2026</v>
      </c>
      <c r="E814" s="4">
        <f>MONTH(SalesDataTable3[[#This Row],[Order Date]])</f>
        <v>5</v>
      </c>
      <c r="F814" s="4" t="str">
        <f>TEXT(SalesDataTable3[[#This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YEAR(SalesDataTable3[[#This Row],[Order Date]])</f>
        <v>2026</v>
      </c>
      <c r="V814" s="8" t="str">
        <f>"Q"&amp;ROUNDUP(MONTH(SalesDataTable3[[#This Row],[Order Date]])/3,0)</f>
        <v>Q2</v>
      </c>
      <c r="W814" s="9">
        <f>MONTH(SalesDataTable3[[#This Row],[Order Date]])</f>
        <v>5</v>
      </c>
      <c r="X814" s="8" t="str">
        <f>TEXT(SalesDataTable3[[#This Row],[Order Date]],"mmm")</f>
        <v>May</v>
      </c>
    </row>
    <row r="815" spans="1:24" ht="16">
      <c r="A815" s="2">
        <v>1087</v>
      </c>
      <c r="B815" s="3">
        <v>46156</v>
      </c>
      <c r="C815" s="3" t="str">
        <f>"Q"&amp;ROUNDUP(MONTH(SalesDataTable3[[#This Row],[Order Date]])/3,0)</f>
        <v>Q2</v>
      </c>
      <c r="D815" s="4">
        <f>YEAR(SalesDataTable3[[#This Row],[Order Date]])</f>
        <v>2026</v>
      </c>
      <c r="E815" s="4">
        <f>MONTH(SalesDataTable3[[#This Row],[Order Date]])</f>
        <v>5</v>
      </c>
      <c r="F815" s="4" t="str">
        <f>TEXT(SalesDataTable3[[#This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YEAR(SalesDataTable3[[#This Row],[Order Date]])</f>
        <v>2026</v>
      </c>
      <c r="V815" s="8" t="str">
        <f>"Q"&amp;ROUNDUP(MONTH(SalesDataTable3[[#This Row],[Order Date]])/3,0)</f>
        <v>Q2</v>
      </c>
      <c r="W815" s="9">
        <f>MONTH(SalesDataTable3[[#This Row],[Order Date]])</f>
        <v>5</v>
      </c>
      <c r="X815" s="8" t="str">
        <f>TEXT(SalesDataTable3[[#This Row],[Order Date]],"mmm")</f>
        <v>May</v>
      </c>
    </row>
    <row r="816" spans="1:24" ht="16">
      <c r="A816" s="2">
        <v>1150</v>
      </c>
      <c r="B816" s="3">
        <v>46156</v>
      </c>
      <c r="C816" s="3" t="str">
        <f>"Q"&amp;ROUNDUP(MONTH(SalesDataTable3[[#This Row],[Order Date]])/3,0)</f>
        <v>Q2</v>
      </c>
      <c r="D816" s="4">
        <f>YEAR(SalesDataTable3[[#This Row],[Order Date]])</f>
        <v>2026</v>
      </c>
      <c r="E816" s="4">
        <f>MONTH(SalesDataTable3[[#This Row],[Order Date]])</f>
        <v>5</v>
      </c>
      <c r="F816" s="4" t="str">
        <f>TEXT(SalesDataTable3[[#This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YEAR(SalesDataTable3[[#This Row],[Order Date]])</f>
        <v>2026</v>
      </c>
      <c r="V816" s="8" t="str">
        <f>"Q"&amp;ROUNDUP(MONTH(SalesDataTable3[[#This Row],[Order Date]])/3,0)</f>
        <v>Q2</v>
      </c>
      <c r="W816" s="9">
        <f>MONTH(SalesDataTable3[[#This Row],[Order Date]])</f>
        <v>5</v>
      </c>
      <c r="X816" s="8" t="str">
        <f>TEXT(SalesDataTable3[[#This Row],[Order Date]],"mmm")</f>
        <v>May</v>
      </c>
    </row>
    <row r="817" spans="1:24" ht="16">
      <c r="A817" s="2">
        <v>1902</v>
      </c>
      <c r="B817" s="3">
        <v>46156</v>
      </c>
      <c r="C817" s="3" t="str">
        <f>"Q"&amp;ROUNDUP(MONTH(SalesDataTable3[[#This Row],[Order Date]])/3,0)</f>
        <v>Q2</v>
      </c>
      <c r="D817" s="4">
        <f>YEAR(SalesDataTable3[[#This Row],[Order Date]])</f>
        <v>2026</v>
      </c>
      <c r="E817" s="4">
        <f>MONTH(SalesDataTable3[[#This Row],[Order Date]])</f>
        <v>5</v>
      </c>
      <c r="F817" s="4" t="str">
        <f>TEXT(SalesDataTable3[[#This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YEAR(SalesDataTable3[[#This Row],[Order Date]])</f>
        <v>2026</v>
      </c>
      <c r="V817" s="8" t="str">
        <f>"Q"&amp;ROUNDUP(MONTH(SalesDataTable3[[#This Row],[Order Date]])/3,0)</f>
        <v>Q2</v>
      </c>
      <c r="W817" s="9">
        <f>MONTH(SalesDataTable3[[#This Row],[Order Date]])</f>
        <v>5</v>
      </c>
      <c r="X817" s="8" t="str">
        <f>TEXT(SalesDataTable3[[#This Row],[Order Date]],"mmm")</f>
        <v>May</v>
      </c>
    </row>
    <row r="818" spans="1:24" ht="16">
      <c r="A818" s="2">
        <v>3913</v>
      </c>
      <c r="B818" s="3">
        <v>46156</v>
      </c>
      <c r="C818" s="3" t="str">
        <f>"Q"&amp;ROUNDUP(MONTH(SalesDataTable3[[#This Row],[Order Date]])/3,0)</f>
        <v>Q2</v>
      </c>
      <c r="D818" s="4">
        <f>YEAR(SalesDataTable3[[#This Row],[Order Date]])</f>
        <v>2026</v>
      </c>
      <c r="E818" s="4">
        <f>MONTH(SalesDataTable3[[#This Row],[Order Date]])</f>
        <v>5</v>
      </c>
      <c r="F818" s="4" t="str">
        <f>TEXT(SalesDataTable3[[#This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YEAR(SalesDataTable3[[#This Row],[Order Date]])</f>
        <v>2026</v>
      </c>
      <c r="V818" s="8" t="str">
        <f>"Q"&amp;ROUNDUP(MONTH(SalesDataTable3[[#This Row],[Order Date]])/3,0)</f>
        <v>Q2</v>
      </c>
      <c r="W818" s="9">
        <f>MONTH(SalesDataTable3[[#This Row],[Order Date]])</f>
        <v>5</v>
      </c>
      <c r="X818" s="8" t="str">
        <f>TEXT(SalesDataTable3[[#This Row],[Order Date]],"mmm")</f>
        <v>May</v>
      </c>
    </row>
    <row r="819" spans="1:24" ht="16">
      <c r="A819" s="2">
        <v>4378</v>
      </c>
      <c r="B819" s="3">
        <v>46156</v>
      </c>
      <c r="C819" s="3" t="str">
        <f>"Q"&amp;ROUNDUP(MONTH(SalesDataTable3[[#This Row],[Order Date]])/3,0)</f>
        <v>Q2</v>
      </c>
      <c r="D819" s="4">
        <f>YEAR(SalesDataTable3[[#This Row],[Order Date]])</f>
        <v>2026</v>
      </c>
      <c r="E819" s="4">
        <f>MONTH(SalesDataTable3[[#This Row],[Order Date]])</f>
        <v>5</v>
      </c>
      <c r="F819" s="4" t="str">
        <f>TEXT(SalesDataTable3[[#This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YEAR(SalesDataTable3[[#This Row],[Order Date]])</f>
        <v>2026</v>
      </c>
      <c r="V819" s="8" t="str">
        <f>"Q"&amp;ROUNDUP(MONTH(SalesDataTable3[[#This Row],[Order Date]])/3,0)</f>
        <v>Q2</v>
      </c>
      <c r="W819" s="9">
        <f>MONTH(SalesDataTable3[[#This Row],[Order Date]])</f>
        <v>5</v>
      </c>
      <c r="X819" s="8" t="str">
        <f>TEXT(SalesDataTable3[[#This Row],[Order Date]],"mmm")</f>
        <v>May</v>
      </c>
    </row>
    <row r="820" spans="1:24" ht="16">
      <c r="A820" s="2">
        <v>4551</v>
      </c>
      <c r="B820" s="3">
        <v>46156</v>
      </c>
      <c r="C820" s="3" t="str">
        <f>"Q"&amp;ROUNDUP(MONTH(SalesDataTable3[[#This Row],[Order Date]])/3,0)</f>
        <v>Q2</v>
      </c>
      <c r="D820" s="4">
        <f>YEAR(SalesDataTable3[[#This Row],[Order Date]])</f>
        <v>2026</v>
      </c>
      <c r="E820" s="4">
        <f>MONTH(SalesDataTable3[[#This Row],[Order Date]])</f>
        <v>5</v>
      </c>
      <c r="F820" s="4" t="str">
        <f>TEXT(SalesDataTable3[[#This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YEAR(SalesDataTable3[[#This Row],[Order Date]])</f>
        <v>2026</v>
      </c>
      <c r="V820" s="8" t="str">
        <f>"Q"&amp;ROUNDUP(MONTH(SalesDataTable3[[#This Row],[Order Date]])/3,0)</f>
        <v>Q2</v>
      </c>
      <c r="W820" s="9">
        <f>MONTH(SalesDataTable3[[#This Row],[Order Date]])</f>
        <v>5</v>
      </c>
      <c r="X820" s="8" t="str">
        <f>TEXT(SalesDataTable3[[#This Row],[Order Date]],"mmm")</f>
        <v>May</v>
      </c>
    </row>
    <row r="821" spans="1:24" ht="16">
      <c r="A821" s="2">
        <v>787</v>
      </c>
      <c r="B821" s="3">
        <v>46157</v>
      </c>
      <c r="C821" s="3" t="str">
        <f>"Q"&amp;ROUNDUP(MONTH(SalesDataTable3[[#This Row],[Order Date]])/3,0)</f>
        <v>Q2</v>
      </c>
      <c r="D821" s="4">
        <f>YEAR(SalesDataTable3[[#This Row],[Order Date]])</f>
        <v>2026</v>
      </c>
      <c r="E821" s="4">
        <f>MONTH(SalesDataTable3[[#This Row],[Order Date]])</f>
        <v>5</v>
      </c>
      <c r="F821" s="4" t="str">
        <f>TEXT(SalesDataTable3[[#This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YEAR(SalesDataTable3[[#This Row],[Order Date]])</f>
        <v>2026</v>
      </c>
      <c r="V821" s="8" t="str">
        <f>"Q"&amp;ROUNDUP(MONTH(SalesDataTable3[[#This Row],[Order Date]])/3,0)</f>
        <v>Q2</v>
      </c>
      <c r="W821" s="9">
        <f>MONTH(SalesDataTable3[[#This Row],[Order Date]])</f>
        <v>5</v>
      </c>
      <c r="X821" s="8" t="str">
        <f>TEXT(SalesDataTable3[[#This Row],[Order Date]],"mmm")</f>
        <v>May</v>
      </c>
    </row>
    <row r="822" spans="1:24" ht="16">
      <c r="A822" s="2">
        <v>1133</v>
      </c>
      <c r="B822" s="3">
        <v>46157</v>
      </c>
      <c r="C822" s="3" t="str">
        <f>"Q"&amp;ROUNDUP(MONTH(SalesDataTable3[[#This Row],[Order Date]])/3,0)</f>
        <v>Q2</v>
      </c>
      <c r="D822" s="4">
        <f>YEAR(SalesDataTable3[[#This Row],[Order Date]])</f>
        <v>2026</v>
      </c>
      <c r="E822" s="4">
        <f>MONTH(SalesDataTable3[[#This Row],[Order Date]])</f>
        <v>5</v>
      </c>
      <c r="F822" s="4" t="str">
        <f>TEXT(SalesDataTable3[[#This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YEAR(SalesDataTable3[[#This Row],[Order Date]])</f>
        <v>2026</v>
      </c>
      <c r="V822" s="8" t="str">
        <f>"Q"&amp;ROUNDUP(MONTH(SalesDataTable3[[#This Row],[Order Date]])/3,0)</f>
        <v>Q2</v>
      </c>
      <c r="W822" s="9">
        <f>MONTH(SalesDataTable3[[#This Row],[Order Date]])</f>
        <v>5</v>
      </c>
      <c r="X822" s="8" t="str">
        <f>TEXT(SalesDataTable3[[#This Row],[Order Date]],"mmm")</f>
        <v>May</v>
      </c>
    </row>
    <row r="823" spans="1:24" ht="16">
      <c r="A823" s="2">
        <v>2075</v>
      </c>
      <c r="B823" s="3">
        <v>46157</v>
      </c>
      <c r="C823" s="3" t="str">
        <f>"Q"&amp;ROUNDUP(MONTH(SalesDataTable3[[#This Row],[Order Date]])/3,0)</f>
        <v>Q2</v>
      </c>
      <c r="D823" s="4">
        <f>YEAR(SalesDataTable3[[#This Row],[Order Date]])</f>
        <v>2026</v>
      </c>
      <c r="E823" s="4">
        <f>MONTH(SalesDataTable3[[#This Row],[Order Date]])</f>
        <v>5</v>
      </c>
      <c r="F823" s="4" t="str">
        <f>TEXT(SalesDataTable3[[#This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YEAR(SalesDataTable3[[#This Row],[Order Date]])</f>
        <v>2026</v>
      </c>
      <c r="V823" s="8" t="str">
        <f>"Q"&amp;ROUNDUP(MONTH(SalesDataTable3[[#This Row],[Order Date]])/3,0)</f>
        <v>Q2</v>
      </c>
      <c r="W823" s="9">
        <f>MONTH(SalesDataTable3[[#This Row],[Order Date]])</f>
        <v>5</v>
      </c>
      <c r="X823" s="8" t="str">
        <f>TEXT(SalesDataTable3[[#This Row],[Order Date]],"mmm")</f>
        <v>May</v>
      </c>
    </row>
    <row r="824" spans="1:24" ht="16">
      <c r="A824" s="2">
        <v>2172</v>
      </c>
      <c r="B824" s="3">
        <v>46157</v>
      </c>
      <c r="C824" s="3" t="str">
        <f>"Q"&amp;ROUNDUP(MONTH(SalesDataTable3[[#This Row],[Order Date]])/3,0)</f>
        <v>Q2</v>
      </c>
      <c r="D824" s="4">
        <f>YEAR(SalesDataTable3[[#This Row],[Order Date]])</f>
        <v>2026</v>
      </c>
      <c r="E824" s="4">
        <f>MONTH(SalesDataTable3[[#This Row],[Order Date]])</f>
        <v>5</v>
      </c>
      <c r="F824" s="4" t="str">
        <f>TEXT(SalesDataTable3[[#This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YEAR(SalesDataTable3[[#This Row],[Order Date]])</f>
        <v>2026</v>
      </c>
      <c r="V824" s="8" t="str">
        <f>"Q"&amp;ROUNDUP(MONTH(SalesDataTable3[[#This Row],[Order Date]])/3,0)</f>
        <v>Q2</v>
      </c>
      <c r="W824" s="9">
        <f>MONTH(SalesDataTable3[[#This Row],[Order Date]])</f>
        <v>5</v>
      </c>
      <c r="X824" s="8" t="str">
        <f>TEXT(SalesDataTable3[[#This Row],[Order Date]],"mmm")</f>
        <v>May</v>
      </c>
    </row>
    <row r="825" spans="1:24" ht="16">
      <c r="A825" s="2">
        <v>2977</v>
      </c>
      <c r="B825" s="3">
        <v>46157</v>
      </c>
      <c r="C825" s="3" t="str">
        <f>"Q"&amp;ROUNDUP(MONTH(SalesDataTable3[[#This Row],[Order Date]])/3,0)</f>
        <v>Q2</v>
      </c>
      <c r="D825" s="4">
        <f>YEAR(SalesDataTable3[[#This Row],[Order Date]])</f>
        <v>2026</v>
      </c>
      <c r="E825" s="4">
        <f>MONTH(SalesDataTable3[[#This Row],[Order Date]])</f>
        <v>5</v>
      </c>
      <c r="F825" s="4" t="str">
        <f>TEXT(SalesDataTable3[[#This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YEAR(SalesDataTable3[[#This Row],[Order Date]])</f>
        <v>2026</v>
      </c>
      <c r="V825" s="8" t="str">
        <f>"Q"&amp;ROUNDUP(MONTH(SalesDataTable3[[#This Row],[Order Date]])/3,0)</f>
        <v>Q2</v>
      </c>
      <c r="W825" s="9">
        <f>MONTH(SalesDataTable3[[#This Row],[Order Date]])</f>
        <v>5</v>
      </c>
      <c r="X825" s="8" t="str">
        <f>TEXT(SalesDataTable3[[#This Row],[Order Date]],"mmm")</f>
        <v>May</v>
      </c>
    </row>
    <row r="826" spans="1:24" ht="16">
      <c r="A826" s="2">
        <v>3531</v>
      </c>
      <c r="B826" s="3">
        <v>46157</v>
      </c>
      <c r="C826" s="3" t="str">
        <f>"Q"&amp;ROUNDUP(MONTH(SalesDataTable3[[#This Row],[Order Date]])/3,0)</f>
        <v>Q2</v>
      </c>
      <c r="D826" s="4">
        <f>YEAR(SalesDataTable3[[#This Row],[Order Date]])</f>
        <v>2026</v>
      </c>
      <c r="E826" s="4">
        <f>MONTH(SalesDataTable3[[#This Row],[Order Date]])</f>
        <v>5</v>
      </c>
      <c r="F826" s="4" t="str">
        <f>TEXT(SalesDataTable3[[#This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YEAR(SalesDataTable3[[#This Row],[Order Date]])</f>
        <v>2026</v>
      </c>
      <c r="V826" s="8" t="str">
        <f>"Q"&amp;ROUNDUP(MONTH(SalesDataTable3[[#This Row],[Order Date]])/3,0)</f>
        <v>Q2</v>
      </c>
      <c r="W826" s="9">
        <f>MONTH(SalesDataTable3[[#This Row],[Order Date]])</f>
        <v>5</v>
      </c>
      <c r="X826" s="8" t="str">
        <f>TEXT(SalesDataTable3[[#This Row],[Order Date]],"mmm")</f>
        <v>May</v>
      </c>
    </row>
    <row r="827" spans="1:24" ht="16">
      <c r="A827" s="2">
        <v>3881</v>
      </c>
      <c r="B827" s="3">
        <v>46157</v>
      </c>
      <c r="C827" s="3" t="str">
        <f>"Q"&amp;ROUNDUP(MONTH(SalesDataTable3[[#This Row],[Order Date]])/3,0)</f>
        <v>Q2</v>
      </c>
      <c r="D827" s="4">
        <f>YEAR(SalesDataTable3[[#This Row],[Order Date]])</f>
        <v>2026</v>
      </c>
      <c r="E827" s="4">
        <f>MONTH(SalesDataTable3[[#This Row],[Order Date]])</f>
        <v>5</v>
      </c>
      <c r="F827" s="4" t="str">
        <f>TEXT(SalesDataTable3[[#This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YEAR(SalesDataTable3[[#This Row],[Order Date]])</f>
        <v>2026</v>
      </c>
      <c r="V827" s="8" t="str">
        <f>"Q"&amp;ROUNDUP(MONTH(SalesDataTable3[[#This Row],[Order Date]])/3,0)</f>
        <v>Q2</v>
      </c>
      <c r="W827" s="9">
        <f>MONTH(SalesDataTable3[[#This Row],[Order Date]])</f>
        <v>5</v>
      </c>
      <c r="X827" s="8" t="str">
        <f>TEXT(SalesDataTable3[[#This Row],[Order Date]],"mmm")</f>
        <v>May</v>
      </c>
    </row>
    <row r="828" spans="1:24" ht="16">
      <c r="A828" s="2">
        <v>4469</v>
      </c>
      <c r="B828" s="3">
        <v>46157</v>
      </c>
      <c r="C828" s="3" t="str">
        <f>"Q"&amp;ROUNDUP(MONTH(SalesDataTable3[[#This Row],[Order Date]])/3,0)</f>
        <v>Q2</v>
      </c>
      <c r="D828" s="4">
        <f>YEAR(SalesDataTable3[[#This Row],[Order Date]])</f>
        <v>2026</v>
      </c>
      <c r="E828" s="4">
        <f>MONTH(SalesDataTable3[[#This Row],[Order Date]])</f>
        <v>5</v>
      </c>
      <c r="F828" s="4" t="str">
        <f>TEXT(SalesDataTable3[[#This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YEAR(SalesDataTable3[[#This Row],[Order Date]])</f>
        <v>2026</v>
      </c>
      <c r="V828" s="8" t="str">
        <f>"Q"&amp;ROUNDUP(MONTH(SalesDataTable3[[#This Row],[Order Date]])/3,0)</f>
        <v>Q2</v>
      </c>
      <c r="W828" s="9">
        <f>MONTH(SalesDataTable3[[#This Row],[Order Date]])</f>
        <v>5</v>
      </c>
      <c r="X828" s="8" t="str">
        <f>TEXT(SalesDataTable3[[#This Row],[Order Date]],"mmm")</f>
        <v>May</v>
      </c>
    </row>
    <row r="829" spans="1:24" ht="16">
      <c r="A829" s="2">
        <v>5037</v>
      </c>
      <c r="B829" s="3">
        <v>46157</v>
      </c>
      <c r="C829" s="3" t="str">
        <f>"Q"&amp;ROUNDUP(MONTH(SalesDataTable3[[#This Row],[Order Date]])/3,0)</f>
        <v>Q2</v>
      </c>
      <c r="D829" s="4">
        <f>YEAR(SalesDataTable3[[#This Row],[Order Date]])</f>
        <v>2026</v>
      </c>
      <c r="E829" s="4">
        <f>MONTH(SalesDataTable3[[#This Row],[Order Date]])</f>
        <v>5</v>
      </c>
      <c r="F829" s="4" t="str">
        <f>TEXT(SalesDataTable3[[#This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YEAR(SalesDataTable3[[#This Row],[Order Date]])</f>
        <v>2026</v>
      </c>
      <c r="V829" s="8" t="str">
        <f>"Q"&amp;ROUNDUP(MONTH(SalesDataTable3[[#This Row],[Order Date]])/3,0)</f>
        <v>Q2</v>
      </c>
      <c r="W829" s="9">
        <f>MONTH(SalesDataTable3[[#This Row],[Order Date]])</f>
        <v>5</v>
      </c>
      <c r="X829" s="8" t="str">
        <f>TEXT(SalesDataTable3[[#This Row],[Order Date]],"mmm")</f>
        <v>May</v>
      </c>
    </row>
    <row r="830" spans="1:24" ht="16">
      <c r="A830" s="2">
        <v>35</v>
      </c>
      <c r="B830" s="3">
        <v>46158</v>
      </c>
      <c r="C830" s="3" t="str">
        <f>"Q"&amp;ROUNDUP(MONTH(SalesDataTable3[[#This Row],[Order Date]])/3,0)</f>
        <v>Q2</v>
      </c>
      <c r="D830" s="4">
        <f>YEAR(SalesDataTable3[[#This Row],[Order Date]])</f>
        <v>2026</v>
      </c>
      <c r="E830" s="4">
        <f>MONTH(SalesDataTable3[[#This Row],[Order Date]])</f>
        <v>5</v>
      </c>
      <c r="F830" s="4" t="str">
        <f>TEXT(SalesDataTable3[[#This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YEAR(SalesDataTable3[[#This Row],[Order Date]])</f>
        <v>2026</v>
      </c>
      <c r="V830" s="8" t="str">
        <f>"Q"&amp;ROUNDUP(MONTH(SalesDataTable3[[#This Row],[Order Date]])/3,0)</f>
        <v>Q2</v>
      </c>
      <c r="W830" s="9">
        <f>MONTH(SalesDataTable3[[#This Row],[Order Date]])</f>
        <v>5</v>
      </c>
      <c r="X830" s="8" t="str">
        <f>TEXT(SalesDataTable3[[#This Row],[Order Date]],"mmm")</f>
        <v>May</v>
      </c>
    </row>
    <row r="831" spans="1:24" ht="16">
      <c r="A831" s="2">
        <v>226</v>
      </c>
      <c r="B831" s="3">
        <v>46158</v>
      </c>
      <c r="C831" s="3" t="str">
        <f>"Q"&amp;ROUNDUP(MONTH(SalesDataTable3[[#This Row],[Order Date]])/3,0)</f>
        <v>Q2</v>
      </c>
      <c r="D831" s="4">
        <f>YEAR(SalesDataTable3[[#This Row],[Order Date]])</f>
        <v>2026</v>
      </c>
      <c r="E831" s="4">
        <f>MONTH(SalesDataTable3[[#This Row],[Order Date]])</f>
        <v>5</v>
      </c>
      <c r="F831" s="4" t="str">
        <f>TEXT(SalesDataTable3[[#This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YEAR(SalesDataTable3[[#This Row],[Order Date]])</f>
        <v>2026</v>
      </c>
      <c r="V831" s="8" t="str">
        <f>"Q"&amp;ROUNDUP(MONTH(SalesDataTable3[[#This Row],[Order Date]])/3,0)</f>
        <v>Q2</v>
      </c>
      <c r="W831" s="9">
        <f>MONTH(SalesDataTable3[[#This Row],[Order Date]])</f>
        <v>5</v>
      </c>
      <c r="X831" s="8" t="str">
        <f>TEXT(SalesDataTable3[[#This Row],[Order Date]],"mmm")</f>
        <v>May</v>
      </c>
    </row>
    <row r="832" spans="1:24" ht="16">
      <c r="A832" s="2">
        <v>1713</v>
      </c>
      <c r="B832" s="3">
        <v>46158</v>
      </c>
      <c r="C832" s="3" t="str">
        <f>"Q"&amp;ROUNDUP(MONTH(SalesDataTable3[[#This Row],[Order Date]])/3,0)</f>
        <v>Q2</v>
      </c>
      <c r="D832" s="4">
        <f>YEAR(SalesDataTable3[[#This Row],[Order Date]])</f>
        <v>2026</v>
      </c>
      <c r="E832" s="4">
        <f>MONTH(SalesDataTable3[[#This Row],[Order Date]])</f>
        <v>5</v>
      </c>
      <c r="F832" s="4" t="str">
        <f>TEXT(SalesDataTable3[[#This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YEAR(SalesDataTable3[[#This Row],[Order Date]])</f>
        <v>2026</v>
      </c>
      <c r="V832" s="8" t="str">
        <f>"Q"&amp;ROUNDUP(MONTH(SalesDataTable3[[#This Row],[Order Date]])/3,0)</f>
        <v>Q2</v>
      </c>
      <c r="W832" s="9">
        <f>MONTH(SalesDataTable3[[#This Row],[Order Date]])</f>
        <v>5</v>
      </c>
      <c r="X832" s="8" t="str">
        <f>TEXT(SalesDataTable3[[#This Row],[Order Date]],"mmm")</f>
        <v>May</v>
      </c>
    </row>
    <row r="833" spans="1:24" ht="16">
      <c r="A833" s="2">
        <v>2320</v>
      </c>
      <c r="B833" s="3">
        <v>46158</v>
      </c>
      <c r="C833" s="3" t="str">
        <f>"Q"&amp;ROUNDUP(MONTH(SalesDataTable3[[#This Row],[Order Date]])/3,0)</f>
        <v>Q2</v>
      </c>
      <c r="D833" s="4">
        <f>YEAR(SalesDataTable3[[#This Row],[Order Date]])</f>
        <v>2026</v>
      </c>
      <c r="E833" s="4">
        <f>MONTH(SalesDataTable3[[#This Row],[Order Date]])</f>
        <v>5</v>
      </c>
      <c r="F833" s="4" t="str">
        <f>TEXT(SalesDataTable3[[#This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YEAR(SalesDataTable3[[#This Row],[Order Date]])</f>
        <v>2026</v>
      </c>
      <c r="V833" s="8" t="str">
        <f>"Q"&amp;ROUNDUP(MONTH(SalesDataTable3[[#This Row],[Order Date]])/3,0)</f>
        <v>Q2</v>
      </c>
      <c r="W833" s="9">
        <f>MONTH(SalesDataTable3[[#This Row],[Order Date]])</f>
        <v>5</v>
      </c>
      <c r="X833" s="8" t="str">
        <f>TEXT(SalesDataTable3[[#This Row],[Order Date]],"mmm")</f>
        <v>May</v>
      </c>
    </row>
    <row r="834" spans="1:24" ht="16">
      <c r="A834" s="2">
        <v>2496</v>
      </c>
      <c r="B834" s="3">
        <v>46158</v>
      </c>
      <c r="C834" s="3" t="str">
        <f>"Q"&amp;ROUNDUP(MONTH(SalesDataTable3[[#This Row],[Order Date]])/3,0)</f>
        <v>Q2</v>
      </c>
      <c r="D834" s="4">
        <f>YEAR(SalesDataTable3[[#This Row],[Order Date]])</f>
        <v>2026</v>
      </c>
      <c r="E834" s="4">
        <f>MONTH(SalesDataTable3[[#This Row],[Order Date]])</f>
        <v>5</v>
      </c>
      <c r="F834" s="4" t="str">
        <f>TEXT(SalesDataTable3[[#This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YEAR(SalesDataTable3[[#This Row],[Order Date]])</f>
        <v>2026</v>
      </c>
      <c r="V834" s="8" t="str">
        <f>"Q"&amp;ROUNDUP(MONTH(SalesDataTable3[[#This Row],[Order Date]])/3,0)</f>
        <v>Q2</v>
      </c>
      <c r="W834" s="9">
        <f>MONTH(SalesDataTable3[[#This Row],[Order Date]])</f>
        <v>5</v>
      </c>
      <c r="X834" s="8" t="str">
        <f>TEXT(SalesDataTable3[[#This Row],[Order Date]],"mmm")</f>
        <v>May</v>
      </c>
    </row>
    <row r="835" spans="1:24" ht="16">
      <c r="A835" s="2">
        <v>2504</v>
      </c>
      <c r="B835" s="3">
        <v>46158</v>
      </c>
      <c r="C835" s="3" t="str">
        <f>"Q"&amp;ROUNDUP(MONTH(SalesDataTable3[[#This Row],[Order Date]])/3,0)</f>
        <v>Q2</v>
      </c>
      <c r="D835" s="4">
        <f>YEAR(SalesDataTable3[[#This Row],[Order Date]])</f>
        <v>2026</v>
      </c>
      <c r="E835" s="4">
        <f>MONTH(SalesDataTable3[[#This Row],[Order Date]])</f>
        <v>5</v>
      </c>
      <c r="F835" s="4" t="str">
        <f>TEXT(SalesDataTable3[[#This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YEAR(SalesDataTable3[[#This Row],[Order Date]])</f>
        <v>2026</v>
      </c>
      <c r="V835" s="8" t="str">
        <f>"Q"&amp;ROUNDUP(MONTH(SalesDataTable3[[#This Row],[Order Date]])/3,0)</f>
        <v>Q2</v>
      </c>
      <c r="W835" s="9">
        <f>MONTH(SalesDataTable3[[#This Row],[Order Date]])</f>
        <v>5</v>
      </c>
      <c r="X835" s="8" t="str">
        <f>TEXT(SalesDataTable3[[#This Row],[Order Date]],"mmm")</f>
        <v>May</v>
      </c>
    </row>
    <row r="836" spans="1:24" ht="16">
      <c r="A836" s="2">
        <v>2598</v>
      </c>
      <c r="B836" s="3">
        <v>46158</v>
      </c>
      <c r="C836" s="3" t="str">
        <f>"Q"&amp;ROUNDUP(MONTH(SalesDataTable3[[#This Row],[Order Date]])/3,0)</f>
        <v>Q2</v>
      </c>
      <c r="D836" s="4">
        <f>YEAR(SalesDataTable3[[#This Row],[Order Date]])</f>
        <v>2026</v>
      </c>
      <c r="E836" s="4">
        <f>MONTH(SalesDataTable3[[#This Row],[Order Date]])</f>
        <v>5</v>
      </c>
      <c r="F836" s="4" t="str">
        <f>TEXT(SalesDataTable3[[#This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YEAR(SalesDataTable3[[#This Row],[Order Date]])</f>
        <v>2026</v>
      </c>
      <c r="V836" s="8" t="str">
        <f>"Q"&amp;ROUNDUP(MONTH(SalesDataTable3[[#This Row],[Order Date]])/3,0)</f>
        <v>Q2</v>
      </c>
      <c r="W836" s="9">
        <f>MONTH(SalesDataTable3[[#This Row],[Order Date]])</f>
        <v>5</v>
      </c>
      <c r="X836" s="8" t="str">
        <f>TEXT(SalesDataTable3[[#This Row],[Order Date]],"mmm")</f>
        <v>May</v>
      </c>
    </row>
    <row r="837" spans="1:24" ht="16">
      <c r="A837" s="2">
        <v>2600</v>
      </c>
      <c r="B837" s="3">
        <v>46158</v>
      </c>
      <c r="C837" s="3" t="str">
        <f>"Q"&amp;ROUNDUP(MONTH(SalesDataTable3[[#This Row],[Order Date]])/3,0)</f>
        <v>Q2</v>
      </c>
      <c r="D837" s="4">
        <f>YEAR(SalesDataTable3[[#This Row],[Order Date]])</f>
        <v>2026</v>
      </c>
      <c r="E837" s="4">
        <f>MONTH(SalesDataTable3[[#This Row],[Order Date]])</f>
        <v>5</v>
      </c>
      <c r="F837" s="4" t="str">
        <f>TEXT(SalesDataTable3[[#This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YEAR(SalesDataTable3[[#This Row],[Order Date]])</f>
        <v>2026</v>
      </c>
      <c r="V837" s="8" t="str">
        <f>"Q"&amp;ROUNDUP(MONTH(SalesDataTable3[[#This Row],[Order Date]])/3,0)</f>
        <v>Q2</v>
      </c>
      <c r="W837" s="9">
        <f>MONTH(SalesDataTable3[[#This Row],[Order Date]])</f>
        <v>5</v>
      </c>
      <c r="X837" s="8" t="str">
        <f>TEXT(SalesDataTable3[[#This Row],[Order Date]],"mmm")</f>
        <v>May</v>
      </c>
    </row>
    <row r="838" spans="1:24" ht="16">
      <c r="A838" s="2">
        <v>2856</v>
      </c>
      <c r="B838" s="3">
        <v>46158</v>
      </c>
      <c r="C838" s="3" t="str">
        <f>"Q"&amp;ROUNDUP(MONTH(SalesDataTable3[[#This Row],[Order Date]])/3,0)</f>
        <v>Q2</v>
      </c>
      <c r="D838" s="4">
        <f>YEAR(SalesDataTable3[[#This Row],[Order Date]])</f>
        <v>2026</v>
      </c>
      <c r="E838" s="4">
        <f>MONTH(SalesDataTable3[[#This Row],[Order Date]])</f>
        <v>5</v>
      </c>
      <c r="F838" s="4" t="str">
        <f>TEXT(SalesDataTable3[[#This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YEAR(SalesDataTable3[[#This Row],[Order Date]])</f>
        <v>2026</v>
      </c>
      <c r="V838" s="8" t="str">
        <f>"Q"&amp;ROUNDUP(MONTH(SalesDataTable3[[#This Row],[Order Date]])/3,0)</f>
        <v>Q2</v>
      </c>
      <c r="W838" s="9">
        <f>MONTH(SalesDataTable3[[#This Row],[Order Date]])</f>
        <v>5</v>
      </c>
      <c r="X838" s="8" t="str">
        <f>TEXT(SalesDataTable3[[#This Row],[Order Date]],"mmm")</f>
        <v>May</v>
      </c>
    </row>
    <row r="839" spans="1:24" ht="16">
      <c r="A839" s="2">
        <v>3478</v>
      </c>
      <c r="B839" s="3">
        <v>46158</v>
      </c>
      <c r="C839" s="3" t="str">
        <f>"Q"&amp;ROUNDUP(MONTH(SalesDataTable3[[#This Row],[Order Date]])/3,0)</f>
        <v>Q2</v>
      </c>
      <c r="D839" s="4">
        <f>YEAR(SalesDataTable3[[#This Row],[Order Date]])</f>
        <v>2026</v>
      </c>
      <c r="E839" s="4">
        <f>MONTH(SalesDataTable3[[#This Row],[Order Date]])</f>
        <v>5</v>
      </c>
      <c r="F839" s="4" t="str">
        <f>TEXT(SalesDataTable3[[#This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YEAR(SalesDataTable3[[#This Row],[Order Date]])</f>
        <v>2026</v>
      </c>
      <c r="V839" s="8" t="str">
        <f>"Q"&amp;ROUNDUP(MONTH(SalesDataTable3[[#This Row],[Order Date]])/3,0)</f>
        <v>Q2</v>
      </c>
      <c r="W839" s="9">
        <f>MONTH(SalesDataTable3[[#This Row],[Order Date]])</f>
        <v>5</v>
      </c>
      <c r="X839" s="8" t="str">
        <f>TEXT(SalesDataTable3[[#This Row],[Order Date]],"mmm")</f>
        <v>May</v>
      </c>
    </row>
    <row r="840" spans="1:24" ht="16">
      <c r="A840" s="2">
        <v>3599</v>
      </c>
      <c r="B840" s="3">
        <v>46158</v>
      </c>
      <c r="C840" s="3" t="str">
        <f>"Q"&amp;ROUNDUP(MONTH(SalesDataTable3[[#This Row],[Order Date]])/3,0)</f>
        <v>Q2</v>
      </c>
      <c r="D840" s="4">
        <f>YEAR(SalesDataTable3[[#This Row],[Order Date]])</f>
        <v>2026</v>
      </c>
      <c r="E840" s="4">
        <f>MONTH(SalesDataTable3[[#This Row],[Order Date]])</f>
        <v>5</v>
      </c>
      <c r="F840" s="4" t="str">
        <f>TEXT(SalesDataTable3[[#This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YEAR(SalesDataTable3[[#This Row],[Order Date]])</f>
        <v>2026</v>
      </c>
      <c r="V840" s="8" t="str">
        <f>"Q"&amp;ROUNDUP(MONTH(SalesDataTable3[[#This Row],[Order Date]])/3,0)</f>
        <v>Q2</v>
      </c>
      <c r="W840" s="9">
        <f>MONTH(SalesDataTable3[[#This Row],[Order Date]])</f>
        <v>5</v>
      </c>
      <c r="X840" s="8" t="str">
        <f>TEXT(SalesDataTable3[[#This Row],[Order Date]],"mmm")</f>
        <v>May</v>
      </c>
    </row>
    <row r="841" spans="1:24" ht="16">
      <c r="A841" s="2">
        <v>282</v>
      </c>
      <c r="B841" s="3">
        <v>46159</v>
      </c>
      <c r="C841" s="3" t="str">
        <f>"Q"&amp;ROUNDUP(MONTH(SalesDataTable3[[#This Row],[Order Date]])/3,0)</f>
        <v>Q2</v>
      </c>
      <c r="D841" s="4">
        <f>YEAR(SalesDataTable3[[#This Row],[Order Date]])</f>
        <v>2026</v>
      </c>
      <c r="E841" s="4">
        <f>MONTH(SalesDataTable3[[#This Row],[Order Date]])</f>
        <v>5</v>
      </c>
      <c r="F841" s="4" t="str">
        <f>TEXT(SalesDataTable3[[#This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YEAR(SalesDataTable3[[#This Row],[Order Date]])</f>
        <v>2026</v>
      </c>
      <c r="V841" s="8" t="str">
        <f>"Q"&amp;ROUNDUP(MONTH(SalesDataTable3[[#This Row],[Order Date]])/3,0)</f>
        <v>Q2</v>
      </c>
      <c r="W841" s="9">
        <f>MONTH(SalesDataTable3[[#This Row],[Order Date]])</f>
        <v>5</v>
      </c>
      <c r="X841" s="8" t="str">
        <f>TEXT(SalesDataTable3[[#This Row],[Order Date]],"mmm")</f>
        <v>May</v>
      </c>
    </row>
    <row r="842" spans="1:24" ht="16">
      <c r="A842" s="2">
        <v>980</v>
      </c>
      <c r="B842" s="3">
        <v>46159</v>
      </c>
      <c r="C842" s="3" t="str">
        <f>"Q"&amp;ROUNDUP(MONTH(SalesDataTable3[[#This Row],[Order Date]])/3,0)</f>
        <v>Q2</v>
      </c>
      <c r="D842" s="4">
        <f>YEAR(SalesDataTable3[[#This Row],[Order Date]])</f>
        <v>2026</v>
      </c>
      <c r="E842" s="4">
        <f>MONTH(SalesDataTable3[[#This Row],[Order Date]])</f>
        <v>5</v>
      </c>
      <c r="F842" s="4" t="str">
        <f>TEXT(SalesDataTable3[[#This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YEAR(SalesDataTable3[[#This Row],[Order Date]])</f>
        <v>2026</v>
      </c>
      <c r="V842" s="8" t="str">
        <f>"Q"&amp;ROUNDUP(MONTH(SalesDataTable3[[#This Row],[Order Date]])/3,0)</f>
        <v>Q2</v>
      </c>
      <c r="W842" s="9">
        <f>MONTH(SalesDataTable3[[#This Row],[Order Date]])</f>
        <v>5</v>
      </c>
      <c r="X842" s="8" t="str">
        <f>TEXT(SalesDataTable3[[#This Row],[Order Date]],"mmm")</f>
        <v>May</v>
      </c>
    </row>
    <row r="843" spans="1:24" ht="16">
      <c r="A843" s="2">
        <v>1155</v>
      </c>
      <c r="B843" s="3">
        <v>46159</v>
      </c>
      <c r="C843" s="3" t="str">
        <f>"Q"&amp;ROUNDUP(MONTH(SalesDataTable3[[#This Row],[Order Date]])/3,0)</f>
        <v>Q2</v>
      </c>
      <c r="D843" s="4">
        <f>YEAR(SalesDataTable3[[#This Row],[Order Date]])</f>
        <v>2026</v>
      </c>
      <c r="E843" s="4">
        <f>MONTH(SalesDataTable3[[#This Row],[Order Date]])</f>
        <v>5</v>
      </c>
      <c r="F843" s="4" t="str">
        <f>TEXT(SalesDataTable3[[#This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YEAR(SalesDataTable3[[#This Row],[Order Date]])</f>
        <v>2026</v>
      </c>
      <c r="V843" s="8" t="str">
        <f>"Q"&amp;ROUNDUP(MONTH(SalesDataTable3[[#This Row],[Order Date]])/3,0)</f>
        <v>Q2</v>
      </c>
      <c r="W843" s="9">
        <f>MONTH(SalesDataTable3[[#This Row],[Order Date]])</f>
        <v>5</v>
      </c>
      <c r="X843" s="8" t="str">
        <f>TEXT(SalesDataTable3[[#This Row],[Order Date]],"mmm")</f>
        <v>May</v>
      </c>
    </row>
    <row r="844" spans="1:24" ht="16">
      <c r="A844" s="2">
        <v>1816</v>
      </c>
      <c r="B844" s="3">
        <v>46159</v>
      </c>
      <c r="C844" s="3" t="str">
        <f>"Q"&amp;ROUNDUP(MONTH(SalesDataTable3[[#This Row],[Order Date]])/3,0)</f>
        <v>Q2</v>
      </c>
      <c r="D844" s="4">
        <f>YEAR(SalesDataTable3[[#This Row],[Order Date]])</f>
        <v>2026</v>
      </c>
      <c r="E844" s="4">
        <f>MONTH(SalesDataTable3[[#This Row],[Order Date]])</f>
        <v>5</v>
      </c>
      <c r="F844" s="4" t="str">
        <f>TEXT(SalesDataTable3[[#This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YEAR(SalesDataTable3[[#This Row],[Order Date]])</f>
        <v>2026</v>
      </c>
      <c r="V844" s="8" t="str">
        <f>"Q"&amp;ROUNDUP(MONTH(SalesDataTable3[[#This Row],[Order Date]])/3,0)</f>
        <v>Q2</v>
      </c>
      <c r="W844" s="9">
        <f>MONTH(SalesDataTable3[[#This Row],[Order Date]])</f>
        <v>5</v>
      </c>
      <c r="X844" s="8" t="str">
        <f>TEXT(SalesDataTable3[[#This Row],[Order Date]],"mmm")</f>
        <v>May</v>
      </c>
    </row>
    <row r="845" spans="1:24" ht="16">
      <c r="A845" s="2">
        <v>2128</v>
      </c>
      <c r="B845" s="3">
        <v>46159</v>
      </c>
      <c r="C845" s="3" t="str">
        <f>"Q"&amp;ROUNDUP(MONTH(SalesDataTable3[[#This Row],[Order Date]])/3,0)</f>
        <v>Q2</v>
      </c>
      <c r="D845" s="4">
        <f>YEAR(SalesDataTable3[[#This Row],[Order Date]])</f>
        <v>2026</v>
      </c>
      <c r="E845" s="4">
        <f>MONTH(SalesDataTable3[[#This Row],[Order Date]])</f>
        <v>5</v>
      </c>
      <c r="F845" s="4" t="str">
        <f>TEXT(SalesDataTable3[[#This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YEAR(SalesDataTable3[[#This Row],[Order Date]])</f>
        <v>2026</v>
      </c>
      <c r="V845" s="8" t="str">
        <f>"Q"&amp;ROUNDUP(MONTH(SalesDataTable3[[#This Row],[Order Date]])/3,0)</f>
        <v>Q2</v>
      </c>
      <c r="W845" s="9">
        <f>MONTH(SalesDataTable3[[#This Row],[Order Date]])</f>
        <v>5</v>
      </c>
      <c r="X845" s="8" t="str">
        <f>TEXT(SalesDataTable3[[#This Row],[Order Date]],"mmm")</f>
        <v>May</v>
      </c>
    </row>
    <row r="846" spans="1:24" ht="16">
      <c r="A846" s="2">
        <v>2296</v>
      </c>
      <c r="B846" s="3">
        <v>46159</v>
      </c>
      <c r="C846" s="3" t="str">
        <f>"Q"&amp;ROUNDUP(MONTH(SalesDataTable3[[#This Row],[Order Date]])/3,0)</f>
        <v>Q2</v>
      </c>
      <c r="D846" s="4">
        <f>YEAR(SalesDataTable3[[#This Row],[Order Date]])</f>
        <v>2026</v>
      </c>
      <c r="E846" s="4">
        <f>MONTH(SalesDataTable3[[#This Row],[Order Date]])</f>
        <v>5</v>
      </c>
      <c r="F846" s="4" t="str">
        <f>TEXT(SalesDataTable3[[#This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YEAR(SalesDataTable3[[#This Row],[Order Date]])</f>
        <v>2026</v>
      </c>
      <c r="V846" s="8" t="str">
        <f>"Q"&amp;ROUNDUP(MONTH(SalesDataTable3[[#This Row],[Order Date]])/3,0)</f>
        <v>Q2</v>
      </c>
      <c r="W846" s="9">
        <f>MONTH(SalesDataTable3[[#This Row],[Order Date]])</f>
        <v>5</v>
      </c>
      <c r="X846" s="8" t="str">
        <f>TEXT(SalesDataTable3[[#This Row],[Order Date]],"mmm")</f>
        <v>May</v>
      </c>
    </row>
    <row r="847" spans="1:24" ht="16">
      <c r="A847" s="2">
        <v>2322</v>
      </c>
      <c r="B847" s="3">
        <v>46159</v>
      </c>
      <c r="C847" s="3" t="str">
        <f>"Q"&amp;ROUNDUP(MONTH(SalesDataTable3[[#This Row],[Order Date]])/3,0)</f>
        <v>Q2</v>
      </c>
      <c r="D847" s="4">
        <f>YEAR(SalesDataTable3[[#This Row],[Order Date]])</f>
        <v>2026</v>
      </c>
      <c r="E847" s="4">
        <f>MONTH(SalesDataTable3[[#This Row],[Order Date]])</f>
        <v>5</v>
      </c>
      <c r="F847" s="4" t="str">
        <f>TEXT(SalesDataTable3[[#This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YEAR(SalesDataTable3[[#This Row],[Order Date]])</f>
        <v>2026</v>
      </c>
      <c r="V847" s="8" t="str">
        <f>"Q"&amp;ROUNDUP(MONTH(SalesDataTable3[[#This Row],[Order Date]])/3,0)</f>
        <v>Q2</v>
      </c>
      <c r="W847" s="9">
        <f>MONTH(SalesDataTable3[[#This Row],[Order Date]])</f>
        <v>5</v>
      </c>
      <c r="X847" s="8" t="str">
        <f>TEXT(SalesDataTable3[[#This Row],[Order Date]],"mmm")</f>
        <v>May</v>
      </c>
    </row>
    <row r="848" spans="1:24" ht="16">
      <c r="A848" s="2">
        <v>3480</v>
      </c>
      <c r="B848" s="3">
        <v>46159</v>
      </c>
      <c r="C848" s="3" t="str">
        <f>"Q"&amp;ROUNDUP(MONTH(SalesDataTable3[[#This Row],[Order Date]])/3,0)</f>
        <v>Q2</v>
      </c>
      <c r="D848" s="4">
        <f>YEAR(SalesDataTable3[[#This Row],[Order Date]])</f>
        <v>2026</v>
      </c>
      <c r="E848" s="4">
        <f>MONTH(SalesDataTable3[[#This Row],[Order Date]])</f>
        <v>5</v>
      </c>
      <c r="F848" s="4" t="str">
        <f>TEXT(SalesDataTable3[[#This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YEAR(SalesDataTable3[[#This Row],[Order Date]])</f>
        <v>2026</v>
      </c>
      <c r="V848" s="8" t="str">
        <f>"Q"&amp;ROUNDUP(MONTH(SalesDataTable3[[#This Row],[Order Date]])/3,0)</f>
        <v>Q2</v>
      </c>
      <c r="W848" s="9">
        <f>MONTH(SalesDataTable3[[#This Row],[Order Date]])</f>
        <v>5</v>
      </c>
      <c r="X848" s="8" t="str">
        <f>TEXT(SalesDataTable3[[#This Row],[Order Date]],"mmm")</f>
        <v>May</v>
      </c>
    </row>
    <row r="849" spans="1:24" ht="16">
      <c r="A849" s="2">
        <v>4426</v>
      </c>
      <c r="B849" s="3">
        <v>46159</v>
      </c>
      <c r="C849" s="3" t="str">
        <f>"Q"&amp;ROUNDUP(MONTH(SalesDataTable3[[#This Row],[Order Date]])/3,0)</f>
        <v>Q2</v>
      </c>
      <c r="D849" s="4">
        <f>YEAR(SalesDataTable3[[#This Row],[Order Date]])</f>
        <v>2026</v>
      </c>
      <c r="E849" s="4">
        <f>MONTH(SalesDataTable3[[#This Row],[Order Date]])</f>
        <v>5</v>
      </c>
      <c r="F849" s="4" t="str">
        <f>TEXT(SalesDataTable3[[#This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YEAR(SalesDataTable3[[#This Row],[Order Date]])</f>
        <v>2026</v>
      </c>
      <c r="V849" s="8" t="str">
        <f>"Q"&amp;ROUNDUP(MONTH(SalesDataTable3[[#This Row],[Order Date]])/3,0)</f>
        <v>Q2</v>
      </c>
      <c r="W849" s="9">
        <f>MONTH(SalesDataTable3[[#This Row],[Order Date]])</f>
        <v>5</v>
      </c>
      <c r="X849" s="8" t="str">
        <f>TEXT(SalesDataTable3[[#This Row],[Order Date]],"mmm")</f>
        <v>May</v>
      </c>
    </row>
    <row r="850" spans="1:24" ht="16">
      <c r="A850" s="2">
        <v>4938</v>
      </c>
      <c r="B850" s="3">
        <v>46159</v>
      </c>
      <c r="C850" s="3" t="str">
        <f>"Q"&amp;ROUNDUP(MONTH(SalesDataTable3[[#This Row],[Order Date]])/3,0)</f>
        <v>Q2</v>
      </c>
      <c r="D850" s="4">
        <f>YEAR(SalesDataTable3[[#This Row],[Order Date]])</f>
        <v>2026</v>
      </c>
      <c r="E850" s="4">
        <f>MONTH(SalesDataTable3[[#This Row],[Order Date]])</f>
        <v>5</v>
      </c>
      <c r="F850" s="4" t="str">
        <f>TEXT(SalesDataTable3[[#This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YEAR(SalesDataTable3[[#This Row],[Order Date]])</f>
        <v>2026</v>
      </c>
      <c r="V850" s="8" t="str">
        <f>"Q"&amp;ROUNDUP(MONTH(SalesDataTable3[[#This Row],[Order Date]])/3,0)</f>
        <v>Q2</v>
      </c>
      <c r="W850" s="9">
        <f>MONTH(SalesDataTable3[[#This Row],[Order Date]])</f>
        <v>5</v>
      </c>
      <c r="X850" s="8" t="str">
        <f>TEXT(SalesDataTable3[[#This Row],[Order Date]],"mmm")</f>
        <v>May</v>
      </c>
    </row>
    <row r="851" spans="1:24" ht="16">
      <c r="A851" s="2">
        <v>915</v>
      </c>
      <c r="B851" s="3">
        <v>46160</v>
      </c>
      <c r="C851" s="3" t="str">
        <f>"Q"&amp;ROUNDUP(MONTH(SalesDataTable3[[#This Row],[Order Date]])/3,0)</f>
        <v>Q2</v>
      </c>
      <c r="D851" s="4">
        <f>YEAR(SalesDataTable3[[#This Row],[Order Date]])</f>
        <v>2026</v>
      </c>
      <c r="E851" s="4">
        <f>MONTH(SalesDataTable3[[#This Row],[Order Date]])</f>
        <v>5</v>
      </c>
      <c r="F851" s="4" t="str">
        <f>TEXT(SalesDataTable3[[#This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YEAR(SalesDataTable3[[#This Row],[Order Date]])</f>
        <v>2026</v>
      </c>
      <c r="V851" s="8" t="str">
        <f>"Q"&amp;ROUNDUP(MONTH(SalesDataTable3[[#This Row],[Order Date]])/3,0)</f>
        <v>Q2</v>
      </c>
      <c r="W851" s="9">
        <f>MONTH(SalesDataTable3[[#This Row],[Order Date]])</f>
        <v>5</v>
      </c>
      <c r="X851" s="8" t="str">
        <f>TEXT(SalesDataTable3[[#This Row],[Order Date]],"mmm")</f>
        <v>May</v>
      </c>
    </row>
    <row r="852" spans="1:24" ht="16">
      <c r="A852" s="2">
        <v>1188</v>
      </c>
      <c r="B852" s="3">
        <v>46160</v>
      </c>
      <c r="C852" s="3" t="str">
        <f>"Q"&amp;ROUNDUP(MONTH(SalesDataTable3[[#This Row],[Order Date]])/3,0)</f>
        <v>Q2</v>
      </c>
      <c r="D852" s="4">
        <f>YEAR(SalesDataTable3[[#This Row],[Order Date]])</f>
        <v>2026</v>
      </c>
      <c r="E852" s="4">
        <f>MONTH(SalesDataTable3[[#This Row],[Order Date]])</f>
        <v>5</v>
      </c>
      <c r="F852" s="4" t="str">
        <f>TEXT(SalesDataTable3[[#This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YEAR(SalesDataTable3[[#This Row],[Order Date]])</f>
        <v>2026</v>
      </c>
      <c r="V852" s="8" t="str">
        <f>"Q"&amp;ROUNDUP(MONTH(SalesDataTable3[[#This Row],[Order Date]])/3,0)</f>
        <v>Q2</v>
      </c>
      <c r="W852" s="9">
        <f>MONTH(SalesDataTable3[[#This Row],[Order Date]])</f>
        <v>5</v>
      </c>
      <c r="X852" s="8" t="str">
        <f>TEXT(SalesDataTable3[[#This Row],[Order Date]],"mmm")</f>
        <v>May</v>
      </c>
    </row>
    <row r="853" spans="1:24" ht="16">
      <c r="A853" s="2">
        <v>1594</v>
      </c>
      <c r="B853" s="3">
        <v>46160</v>
      </c>
      <c r="C853" s="3" t="str">
        <f>"Q"&amp;ROUNDUP(MONTH(SalesDataTable3[[#This Row],[Order Date]])/3,0)</f>
        <v>Q2</v>
      </c>
      <c r="D853" s="4">
        <f>YEAR(SalesDataTable3[[#This Row],[Order Date]])</f>
        <v>2026</v>
      </c>
      <c r="E853" s="4">
        <f>MONTH(SalesDataTable3[[#This Row],[Order Date]])</f>
        <v>5</v>
      </c>
      <c r="F853" s="4" t="str">
        <f>TEXT(SalesDataTable3[[#This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YEAR(SalesDataTable3[[#This Row],[Order Date]])</f>
        <v>2026</v>
      </c>
      <c r="V853" s="8" t="str">
        <f>"Q"&amp;ROUNDUP(MONTH(SalesDataTable3[[#This Row],[Order Date]])/3,0)</f>
        <v>Q2</v>
      </c>
      <c r="W853" s="9">
        <f>MONTH(SalesDataTable3[[#This Row],[Order Date]])</f>
        <v>5</v>
      </c>
      <c r="X853" s="8" t="str">
        <f>TEXT(SalesDataTable3[[#This Row],[Order Date]],"mmm")</f>
        <v>May</v>
      </c>
    </row>
    <row r="854" spans="1:24" ht="16">
      <c r="A854" s="2">
        <v>3022</v>
      </c>
      <c r="B854" s="3">
        <v>46160</v>
      </c>
      <c r="C854" s="3" t="str">
        <f>"Q"&amp;ROUNDUP(MONTH(SalesDataTable3[[#This Row],[Order Date]])/3,0)</f>
        <v>Q2</v>
      </c>
      <c r="D854" s="4">
        <f>YEAR(SalesDataTable3[[#This Row],[Order Date]])</f>
        <v>2026</v>
      </c>
      <c r="E854" s="4">
        <f>MONTH(SalesDataTable3[[#This Row],[Order Date]])</f>
        <v>5</v>
      </c>
      <c r="F854" s="4" t="str">
        <f>TEXT(SalesDataTable3[[#This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YEAR(SalesDataTable3[[#This Row],[Order Date]])</f>
        <v>2026</v>
      </c>
      <c r="V854" s="8" t="str">
        <f>"Q"&amp;ROUNDUP(MONTH(SalesDataTable3[[#This Row],[Order Date]])/3,0)</f>
        <v>Q2</v>
      </c>
      <c r="W854" s="9">
        <f>MONTH(SalesDataTable3[[#This Row],[Order Date]])</f>
        <v>5</v>
      </c>
      <c r="X854" s="8" t="str">
        <f>TEXT(SalesDataTable3[[#This Row],[Order Date]],"mmm")</f>
        <v>May</v>
      </c>
    </row>
    <row r="855" spans="1:24" ht="16">
      <c r="A855" s="2">
        <v>588</v>
      </c>
      <c r="B855" s="3">
        <v>46161</v>
      </c>
      <c r="C855" s="3" t="str">
        <f>"Q"&amp;ROUNDUP(MONTH(SalesDataTable3[[#This Row],[Order Date]])/3,0)</f>
        <v>Q2</v>
      </c>
      <c r="D855" s="4">
        <f>YEAR(SalesDataTable3[[#This Row],[Order Date]])</f>
        <v>2026</v>
      </c>
      <c r="E855" s="4">
        <f>MONTH(SalesDataTable3[[#This Row],[Order Date]])</f>
        <v>5</v>
      </c>
      <c r="F855" s="4" t="str">
        <f>TEXT(SalesDataTable3[[#This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YEAR(SalesDataTable3[[#This Row],[Order Date]])</f>
        <v>2026</v>
      </c>
      <c r="V855" s="8" t="str">
        <f>"Q"&amp;ROUNDUP(MONTH(SalesDataTable3[[#This Row],[Order Date]])/3,0)</f>
        <v>Q2</v>
      </c>
      <c r="W855" s="9">
        <f>MONTH(SalesDataTable3[[#This Row],[Order Date]])</f>
        <v>5</v>
      </c>
      <c r="X855" s="8" t="str">
        <f>TEXT(SalesDataTable3[[#This Row],[Order Date]],"mmm")</f>
        <v>May</v>
      </c>
    </row>
    <row r="856" spans="1:24" ht="16">
      <c r="A856" s="2">
        <v>1016</v>
      </c>
      <c r="B856" s="3">
        <v>46161</v>
      </c>
      <c r="C856" s="3" t="str">
        <f>"Q"&amp;ROUNDUP(MONTH(SalesDataTable3[[#This Row],[Order Date]])/3,0)</f>
        <v>Q2</v>
      </c>
      <c r="D856" s="4">
        <f>YEAR(SalesDataTable3[[#This Row],[Order Date]])</f>
        <v>2026</v>
      </c>
      <c r="E856" s="4">
        <f>MONTH(SalesDataTable3[[#This Row],[Order Date]])</f>
        <v>5</v>
      </c>
      <c r="F856" s="4" t="str">
        <f>TEXT(SalesDataTable3[[#This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YEAR(SalesDataTable3[[#This Row],[Order Date]])</f>
        <v>2026</v>
      </c>
      <c r="V856" s="8" t="str">
        <f>"Q"&amp;ROUNDUP(MONTH(SalesDataTable3[[#This Row],[Order Date]])/3,0)</f>
        <v>Q2</v>
      </c>
      <c r="W856" s="9">
        <f>MONTH(SalesDataTable3[[#This Row],[Order Date]])</f>
        <v>5</v>
      </c>
      <c r="X856" s="8" t="str">
        <f>TEXT(SalesDataTable3[[#This Row],[Order Date]],"mmm")</f>
        <v>May</v>
      </c>
    </row>
    <row r="857" spans="1:24" ht="16">
      <c r="A857" s="2">
        <v>1930</v>
      </c>
      <c r="B857" s="3">
        <v>46161</v>
      </c>
      <c r="C857" s="3" t="str">
        <f>"Q"&amp;ROUNDUP(MONTH(SalesDataTable3[[#This Row],[Order Date]])/3,0)</f>
        <v>Q2</v>
      </c>
      <c r="D857" s="4">
        <f>YEAR(SalesDataTable3[[#This Row],[Order Date]])</f>
        <v>2026</v>
      </c>
      <c r="E857" s="4">
        <f>MONTH(SalesDataTable3[[#This Row],[Order Date]])</f>
        <v>5</v>
      </c>
      <c r="F857" s="4" t="str">
        <f>TEXT(SalesDataTable3[[#This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YEAR(SalesDataTable3[[#This Row],[Order Date]])</f>
        <v>2026</v>
      </c>
      <c r="V857" s="8" t="str">
        <f>"Q"&amp;ROUNDUP(MONTH(SalesDataTable3[[#This Row],[Order Date]])/3,0)</f>
        <v>Q2</v>
      </c>
      <c r="W857" s="9">
        <f>MONTH(SalesDataTable3[[#This Row],[Order Date]])</f>
        <v>5</v>
      </c>
      <c r="X857" s="8" t="str">
        <f>TEXT(SalesDataTable3[[#This Row],[Order Date]],"mmm")</f>
        <v>May</v>
      </c>
    </row>
    <row r="858" spans="1:24" ht="16">
      <c r="A858" s="2">
        <v>2658</v>
      </c>
      <c r="B858" s="3">
        <v>46161</v>
      </c>
      <c r="C858" s="3" t="str">
        <f>"Q"&amp;ROUNDUP(MONTH(SalesDataTable3[[#This Row],[Order Date]])/3,0)</f>
        <v>Q2</v>
      </c>
      <c r="D858" s="4">
        <f>YEAR(SalesDataTable3[[#This Row],[Order Date]])</f>
        <v>2026</v>
      </c>
      <c r="E858" s="4">
        <f>MONTH(SalesDataTable3[[#This Row],[Order Date]])</f>
        <v>5</v>
      </c>
      <c r="F858" s="4" t="str">
        <f>TEXT(SalesDataTable3[[#This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YEAR(SalesDataTable3[[#This Row],[Order Date]])</f>
        <v>2026</v>
      </c>
      <c r="V858" s="8" t="str">
        <f>"Q"&amp;ROUNDUP(MONTH(SalesDataTable3[[#This Row],[Order Date]])/3,0)</f>
        <v>Q2</v>
      </c>
      <c r="W858" s="9">
        <f>MONTH(SalesDataTable3[[#This Row],[Order Date]])</f>
        <v>5</v>
      </c>
      <c r="X858" s="8" t="str">
        <f>TEXT(SalesDataTable3[[#This Row],[Order Date]],"mmm")</f>
        <v>May</v>
      </c>
    </row>
    <row r="859" spans="1:24" ht="16">
      <c r="A859" s="2">
        <v>2951</v>
      </c>
      <c r="B859" s="3">
        <v>46161</v>
      </c>
      <c r="C859" s="3" t="str">
        <f>"Q"&amp;ROUNDUP(MONTH(SalesDataTable3[[#This Row],[Order Date]])/3,0)</f>
        <v>Q2</v>
      </c>
      <c r="D859" s="4">
        <f>YEAR(SalesDataTable3[[#This Row],[Order Date]])</f>
        <v>2026</v>
      </c>
      <c r="E859" s="4">
        <f>MONTH(SalesDataTable3[[#This Row],[Order Date]])</f>
        <v>5</v>
      </c>
      <c r="F859" s="4" t="str">
        <f>TEXT(SalesDataTable3[[#This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YEAR(SalesDataTable3[[#This Row],[Order Date]])</f>
        <v>2026</v>
      </c>
      <c r="V859" s="8" t="str">
        <f>"Q"&amp;ROUNDUP(MONTH(SalesDataTable3[[#This Row],[Order Date]])/3,0)</f>
        <v>Q2</v>
      </c>
      <c r="W859" s="9">
        <f>MONTH(SalesDataTable3[[#This Row],[Order Date]])</f>
        <v>5</v>
      </c>
      <c r="X859" s="8" t="str">
        <f>TEXT(SalesDataTable3[[#This Row],[Order Date]],"mmm")</f>
        <v>May</v>
      </c>
    </row>
    <row r="860" spans="1:24" ht="16">
      <c r="A860" s="2">
        <v>4328</v>
      </c>
      <c r="B860" s="3">
        <v>46161</v>
      </c>
      <c r="C860" s="3" t="str">
        <f>"Q"&amp;ROUNDUP(MONTH(SalesDataTable3[[#This Row],[Order Date]])/3,0)</f>
        <v>Q2</v>
      </c>
      <c r="D860" s="4">
        <f>YEAR(SalesDataTable3[[#This Row],[Order Date]])</f>
        <v>2026</v>
      </c>
      <c r="E860" s="4">
        <f>MONTH(SalesDataTable3[[#This Row],[Order Date]])</f>
        <v>5</v>
      </c>
      <c r="F860" s="4" t="str">
        <f>TEXT(SalesDataTable3[[#This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YEAR(SalesDataTable3[[#This Row],[Order Date]])</f>
        <v>2026</v>
      </c>
      <c r="V860" s="8" t="str">
        <f>"Q"&amp;ROUNDUP(MONTH(SalesDataTable3[[#This Row],[Order Date]])/3,0)</f>
        <v>Q2</v>
      </c>
      <c r="W860" s="9">
        <f>MONTH(SalesDataTable3[[#This Row],[Order Date]])</f>
        <v>5</v>
      </c>
      <c r="X860" s="8" t="str">
        <f>TEXT(SalesDataTable3[[#This Row],[Order Date]],"mmm")</f>
        <v>May</v>
      </c>
    </row>
    <row r="861" spans="1:24" ht="16">
      <c r="A861" s="2">
        <v>4591</v>
      </c>
      <c r="B861" s="3">
        <v>46161</v>
      </c>
      <c r="C861" s="3" t="str">
        <f>"Q"&amp;ROUNDUP(MONTH(SalesDataTable3[[#This Row],[Order Date]])/3,0)</f>
        <v>Q2</v>
      </c>
      <c r="D861" s="4">
        <f>YEAR(SalesDataTable3[[#This Row],[Order Date]])</f>
        <v>2026</v>
      </c>
      <c r="E861" s="4">
        <f>MONTH(SalesDataTable3[[#This Row],[Order Date]])</f>
        <v>5</v>
      </c>
      <c r="F861" s="4" t="str">
        <f>TEXT(SalesDataTable3[[#This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YEAR(SalesDataTable3[[#This Row],[Order Date]])</f>
        <v>2026</v>
      </c>
      <c r="V861" s="8" t="str">
        <f>"Q"&amp;ROUNDUP(MONTH(SalesDataTable3[[#This Row],[Order Date]])/3,0)</f>
        <v>Q2</v>
      </c>
      <c r="W861" s="9">
        <f>MONTH(SalesDataTable3[[#This Row],[Order Date]])</f>
        <v>5</v>
      </c>
      <c r="X861" s="8" t="str">
        <f>TEXT(SalesDataTable3[[#This Row],[Order Date]],"mmm")</f>
        <v>May</v>
      </c>
    </row>
    <row r="862" spans="1:24" ht="16">
      <c r="A862" s="2">
        <v>280</v>
      </c>
      <c r="B862" s="3">
        <v>46162</v>
      </c>
      <c r="C862" s="3" t="str">
        <f>"Q"&amp;ROUNDUP(MONTH(SalesDataTable3[[#This Row],[Order Date]])/3,0)</f>
        <v>Q2</v>
      </c>
      <c r="D862" s="4">
        <f>YEAR(SalesDataTable3[[#This Row],[Order Date]])</f>
        <v>2026</v>
      </c>
      <c r="E862" s="4">
        <f>MONTH(SalesDataTable3[[#This Row],[Order Date]])</f>
        <v>5</v>
      </c>
      <c r="F862" s="4" t="str">
        <f>TEXT(SalesDataTable3[[#This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YEAR(SalesDataTable3[[#This Row],[Order Date]])</f>
        <v>2026</v>
      </c>
      <c r="V862" s="8" t="str">
        <f>"Q"&amp;ROUNDUP(MONTH(SalesDataTable3[[#This Row],[Order Date]])/3,0)</f>
        <v>Q2</v>
      </c>
      <c r="W862" s="9">
        <f>MONTH(SalesDataTable3[[#This Row],[Order Date]])</f>
        <v>5</v>
      </c>
      <c r="X862" s="8" t="str">
        <f>TEXT(SalesDataTable3[[#This Row],[Order Date]],"mmm")</f>
        <v>May</v>
      </c>
    </row>
    <row r="863" spans="1:24" ht="16">
      <c r="A863" s="2">
        <v>409</v>
      </c>
      <c r="B863" s="3">
        <v>46162</v>
      </c>
      <c r="C863" s="3" t="str">
        <f>"Q"&amp;ROUNDUP(MONTH(SalesDataTable3[[#This Row],[Order Date]])/3,0)</f>
        <v>Q2</v>
      </c>
      <c r="D863" s="4">
        <f>YEAR(SalesDataTable3[[#This Row],[Order Date]])</f>
        <v>2026</v>
      </c>
      <c r="E863" s="4">
        <f>MONTH(SalesDataTable3[[#This Row],[Order Date]])</f>
        <v>5</v>
      </c>
      <c r="F863" s="4" t="str">
        <f>TEXT(SalesDataTable3[[#This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YEAR(SalesDataTable3[[#This Row],[Order Date]])</f>
        <v>2026</v>
      </c>
      <c r="V863" s="8" t="str">
        <f>"Q"&amp;ROUNDUP(MONTH(SalesDataTable3[[#This Row],[Order Date]])/3,0)</f>
        <v>Q2</v>
      </c>
      <c r="W863" s="9">
        <f>MONTH(SalesDataTable3[[#This Row],[Order Date]])</f>
        <v>5</v>
      </c>
      <c r="X863" s="8" t="str">
        <f>TEXT(SalesDataTable3[[#This Row],[Order Date]],"mmm")</f>
        <v>May</v>
      </c>
    </row>
    <row r="864" spans="1:24" ht="16">
      <c r="A864" s="2">
        <v>1372</v>
      </c>
      <c r="B864" s="3">
        <v>46162</v>
      </c>
      <c r="C864" s="3" t="str">
        <f>"Q"&amp;ROUNDUP(MONTH(SalesDataTable3[[#This Row],[Order Date]])/3,0)</f>
        <v>Q2</v>
      </c>
      <c r="D864" s="4">
        <f>YEAR(SalesDataTable3[[#This Row],[Order Date]])</f>
        <v>2026</v>
      </c>
      <c r="E864" s="4">
        <f>MONTH(SalesDataTable3[[#This Row],[Order Date]])</f>
        <v>5</v>
      </c>
      <c r="F864" s="4" t="str">
        <f>TEXT(SalesDataTable3[[#This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YEAR(SalesDataTable3[[#This Row],[Order Date]])</f>
        <v>2026</v>
      </c>
      <c r="V864" s="8" t="str">
        <f>"Q"&amp;ROUNDUP(MONTH(SalesDataTable3[[#This Row],[Order Date]])/3,0)</f>
        <v>Q2</v>
      </c>
      <c r="W864" s="9">
        <f>MONTH(SalesDataTable3[[#This Row],[Order Date]])</f>
        <v>5</v>
      </c>
      <c r="X864" s="8" t="str">
        <f>TEXT(SalesDataTable3[[#This Row],[Order Date]],"mmm")</f>
        <v>May</v>
      </c>
    </row>
    <row r="865" spans="1:24" ht="16">
      <c r="A865" s="2">
        <v>2327</v>
      </c>
      <c r="B865" s="3">
        <v>46162</v>
      </c>
      <c r="C865" s="3" t="str">
        <f>"Q"&amp;ROUNDUP(MONTH(SalesDataTable3[[#This Row],[Order Date]])/3,0)</f>
        <v>Q2</v>
      </c>
      <c r="D865" s="4">
        <f>YEAR(SalesDataTable3[[#This Row],[Order Date]])</f>
        <v>2026</v>
      </c>
      <c r="E865" s="4">
        <f>MONTH(SalesDataTable3[[#This Row],[Order Date]])</f>
        <v>5</v>
      </c>
      <c r="F865" s="4" t="str">
        <f>TEXT(SalesDataTable3[[#This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YEAR(SalesDataTable3[[#This Row],[Order Date]])</f>
        <v>2026</v>
      </c>
      <c r="V865" s="8" t="str">
        <f>"Q"&amp;ROUNDUP(MONTH(SalesDataTable3[[#This Row],[Order Date]])/3,0)</f>
        <v>Q2</v>
      </c>
      <c r="W865" s="9">
        <f>MONTH(SalesDataTable3[[#This Row],[Order Date]])</f>
        <v>5</v>
      </c>
      <c r="X865" s="8" t="str">
        <f>TEXT(SalesDataTable3[[#This Row],[Order Date]],"mmm")</f>
        <v>May</v>
      </c>
    </row>
    <row r="866" spans="1:24" ht="16">
      <c r="A866" s="2">
        <v>2703</v>
      </c>
      <c r="B866" s="3">
        <v>46162</v>
      </c>
      <c r="C866" s="3" t="str">
        <f>"Q"&amp;ROUNDUP(MONTH(SalesDataTable3[[#This Row],[Order Date]])/3,0)</f>
        <v>Q2</v>
      </c>
      <c r="D866" s="4">
        <f>YEAR(SalesDataTable3[[#This Row],[Order Date]])</f>
        <v>2026</v>
      </c>
      <c r="E866" s="4">
        <f>MONTH(SalesDataTable3[[#This Row],[Order Date]])</f>
        <v>5</v>
      </c>
      <c r="F866" s="4" t="str">
        <f>TEXT(SalesDataTable3[[#This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YEAR(SalesDataTable3[[#This Row],[Order Date]])</f>
        <v>2026</v>
      </c>
      <c r="V866" s="8" t="str">
        <f>"Q"&amp;ROUNDUP(MONTH(SalesDataTable3[[#This Row],[Order Date]])/3,0)</f>
        <v>Q2</v>
      </c>
      <c r="W866" s="9">
        <f>MONTH(SalesDataTable3[[#This Row],[Order Date]])</f>
        <v>5</v>
      </c>
      <c r="X866" s="8" t="str">
        <f>TEXT(SalesDataTable3[[#This Row],[Order Date]],"mmm")</f>
        <v>May</v>
      </c>
    </row>
    <row r="867" spans="1:24" ht="16">
      <c r="A867" s="2">
        <v>2776</v>
      </c>
      <c r="B867" s="3">
        <v>46162</v>
      </c>
      <c r="C867" s="3" t="str">
        <f>"Q"&amp;ROUNDUP(MONTH(SalesDataTable3[[#This Row],[Order Date]])/3,0)</f>
        <v>Q2</v>
      </c>
      <c r="D867" s="4">
        <f>YEAR(SalesDataTable3[[#This Row],[Order Date]])</f>
        <v>2026</v>
      </c>
      <c r="E867" s="4">
        <f>MONTH(SalesDataTable3[[#This Row],[Order Date]])</f>
        <v>5</v>
      </c>
      <c r="F867" s="4" t="str">
        <f>TEXT(SalesDataTable3[[#This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YEAR(SalesDataTable3[[#This Row],[Order Date]])</f>
        <v>2026</v>
      </c>
      <c r="V867" s="8" t="str">
        <f>"Q"&amp;ROUNDUP(MONTH(SalesDataTable3[[#This Row],[Order Date]])/3,0)</f>
        <v>Q2</v>
      </c>
      <c r="W867" s="9">
        <f>MONTH(SalesDataTable3[[#This Row],[Order Date]])</f>
        <v>5</v>
      </c>
      <c r="X867" s="8" t="str">
        <f>TEXT(SalesDataTable3[[#This Row],[Order Date]],"mmm")</f>
        <v>May</v>
      </c>
    </row>
    <row r="868" spans="1:24" ht="16">
      <c r="A868" s="2">
        <v>3411</v>
      </c>
      <c r="B868" s="3">
        <v>46162</v>
      </c>
      <c r="C868" s="3" t="str">
        <f>"Q"&amp;ROUNDUP(MONTH(SalesDataTable3[[#This Row],[Order Date]])/3,0)</f>
        <v>Q2</v>
      </c>
      <c r="D868" s="4">
        <f>YEAR(SalesDataTable3[[#This Row],[Order Date]])</f>
        <v>2026</v>
      </c>
      <c r="E868" s="4">
        <f>MONTH(SalesDataTable3[[#This Row],[Order Date]])</f>
        <v>5</v>
      </c>
      <c r="F868" s="4" t="str">
        <f>TEXT(SalesDataTable3[[#This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YEAR(SalesDataTable3[[#This Row],[Order Date]])</f>
        <v>2026</v>
      </c>
      <c r="V868" s="8" t="str">
        <f>"Q"&amp;ROUNDUP(MONTH(SalesDataTable3[[#This Row],[Order Date]])/3,0)</f>
        <v>Q2</v>
      </c>
      <c r="W868" s="9">
        <f>MONTH(SalesDataTable3[[#This Row],[Order Date]])</f>
        <v>5</v>
      </c>
      <c r="X868" s="8" t="str">
        <f>TEXT(SalesDataTable3[[#This Row],[Order Date]],"mmm")</f>
        <v>May</v>
      </c>
    </row>
    <row r="869" spans="1:24" ht="16">
      <c r="A869" s="2">
        <v>3841</v>
      </c>
      <c r="B869" s="3">
        <v>46162</v>
      </c>
      <c r="C869" s="3" t="str">
        <f>"Q"&amp;ROUNDUP(MONTH(SalesDataTable3[[#This Row],[Order Date]])/3,0)</f>
        <v>Q2</v>
      </c>
      <c r="D869" s="4">
        <f>YEAR(SalesDataTable3[[#This Row],[Order Date]])</f>
        <v>2026</v>
      </c>
      <c r="E869" s="4">
        <f>MONTH(SalesDataTable3[[#This Row],[Order Date]])</f>
        <v>5</v>
      </c>
      <c r="F869" s="4" t="str">
        <f>TEXT(SalesDataTable3[[#This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YEAR(SalesDataTable3[[#This Row],[Order Date]])</f>
        <v>2026</v>
      </c>
      <c r="V869" s="8" t="str">
        <f>"Q"&amp;ROUNDUP(MONTH(SalesDataTable3[[#This Row],[Order Date]])/3,0)</f>
        <v>Q2</v>
      </c>
      <c r="W869" s="9">
        <f>MONTH(SalesDataTable3[[#This Row],[Order Date]])</f>
        <v>5</v>
      </c>
      <c r="X869" s="8" t="str">
        <f>TEXT(SalesDataTable3[[#This Row],[Order Date]],"mmm")</f>
        <v>May</v>
      </c>
    </row>
    <row r="870" spans="1:24" ht="16">
      <c r="A870" s="2">
        <v>5121</v>
      </c>
      <c r="B870" s="3">
        <v>46162</v>
      </c>
      <c r="C870" s="3" t="str">
        <f>"Q"&amp;ROUNDUP(MONTH(SalesDataTable3[[#This Row],[Order Date]])/3,0)</f>
        <v>Q2</v>
      </c>
      <c r="D870" s="4">
        <f>YEAR(SalesDataTable3[[#This Row],[Order Date]])</f>
        <v>2026</v>
      </c>
      <c r="E870" s="4">
        <f>MONTH(SalesDataTable3[[#This Row],[Order Date]])</f>
        <v>5</v>
      </c>
      <c r="F870" s="4" t="str">
        <f>TEXT(SalesDataTable3[[#This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YEAR(SalesDataTable3[[#This Row],[Order Date]])</f>
        <v>2026</v>
      </c>
      <c r="V870" s="8" t="str">
        <f>"Q"&amp;ROUNDUP(MONTH(SalesDataTable3[[#This Row],[Order Date]])/3,0)</f>
        <v>Q2</v>
      </c>
      <c r="W870" s="9">
        <f>MONTH(SalesDataTable3[[#This Row],[Order Date]])</f>
        <v>5</v>
      </c>
      <c r="X870" s="8" t="str">
        <f>TEXT(SalesDataTable3[[#This Row],[Order Date]],"mmm")</f>
        <v>May</v>
      </c>
    </row>
    <row r="871" spans="1:24" ht="16">
      <c r="A871" s="2">
        <v>53</v>
      </c>
      <c r="B871" s="3">
        <v>46163</v>
      </c>
      <c r="C871" s="3" t="str">
        <f>"Q"&amp;ROUNDUP(MONTH(SalesDataTable3[[#This Row],[Order Date]])/3,0)</f>
        <v>Q2</v>
      </c>
      <c r="D871" s="4">
        <f>YEAR(SalesDataTable3[[#This Row],[Order Date]])</f>
        <v>2026</v>
      </c>
      <c r="E871" s="4">
        <f>MONTH(SalesDataTable3[[#This Row],[Order Date]])</f>
        <v>5</v>
      </c>
      <c r="F871" s="4" t="str">
        <f>TEXT(SalesDataTable3[[#This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YEAR(SalesDataTable3[[#This Row],[Order Date]])</f>
        <v>2026</v>
      </c>
      <c r="V871" s="8" t="str">
        <f>"Q"&amp;ROUNDUP(MONTH(SalesDataTable3[[#This Row],[Order Date]])/3,0)</f>
        <v>Q2</v>
      </c>
      <c r="W871" s="9">
        <f>MONTH(SalesDataTable3[[#This Row],[Order Date]])</f>
        <v>5</v>
      </c>
      <c r="X871" s="8" t="str">
        <f>TEXT(SalesDataTable3[[#This Row],[Order Date]],"mmm")</f>
        <v>May</v>
      </c>
    </row>
    <row r="872" spans="1:24" ht="16">
      <c r="A872" s="2">
        <v>127</v>
      </c>
      <c r="B872" s="3">
        <v>46163</v>
      </c>
      <c r="C872" s="3" t="str">
        <f>"Q"&amp;ROUNDUP(MONTH(SalesDataTable3[[#This Row],[Order Date]])/3,0)</f>
        <v>Q2</v>
      </c>
      <c r="D872" s="4">
        <f>YEAR(SalesDataTable3[[#This Row],[Order Date]])</f>
        <v>2026</v>
      </c>
      <c r="E872" s="4">
        <f>MONTH(SalesDataTable3[[#This Row],[Order Date]])</f>
        <v>5</v>
      </c>
      <c r="F872" s="4" t="str">
        <f>TEXT(SalesDataTable3[[#This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YEAR(SalesDataTable3[[#This Row],[Order Date]])</f>
        <v>2026</v>
      </c>
      <c r="V872" s="8" t="str">
        <f>"Q"&amp;ROUNDUP(MONTH(SalesDataTable3[[#This Row],[Order Date]])/3,0)</f>
        <v>Q2</v>
      </c>
      <c r="W872" s="9">
        <f>MONTH(SalesDataTable3[[#This Row],[Order Date]])</f>
        <v>5</v>
      </c>
      <c r="X872" s="8" t="str">
        <f>TEXT(SalesDataTable3[[#This Row],[Order Date]],"mmm")</f>
        <v>May</v>
      </c>
    </row>
    <row r="873" spans="1:24" ht="16">
      <c r="A873" s="2">
        <v>1092</v>
      </c>
      <c r="B873" s="3">
        <v>46163</v>
      </c>
      <c r="C873" s="3" t="str">
        <f>"Q"&amp;ROUNDUP(MONTH(SalesDataTable3[[#This Row],[Order Date]])/3,0)</f>
        <v>Q2</v>
      </c>
      <c r="D873" s="4">
        <f>YEAR(SalesDataTable3[[#This Row],[Order Date]])</f>
        <v>2026</v>
      </c>
      <c r="E873" s="4">
        <f>MONTH(SalesDataTable3[[#This Row],[Order Date]])</f>
        <v>5</v>
      </c>
      <c r="F873" s="4" t="str">
        <f>TEXT(SalesDataTable3[[#This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YEAR(SalesDataTable3[[#This Row],[Order Date]])</f>
        <v>2026</v>
      </c>
      <c r="V873" s="8" t="str">
        <f>"Q"&amp;ROUNDUP(MONTH(SalesDataTable3[[#This Row],[Order Date]])/3,0)</f>
        <v>Q2</v>
      </c>
      <c r="W873" s="9">
        <f>MONTH(SalesDataTable3[[#This Row],[Order Date]])</f>
        <v>5</v>
      </c>
      <c r="X873" s="8" t="str">
        <f>TEXT(SalesDataTable3[[#This Row],[Order Date]],"mmm")</f>
        <v>May</v>
      </c>
    </row>
    <row r="874" spans="1:24" ht="16">
      <c r="A874" s="2">
        <v>1213</v>
      </c>
      <c r="B874" s="3">
        <v>46163</v>
      </c>
      <c r="C874" s="3" t="str">
        <f>"Q"&amp;ROUNDUP(MONTH(SalesDataTable3[[#This Row],[Order Date]])/3,0)</f>
        <v>Q2</v>
      </c>
      <c r="D874" s="4">
        <f>YEAR(SalesDataTable3[[#This Row],[Order Date]])</f>
        <v>2026</v>
      </c>
      <c r="E874" s="4">
        <f>MONTH(SalesDataTable3[[#This Row],[Order Date]])</f>
        <v>5</v>
      </c>
      <c r="F874" s="4" t="str">
        <f>TEXT(SalesDataTable3[[#This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YEAR(SalesDataTable3[[#This Row],[Order Date]])</f>
        <v>2026</v>
      </c>
      <c r="V874" s="8" t="str">
        <f>"Q"&amp;ROUNDUP(MONTH(SalesDataTable3[[#This Row],[Order Date]])/3,0)</f>
        <v>Q2</v>
      </c>
      <c r="W874" s="9">
        <f>MONTH(SalesDataTable3[[#This Row],[Order Date]])</f>
        <v>5</v>
      </c>
      <c r="X874" s="8" t="str">
        <f>TEXT(SalesDataTable3[[#This Row],[Order Date]],"mmm")</f>
        <v>May</v>
      </c>
    </row>
    <row r="875" spans="1:24" ht="16">
      <c r="A875" s="2">
        <v>1849</v>
      </c>
      <c r="B875" s="3">
        <v>46163</v>
      </c>
      <c r="C875" s="3" t="str">
        <f>"Q"&amp;ROUNDUP(MONTH(SalesDataTable3[[#This Row],[Order Date]])/3,0)</f>
        <v>Q2</v>
      </c>
      <c r="D875" s="4">
        <f>YEAR(SalesDataTable3[[#This Row],[Order Date]])</f>
        <v>2026</v>
      </c>
      <c r="E875" s="4">
        <f>MONTH(SalesDataTable3[[#This Row],[Order Date]])</f>
        <v>5</v>
      </c>
      <c r="F875" s="4" t="str">
        <f>TEXT(SalesDataTable3[[#This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YEAR(SalesDataTable3[[#This Row],[Order Date]])</f>
        <v>2026</v>
      </c>
      <c r="V875" s="8" t="str">
        <f>"Q"&amp;ROUNDUP(MONTH(SalesDataTable3[[#This Row],[Order Date]])/3,0)</f>
        <v>Q2</v>
      </c>
      <c r="W875" s="9">
        <f>MONTH(SalesDataTable3[[#This Row],[Order Date]])</f>
        <v>5</v>
      </c>
      <c r="X875" s="8" t="str">
        <f>TEXT(SalesDataTable3[[#This Row],[Order Date]],"mmm")</f>
        <v>May</v>
      </c>
    </row>
    <row r="876" spans="1:24" ht="16">
      <c r="A876" s="2">
        <v>2395</v>
      </c>
      <c r="B876" s="3">
        <v>46163</v>
      </c>
      <c r="C876" s="3" t="str">
        <f>"Q"&amp;ROUNDUP(MONTH(SalesDataTable3[[#This Row],[Order Date]])/3,0)</f>
        <v>Q2</v>
      </c>
      <c r="D876" s="4">
        <f>YEAR(SalesDataTable3[[#This Row],[Order Date]])</f>
        <v>2026</v>
      </c>
      <c r="E876" s="4">
        <f>MONTH(SalesDataTable3[[#This Row],[Order Date]])</f>
        <v>5</v>
      </c>
      <c r="F876" s="4" t="str">
        <f>TEXT(SalesDataTable3[[#This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YEAR(SalesDataTable3[[#This Row],[Order Date]])</f>
        <v>2026</v>
      </c>
      <c r="V876" s="8" t="str">
        <f>"Q"&amp;ROUNDUP(MONTH(SalesDataTable3[[#This Row],[Order Date]])/3,0)</f>
        <v>Q2</v>
      </c>
      <c r="W876" s="9">
        <f>MONTH(SalesDataTable3[[#This Row],[Order Date]])</f>
        <v>5</v>
      </c>
      <c r="X876" s="8" t="str">
        <f>TEXT(SalesDataTable3[[#This Row],[Order Date]],"mmm")</f>
        <v>May</v>
      </c>
    </row>
    <row r="877" spans="1:24" ht="16">
      <c r="A877" s="2">
        <v>4166</v>
      </c>
      <c r="B877" s="3">
        <v>46163</v>
      </c>
      <c r="C877" s="3" t="str">
        <f>"Q"&amp;ROUNDUP(MONTH(SalesDataTable3[[#This Row],[Order Date]])/3,0)</f>
        <v>Q2</v>
      </c>
      <c r="D877" s="4">
        <f>YEAR(SalesDataTable3[[#This Row],[Order Date]])</f>
        <v>2026</v>
      </c>
      <c r="E877" s="4">
        <f>MONTH(SalesDataTable3[[#This Row],[Order Date]])</f>
        <v>5</v>
      </c>
      <c r="F877" s="4" t="str">
        <f>TEXT(SalesDataTable3[[#This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YEAR(SalesDataTable3[[#This Row],[Order Date]])</f>
        <v>2026</v>
      </c>
      <c r="V877" s="8" t="str">
        <f>"Q"&amp;ROUNDUP(MONTH(SalesDataTable3[[#This Row],[Order Date]])/3,0)</f>
        <v>Q2</v>
      </c>
      <c r="W877" s="9">
        <f>MONTH(SalesDataTable3[[#This Row],[Order Date]])</f>
        <v>5</v>
      </c>
      <c r="X877" s="8" t="str">
        <f>TEXT(SalesDataTable3[[#This Row],[Order Date]],"mmm")</f>
        <v>May</v>
      </c>
    </row>
    <row r="878" spans="1:24" ht="16">
      <c r="A878" s="2">
        <v>1004</v>
      </c>
      <c r="B878" s="3">
        <v>46164</v>
      </c>
      <c r="C878" s="3" t="str">
        <f>"Q"&amp;ROUNDUP(MONTH(SalesDataTable3[[#This Row],[Order Date]])/3,0)</f>
        <v>Q2</v>
      </c>
      <c r="D878" s="4">
        <f>YEAR(SalesDataTable3[[#This Row],[Order Date]])</f>
        <v>2026</v>
      </c>
      <c r="E878" s="4">
        <f>MONTH(SalesDataTable3[[#This Row],[Order Date]])</f>
        <v>5</v>
      </c>
      <c r="F878" s="4" t="str">
        <f>TEXT(SalesDataTable3[[#This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YEAR(SalesDataTable3[[#This Row],[Order Date]])</f>
        <v>2026</v>
      </c>
      <c r="V878" s="8" t="str">
        <f>"Q"&amp;ROUNDUP(MONTH(SalesDataTable3[[#This Row],[Order Date]])/3,0)</f>
        <v>Q2</v>
      </c>
      <c r="W878" s="9">
        <f>MONTH(SalesDataTable3[[#This Row],[Order Date]])</f>
        <v>5</v>
      </c>
      <c r="X878" s="8" t="str">
        <f>TEXT(SalesDataTable3[[#This Row],[Order Date]],"mmm")</f>
        <v>May</v>
      </c>
    </row>
    <row r="879" spans="1:24" ht="16">
      <c r="A879" s="2">
        <v>1012</v>
      </c>
      <c r="B879" s="3">
        <v>46164</v>
      </c>
      <c r="C879" s="3" t="str">
        <f>"Q"&amp;ROUNDUP(MONTH(SalesDataTable3[[#This Row],[Order Date]])/3,0)</f>
        <v>Q2</v>
      </c>
      <c r="D879" s="4">
        <f>YEAR(SalesDataTable3[[#This Row],[Order Date]])</f>
        <v>2026</v>
      </c>
      <c r="E879" s="4">
        <f>MONTH(SalesDataTable3[[#This Row],[Order Date]])</f>
        <v>5</v>
      </c>
      <c r="F879" s="4" t="str">
        <f>TEXT(SalesDataTable3[[#This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YEAR(SalesDataTable3[[#This Row],[Order Date]])</f>
        <v>2026</v>
      </c>
      <c r="V879" s="8" t="str">
        <f>"Q"&amp;ROUNDUP(MONTH(SalesDataTable3[[#This Row],[Order Date]])/3,0)</f>
        <v>Q2</v>
      </c>
      <c r="W879" s="9">
        <f>MONTH(SalesDataTable3[[#This Row],[Order Date]])</f>
        <v>5</v>
      </c>
      <c r="X879" s="8" t="str">
        <f>TEXT(SalesDataTable3[[#This Row],[Order Date]],"mmm")</f>
        <v>May</v>
      </c>
    </row>
    <row r="880" spans="1:24" ht="16">
      <c r="A880" s="2">
        <v>2180</v>
      </c>
      <c r="B880" s="3">
        <v>46164</v>
      </c>
      <c r="C880" s="3" t="str">
        <f>"Q"&amp;ROUNDUP(MONTH(SalesDataTable3[[#This Row],[Order Date]])/3,0)</f>
        <v>Q2</v>
      </c>
      <c r="D880" s="4">
        <f>YEAR(SalesDataTable3[[#This Row],[Order Date]])</f>
        <v>2026</v>
      </c>
      <c r="E880" s="4">
        <f>MONTH(SalesDataTable3[[#This Row],[Order Date]])</f>
        <v>5</v>
      </c>
      <c r="F880" s="4" t="str">
        <f>TEXT(SalesDataTable3[[#This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YEAR(SalesDataTable3[[#This Row],[Order Date]])</f>
        <v>2026</v>
      </c>
      <c r="V880" s="8" t="str">
        <f>"Q"&amp;ROUNDUP(MONTH(SalesDataTable3[[#This Row],[Order Date]])/3,0)</f>
        <v>Q2</v>
      </c>
      <c r="W880" s="9">
        <f>MONTH(SalesDataTable3[[#This Row],[Order Date]])</f>
        <v>5</v>
      </c>
      <c r="X880" s="8" t="str">
        <f>TEXT(SalesDataTable3[[#This Row],[Order Date]],"mmm")</f>
        <v>May</v>
      </c>
    </row>
    <row r="881" spans="1:24" ht="16">
      <c r="A881" s="2">
        <v>3659</v>
      </c>
      <c r="B881" s="3">
        <v>46164</v>
      </c>
      <c r="C881" s="3" t="str">
        <f>"Q"&amp;ROUNDUP(MONTH(SalesDataTable3[[#This Row],[Order Date]])/3,0)</f>
        <v>Q2</v>
      </c>
      <c r="D881" s="4">
        <f>YEAR(SalesDataTable3[[#This Row],[Order Date]])</f>
        <v>2026</v>
      </c>
      <c r="E881" s="4">
        <f>MONTH(SalesDataTable3[[#This Row],[Order Date]])</f>
        <v>5</v>
      </c>
      <c r="F881" s="4" t="str">
        <f>TEXT(SalesDataTable3[[#This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YEAR(SalesDataTable3[[#This Row],[Order Date]])</f>
        <v>2026</v>
      </c>
      <c r="V881" s="8" t="str">
        <f>"Q"&amp;ROUNDUP(MONTH(SalesDataTable3[[#This Row],[Order Date]])/3,0)</f>
        <v>Q2</v>
      </c>
      <c r="W881" s="9">
        <f>MONTH(SalesDataTable3[[#This Row],[Order Date]])</f>
        <v>5</v>
      </c>
      <c r="X881" s="8" t="str">
        <f>TEXT(SalesDataTable3[[#This Row],[Order Date]],"mmm")</f>
        <v>May</v>
      </c>
    </row>
    <row r="882" spans="1:24" ht="16">
      <c r="A882" s="2">
        <v>3775</v>
      </c>
      <c r="B882" s="3">
        <v>46164</v>
      </c>
      <c r="C882" s="3" t="str">
        <f>"Q"&amp;ROUNDUP(MONTH(SalesDataTable3[[#This Row],[Order Date]])/3,0)</f>
        <v>Q2</v>
      </c>
      <c r="D882" s="4">
        <f>YEAR(SalesDataTable3[[#This Row],[Order Date]])</f>
        <v>2026</v>
      </c>
      <c r="E882" s="4">
        <f>MONTH(SalesDataTable3[[#This Row],[Order Date]])</f>
        <v>5</v>
      </c>
      <c r="F882" s="4" t="str">
        <f>TEXT(SalesDataTable3[[#This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YEAR(SalesDataTable3[[#This Row],[Order Date]])</f>
        <v>2026</v>
      </c>
      <c r="V882" s="8" t="str">
        <f>"Q"&amp;ROUNDUP(MONTH(SalesDataTable3[[#This Row],[Order Date]])/3,0)</f>
        <v>Q2</v>
      </c>
      <c r="W882" s="9">
        <f>MONTH(SalesDataTable3[[#This Row],[Order Date]])</f>
        <v>5</v>
      </c>
      <c r="X882" s="8" t="str">
        <f>TEXT(SalesDataTable3[[#This Row],[Order Date]],"mmm")</f>
        <v>May</v>
      </c>
    </row>
    <row r="883" spans="1:24" ht="16">
      <c r="A883" s="2">
        <v>4071</v>
      </c>
      <c r="B883" s="3">
        <v>46164</v>
      </c>
      <c r="C883" s="3" t="str">
        <f>"Q"&amp;ROUNDUP(MONTH(SalesDataTable3[[#This Row],[Order Date]])/3,0)</f>
        <v>Q2</v>
      </c>
      <c r="D883" s="4">
        <f>YEAR(SalesDataTable3[[#This Row],[Order Date]])</f>
        <v>2026</v>
      </c>
      <c r="E883" s="4">
        <f>MONTH(SalesDataTable3[[#This Row],[Order Date]])</f>
        <v>5</v>
      </c>
      <c r="F883" s="4" t="str">
        <f>TEXT(SalesDataTable3[[#This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YEAR(SalesDataTable3[[#This Row],[Order Date]])</f>
        <v>2026</v>
      </c>
      <c r="V883" s="8" t="str">
        <f>"Q"&amp;ROUNDUP(MONTH(SalesDataTable3[[#This Row],[Order Date]])/3,0)</f>
        <v>Q2</v>
      </c>
      <c r="W883" s="9">
        <f>MONTH(SalesDataTable3[[#This Row],[Order Date]])</f>
        <v>5</v>
      </c>
      <c r="X883" s="8" t="str">
        <f>TEXT(SalesDataTable3[[#This Row],[Order Date]],"mmm")</f>
        <v>May</v>
      </c>
    </row>
    <row r="884" spans="1:24" ht="16">
      <c r="A884" s="2">
        <v>5137</v>
      </c>
      <c r="B884" s="3">
        <v>46164</v>
      </c>
      <c r="C884" s="3" t="str">
        <f>"Q"&amp;ROUNDUP(MONTH(SalesDataTable3[[#This Row],[Order Date]])/3,0)</f>
        <v>Q2</v>
      </c>
      <c r="D884" s="4">
        <f>YEAR(SalesDataTable3[[#This Row],[Order Date]])</f>
        <v>2026</v>
      </c>
      <c r="E884" s="4">
        <f>MONTH(SalesDataTable3[[#This Row],[Order Date]])</f>
        <v>5</v>
      </c>
      <c r="F884" s="4" t="str">
        <f>TEXT(SalesDataTable3[[#This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YEAR(SalesDataTable3[[#This Row],[Order Date]])</f>
        <v>2026</v>
      </c>
      <c r="V884" s="8" t="str">
        <f>"Q"&amp;ROUNDUP(MONTH(SalesDataTable3[[#This Row],[Order Date]])/3,0)</f>
        <v>Q2</v>
      </c>
      <c r="W884" s="9">
        <f>MONTH(SalesDataTable3[[#This Row],[Order Date]])</f>
        <v>5</v>
      </c>
      <c r="X884" s="8" t="str">
        <f>TEXT(SalesDataTable3[[#This Row],[Order Date]],"mmm")</f>
        <v>May</v>
      </c>
    </row>
    <row r="885" spans="1:24" ht="16">
      <c r="A885" s="2">
        <v>133</v>
      </c>
      <c r="B885" s="3">
        <v>46165</v>
      </c>
      <c r="C885" s="3" t="str">
        <f>"Q"&amp;ROUNDUP(MONTH(SalesDataTable3[[#This Row],[Order Date]])/3,0)</f>
        <v>Q2</v>
      </c>
      <c r="D885" s="4">
        <f>YEAR(SalesDataTable3[[#This Row],[Order Date]])</f>
        <v>2026</v>
      </c>
      <c r="E885" s="4">
        <f>MONTH(SalesDataTable3[[#This Row],[Order Date]])</f>
        <v>5</v>
      </c>
      <c r="F885" s="4" t="str">
        <f>TEXT(SalesDataTable3[[#This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YEAR(SalesDataTable3[[#This Row],[Order Date]])</f>
        <v>2026</v>
      </c>
      <c r="V885" s="8" t="str">
        <f>"Q"&amp;ROUNDUP(MONTH(SalesDataTable3[[#This Row],[Order Date]])/3,0)</f>
        <v>Q2</v>
      </c>
      <c r="W885" s="9">
        <f>MONTH(SalesDataTable3[[#This Row],[Order Date]])</f>
        <v>5</v>
      </c>
      <c r="X885" s="8" t="str">
        <f>TEXT(SalesDataTable3[[#This Row],[Order Date]],"mmm")</f>
        <v>May</v>
      </c>
    </row>
    <row r="886" spans="1:24" ht="16">
      <c r="A886" s="2">
        <v>1385</v>
      </c>
      <c r="B886" s="3">
        <v>46165</v>
      </c>
      <c r="C886" s="3" t="str">
        <f>"Q"&amp;ROUNDUP(MONTH(SalesDataTable3[[#This Row],[Order Date]])/3,0)</f>
        <v>Q2</v>
      </c>
      <c r="D886" s="4">
        <f>YEAR(SalesDataTable3[[#This Row],[Order Date]])</f>
        <v>2026</v>
      </c>
      <c r="E886" s="4">
        <f>MONTH(SalesDataTable3[[#This Row],[Order Date]])</f>
        <v>5</v>
      </c>
      <c r="F886" s="4" t="str">
        <f>TEXT(SalesDataTable3[[#This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YEAR(SalesDataTable3[[#This Row],[Order Date]])</f>
        <v>2026</v>
      </c>
      <c r="V886" s="8" t="str">
        <f>"Q"&amp;ROUNDUP(MONTH(SalesDataTable3[[#This Row],[Order Date]])/3,0)</f>
        <v>Q2</v>
      </c>
      <c r="W886" s="9">
        <f>MONTH(SalesDataTable3[[#This Row],[Order Date]])</f>
        <v>5</v>
      </c>
      <c r="X886" s="8" t="str">
        <f>TEXT(SalesDataTable3[[#This Row],[Order Date]],"mmm")</f>
        <v>May</v>
      </c>
    </row>
    <row r="887" spans="1:24" ht="16">
      <c r="A887" s="2">
        <v>1597</v>
      </c>
      <c r="B887" s="3">
        <v>46165</v>
      </c>
      <c r="C887" s="3" t="str">
        <f>"Q"&amp;ROUNDUP(MONTH(SalesDataTable3[[#This Row],[Order Date]])/3,0)</f>
        <v>Q2</v>
      </c>
      <c r="D887" s="4">
        <f>YEAR(SalesDataTable3[[#This Row],[Order Date]])</f>
        <v>2026</v>
      </c>
      <c r="E887" s="4">
        <f>MONTH(SalesDataTable3[[#This Row],[Order Date]])</f>
        <v>5</v>
      </c>
      <c r="F887" s="4" t="str">
        <f>TEXT(SalesDataTable3[[#This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YEAR(SalesDataTable3[[#This Row],[Order Date]])</f>
        <v>2026</v>
      </c>
      <c r="V887" s="8" t="str">
        <f>"Q"&amp;ROUNDUP(MONTH(SalesDataTable3[[#This Row],[Order Date]])/3,0)</f>
        <v>Q2</v>
      </c>
      <c r="W887" s="9">
        <f>MONTH(SalesDataTable3[[#This Row],[Order Date]])</f>
        <v>5</v>
      </c>
      <c r="X887" s="8" t="str">
        <f>TEXT(SalesDataTable3[[#This Row],[Order Date]],"mmm")</f>
        <v>May</v>
      </c>
    </row>
    <row r="888" spans="1:24" ht="16">
      <c r="A888" s="2">
        <v>2273</v>
      </c>
      <c r="B888" s="3">
        <v>46165</v>
      </c>
      <c r="C888" s="3" t="str">
        <f>"Q"&amp;ROUNDUP(MONTH(SalesDataTable3[[#This Row],[Order Date]])/3,0)</f>
        <v>Q2</v>
      </c>
      <c r="D888" s="4">
        <f>YEAR(SalesDataTable3[[#This Row],[Order Date]])</f>
        <v>2026</v>
      </c>
      <c r="E888" s="4">
        <f>MONTH(SalesDataTable3[[#This Row],[Order Date]])</f>
        <v>5</v>
      </c>
      <c r="F888" s="4" t="str">
        <f>TEXT(SalesDataTable3[[#This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YEAR(SalesDataTable3[[#This Row],[Order Date]])</f>
        <v>2026</v>
      </c>
      <c r="V888" s="8" t="str">
        <f>"Q"&amp;ROUNDUP(MONTH(SalesDataTable3[[#This Row],[Order Date]])/3,0)</f>
        <v>Q2</v>
      </c>
      <c r="W888" s="9">
        <f>MONTH(SalesDataTable3[[#This Row],[Order Date]])</f>
        <v>5</v>
      </c>
      <c r="X888" s="8" t="str">
        <f>TEXT(SalesDataTable3[[#This Row],[Order Date]],"mmm")</f>
        <v>May</v>
      </c>
    </row>
    <row r="889" spans="1:24" ht="16">
      <c r="A889" s="2">
        <v>2931</v>
      </c>
      <c r="B889" s="3">
        <v>46165</v>
      </c>
      <c r="C889" s="3" t="str">
        <f>"Q"&amp;ROUNDUP(MONTH(SalesDataTable3[[#This Row],[Order Date]])/3,0)</f>
        <v>Q2</v>
      </c>
      <c r="D889" s="4">
        <f>YEAR(SalesDataTable3[[#This Row],[Order Date]])</f>
        <v>2026</v>
      </c>
      <c r="E889" s="4">
        <f>MONTH(SalesDataTable3[[#This Row],[Order Date]])</f>
        <v>5</v>
      </c>
      <c r="F889" s="4" t="str">
        <f>TEXT(SalesDataTable3[[#This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YEAR(SalesDataTable3[[#This Row],[Order Date]])</f>
        <v>2026</v>
      </c>
      <c r="V889" s="8" t="str">
        <f>"Q"&amp;ROUNDUP(MONTH(SalesDataTable3[[#This Row],[Order Date]])/3,0)</f>
        <v>Q2</v>
      </c>
      <c r="W889" s="9">
        <f>MONTH(SalesDataTable3[[#This Row],[Order Date]])</f>
        <v>5</v>
      </c>
      <c r="X889" s="8" t="str">
        <f>TEXT(SalesDataTable3[[#This Row],[Order Date]],"mmm")</f>
        <v>May</v>
      </c>
    </row>
    <row r="890" spans="1:24" ht="16">
      <c r="A890" s="2">
        <v>4143</v>
      </c>
      <c r="B890" s="3">
        <v>46165</v>
      </c>
      <c r="C890" s="3" t="str">
        <f>"Q"&amp;ROUNDUP(MONTH(SalesDataTable3[[#This Row],[Order Date]])/3,0)</f>
        <v>Q2</v>
      </c>
      <c r="D890" s="4">
        <f>YEAR(SalesDataTable3[[#This Row],[Order Date]])</f>
        <v>2026</v>
      </c>
      <c r="E890" s="4">
        <f>MONTH(SalesDataTable3[[#This Row],[Order Date]])</f>
        <v>5</v>
      </c>
      <c r="F890" s="4" t="str">
        <f>TEXT(SalesDataTable3[[#This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YEAR(SalesDataTable3[[#This Row],[Order Date]])</f>
        <v>2026</v>
      </c>
      <c r="V890" s="8" t="str">
        <f>"Q"&amp;ROUNDUP(MONTH(SalesDataTable3[[#This Row],[Order Date]])/3,0)</f>
        <v>Q2</v>
      </c>
      <c r="W890" s="9">
        <f>MONTH(SalesDataTable3[[#This Row],[Order Date]])</f>
        <v>5</v>
      </c>
      <c r="X890" s="8" t="str">
        <f>TEXT(SalesDataTable3[[#This Row],[Order Date]],"mmm")</f>
        <v>May</v>
      </c>
    </row>
    <row r="891" spans="1:24" ht="16">
      <c r="A891" s="2">
        <v>4504</v>
      </c>
      <c r="B891" s="3">
        <v>46165</v>
      </c>
      <c r="C891" s="3" t="str">
        <f>"Q"&amp;ROUNDUP(MONTH(SalesDataTable3[[#This Row],[Order Date]])/3,0)</f>
        <v>Q2</v>
      </c>
      <c r="D891" s="4">
        <f>YEAR(SalesDataTable3[[#This Row],[Order Date]])</f>
        <v>2026</v>
      </c>
      <c r="E891" s="4">
        <f>MONTH(SalesDataTable3[[#This Row],[Order Date]])</f>
        <v>5</v>
      </c>
      <c r="F891" s="4" t="str">
        <f>TEXT(SalesDataTable3[[#This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YEAR(SalesDataTable3[[#This Row],[Order Date]])</f>
        <v>2026</v>
      </c>
      <c r="V891" s="8" t="str">
        <f>"Q"&amp;ROUNDUP(MONTH(SalesDataTable3[[#This Row],[Order Date]])/3,0)</f>
        <v>Q2</v>
      </c>
      <c r="W891" s="9">
        <f>MONTH(SalesDataTable3[[#This Row],[Order Date]])</f>
        <v>5</v>
      </c>
      <c r="X891" s="8" t="str">
        <f>TEXT(SalesDataTable3[[#This Row],[Order Date]],"mmm")</f>
        <v>May</v>
      </c>
    </row>
    <row r="892" spans="1:24" ht="16">
      <c r="A892" s="2">
        <v>656</v>
      </c>
      <c r="B892" s="3">
        <v>46166</v>
      </c>
      <c r="C892" s="3" t="str">
        <f>"Q"&amp;ROUNDUP(MONTH(SalesDataTable3[[#This Row],[Order Date]])/3,0)</f>
        <v>Q2</v>
      </c>
      <c r="D892" s="4">
        <f>YEAR(SalesDataTable3[[#This Row],[Order Date]])</f>
        <v>2026</v>
      </c>
      <c r="E892" s="4">
        <f>MONTH(SalesDataTable3[[#This Row],[Order Date]])</f>
        <v>5</v>
      </c>
      <c r="F892" s="4" t="str">
        <f>TEXT(SalesDataTable3[[#This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YEAR(SalesDataTable3[[#This Row],[Order Date]])</f>
        <v>2026</v>
      </c>
      <c r="V892" s="8" t="str">
        <f>"Q"&amp;ROUNDUP(MONTH(SalesDataTable3[[#This Row],[Order Date]])/3,0)</f>
        <v>Q2</v>
      </c>
      <c r="W892" s="9">
        <f>MONTH(SalesDataTable3[[#This Row],[Order Date]])</f>
        <v>5</v>
      </c>
      <c r="X892" s="8" t="str">
        <f>TEXT(SalesDataTable3[[#This Row],[Order Date]],"mmm")</f>
        <v>May</v>
      </c>
    </row>
    <row r="893" spans="1:24" ht="16">
      <c r="A893" s="2">
        <v>979</v>
      </c>
      <c r="B893" s="3">
        <v>46166</v>
      </c>
      <c r="C893" s="3" t="str">
        <f>"Q"&amp;ROUNDUP(MONTH(SalesDataTable3[[#This Row],[Order Date]])/3,0)</f>
        <v>Q2</v>
      </c>
      <c r="D893" s="4">
        <f>YEAR(SalesDataTable3[[#This Row],[Order Date]])</f>
        <v>2026</v>
      </c>
      <c r="E893" s="4">
        <f>MONTH(SalesDataTable3[[#This Row],[Order Date]])</f>
        <v>5</v>
      </c>
      <c r="F893" s="4" t="str">
        <f>TEXT(SalesDataTable3[[#This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YEAR(SalesDataTable3[[#This Row],[Order Date]])</f>
        <v>2026</v>
      </c>
      <c r="V893" s="8" t="str">
        <f>"Q"&amp;ROUNDUP(MONTH(SalesDataTable3[[#This Row],[Order Date]])/3,0)</f>
        <v>Q2</v>
      </c>
      <c r="W893" s="9">
        <f>MONTH(SalesDataTable3[[#This Row],[Order Date]])</f>
        <v>5</v>
      </c>
      <c r="X893" s="8" t="str">
        <f>TEXT(SalesDataTable3[[#This Row],[Order Date]],"mmm")</f>
        <v>May</v>
      </c>
    </row>
    <row r="894" spans="1:24" ht="16">
      <c r="A894" s="2">
        <v>1510</v>
      </c>
      <c r="B894" s="3">
        <v>46166</v>
      </c>
      <c r="C894" s="3" t="str">
        <f>"Q"&amp;ROUNDUP(MONTH(SalesDataTable3[[#This Row],[Order Date]])/3,0)</f>
        <v>Q2</v>
      </c>
      <c r="D894" s="4">
        <f>YEAR(SalesDataTable3[[#This Row],[Order Date]])</f>
        <v>2026</v>
      </c>
      <c r="E894" s="4">
        <f>MONTH(SalesDataTable3[[#This Row],[Order Date]])</f>
        <v>5</v>
      </c>
      <c r="F894" s="4" t="str">
        <f>TEXT(SalesDataTable3[[#This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YEAR(SalesDataTable3[[#This Row],[Order Date]])</f>
        <v>2026</v>
      </c>
      <c r="V894" s="8" t="str">
        <f>"Q"&amp;ROUNDUP(MONTH(SalesDataTable3[[#This Row],[Order Date]])/3,0)</f>
        <v>Q2</v>
      </c>
      <c r="W894" s="9">
        <f>MONTH(SalesDataTable3[[#This Row],[Order Date]])</f>
        <v>5</v>
      </c>
      <c r="X894" s="8" t="str">
        <f>TEXT(SalesDataTable3[[#This Row],[Order Date]],"mmm")</f>
        <v>May</v>
      </c>
    </row>
    <row r="895" spans="1:24" ht="16">
      <c r="A895" s="2">
        <v>1959</v>
      </c>
      <c r="B895" s="3">
        <v>46166</v>
      </c>
      <c r="C895" s="3" t="str">
        <f>"Q"&amp;ROUNDUP(MONTH(SalesDataTable3[[#This Row],[Order Date]])/3,0)</f>
        <v>Q2</v>
      </c>
      <c r="D895" s="4">
        <f>YEAR(SalesDataTable3[[#This Row],[Order Date]])</f>
        <v>2026</v>
      </c>
      <c r="E895" s="4">
        <f>MONTH(SalesDataTable3[[#This Row],[Order Date]])</f>
        <v>5</v>
      </c>
      <c r="F895" s="4" t="str">
        <f>TEXT(SalesDataTable3[[#This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YEAR(SalesDataTable3[[#This Row],[Order Date]])</f>
        <v>2026</v>
      </c>
      <c r="V895" s="8" t="str">
        <f>"Q"&amp;ROUNDUP(MONTH(SalesDataTable3[[#This Row],[Order Date]])/3,0)</f>
        <v>Q2</v>
      </c>
      <c r="W895" s="9">
        <f>MONTH(SalesDataTable3[[#This Row],[Order Date]])</f>
        <v>5</v>
      </c>
      <c r="X895" s="8" t="str">
        <f>TEXT(SalesDataTable3[[#This Row],[Order Date]],"mmm")</f>
        <v>May</v>
      </c>
    </row>
    <row r="896" spans="1:24" ht="16">
      <c r="A896" s="2">
        <v>2089</v>
      </c>
      <c r="B896" s="3">
        <v>46166</v>
      </c>
      <c r="C896" s="3" t="str">
        <f>"Q"&amp;ROUNDUP(MONTH(SalesDataTable3[[#This Row],[Order Date]])/3,0)</f>
        <v>Q2</v>
      </c>
      <c r="D896" s="4">
        <f>YEAR(SalesDataTable3[[#This Row],[Order Date]])</f>
        <v>2026</v>
      </c>
      <c r="E896" s="4">
        <f>MONTH(SalesDataTable3[[#This Row],[Order Date]])</f>
        <v>5</v>
      </c>
      <c r="F896" s="4" t="str">
        <f>TEXT(SalesDataTable3[[#This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YEAR(SalesDataTable3[[#This Row],[Order Date]])</f>
        <v>2026</v>
      </c>
      <c r="V896" s="8" t="str">
        <f>"Q"&amp;ROUNDUP(MONTH(SalesDataTable3[[#This Row],[Order Date]])/3,0)</f>
        <v>Q2</v>
      </c>
      <c r="W896" s="9">
        <f>MONTH(SalesDataTable3[[#This Row],[Order Date]])</f>
        <v>5</v>
      </c>
      <c r="X896" s="8" t="str">
        <f>TEXT(SalesDataTable3[[#This Row],[Order Date]],"mmm")</f>
        <v>May</v>
      </c>
    </row>
    <row r="897" spans="1:24" ht="16">
      <c r="A897" s="2">
        <v>2446</v>
      </c>
      <c r="B897" s="3">
        <v>46166</v>
      </c>
      <c r="C897" s="3" t="str">
        <f>"Q"&amp;ROUNDUP(MONTH(SalesDataTable3[[#This Row],[Order Date]])/3,0)</f>
        <v>Q2</v>
      </c>
      <c r="D897" s="4">
        <f>YEAR(SalesDataTable3[[#This Row],[Order Date]])</f>
        <v>2026</v>
      </c>
      <c r="E897" s="4">
        <f>MONTH(SalesDataTable3[[#This Row],[Order Date]])</f>
        <v>5</v>
      </c>
      <c r="F897" s="4" t="str">
        <f>TEXT(SalesDataTable3[[#This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YEAR(SalesDataTable3[[#This Row],[Order Date]])</f>
        <v>2026</v>
      </c>
      <c r="V897" s="8" t="str">
        <f>"Q"&amp;ROUNDUP(MONTH(SalesDataTable3[[#This Row],[Order Date]])/3,0)</f>
        <v>Q2</v>
      </c>
      <c r="W897" s="9">
        <f>MONTH(SalesDataTable3[[#This Row],[Order Date]])</f>
        <v>5</v>
      </c>
      <c r="X897" s="8" t="str">
        <f>TEXT(SalesDataTable3[[#This Row],[Order Date]],"mmm")</f>
        <v>May</v>
      </c>
    </row>
    <row r="898" spans="1:24" ht="16">
      <c r="A898" s="2">
        <v>2847</v>
      </c>
      <c r="B898" s="3">
        <v>46166</v>
      </c>
      <c r="C898" s="3" t="str">
        <f>"Q"&amp;ROUNDUP(MONTH(SalesDataTable3[[#This Row],[Order Date]])/3,0)</f>
        <v>Q2</v>
      </c>
      <c r="D898" s="4">
        <f>YEAR(SalesDataTable3[[#This Row],[Order Date]])</f>
        <v>2026</v>
      </c>
      <c r="E898" s="4">
        <f>MONTH(SalesDataTable3[[#This Row],[Order Date]])</f>
        <v>5</v>
      </c>
      <c r="F898" s="4" t="str">
        <f>TEXT(SalesDataTable3[[#This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YEAR(SalesDataTable3[[#This Row],[Order Date]])</f>
        <v>2026</v>
      </c>
      <c r="V898" s="8" t="str">
        <f>"Q"&amp;ROUNDUP(MONTH(SalesDataTable3[[#This Row],[Order Date]])/3,0)</f>
        <v>Q2</v>
      </c>
      <c r="W898" s="9">
        <f>MONTH(SalesDataTable3[[#This Row],[Order Date]])</f>
        <v>5</v>
      </c>
      <c r="X898" s="8" t="str">
        <f>TEXT(SalesDataTable3[[#This Row],[Order Date]],"mmm")</f>
        <v>May</v>
      </c>
    </row>
    <row r="899" spans="1:24" ht="16">
      <c r="A899" s="2">
        <v>3454</v>
      </c>
      <c r="B899" s="3">
        <v>46166</v>
      </c>
      <c r="C899" s="3" t="str">
        <f>"Q"&amp;ROUNDUP(MONTH(SalesDataTable3[[#This Row],[Order Date]])/3,0)</f>
        <v>Q2</v>
      </c>
      <c r="D899" s="4">
        <f>YEAR(SalesDataTable3[[#This Row],[Order Date]])</f>
        <v>2026</v>
      </c>
      <c r="E899" s="4">
        <f>MONTH(SalesDataTable3[[#This Row],[Order Date]])</f>
        <v>5</v>
      </c>
      <c r="F899" s="4" t="str">
        <f>TEXT(SalesDataTable3[[#This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YEAR(SalesDataTable3[[#This Row],[Order Date]])</f>
        <v>2026</v>
      </c>
      <c r="V899" s="8" t="str">
        <f>"Q"&amp;ROUNDUP(MONTH(SalesDataTable3[[#This Row],[Order Date]])/3,0)</f>
        <v>Q2</v>
      </c>
      <c r="W899" s="9">
        <f>MONTH(SalesDataTable3[[#This Row],[Order Date]])</f>
        <v>5</v>
      </c>
      <c r="X899" s="8" t="str">
        <f>TEXT(SalesDataTable3[[#This Row],[Order Date]],"mmm")</f>
        <v>May</v>
      </c>
    </row>
    <row r="900" spans="1:24" ht="16">
      <c r="A900" s="2">
        <v>4472</v>
      </c>
      <c r="B900" s="3">
        <v>46166</v>
      </c>
      <c r="C900" s="3" t="str">
        <f>"Q"&amp;ROUNDUP(MONTH(SalesDataTable3[[#This Row],[Order Date]])/3,0)</f>
        <v>Q2</v>
      </c>
      <c r="D900" s="4">
        <f>YEAR(SalesDataTable3[[#This Row],[Order Date]])</f>
        <v>2026</v>
      </c>
      <c r="E900" s="4">
        <f>MONTH(SalesDataTable3[[#This Row],[Order Date]])</f>
        <v>5</v>
      </c>
      <c r="F900" s="4" t="str">
        <f>TEXT(SalesDataTable3[[#This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YEAR(SalesDataTable3[[#This Row],[Order Date]])</f>
        <v>2026</v>
      </c>
      <c r="V900" s="8" t="str">
        <f>"Q"&amp;ROUNDUP(MONTH(SalesDataTable3[[#This Row],[Order Date]])/3,0)</f>
        <v>Q2</v>
      </c>
      <c r="W900" s="9">
        <f>MONTH(SalesDataTable3[[#This Row],[Order Date]])</f>
        <v>5</v>
      </c>
      <c r="X900" s="8" t="str">
        <f>TEXT(SalesDataTable3[[#This Row],[Order Date]],"mmm")</f>
        <v>May</v>
      </c>
    </row>
    <row r="901" spans="1:24" ht="16">
      <c r="A901" s="2">
        <v>4852</v>
      </c>
      <c r="B901" s="3">
        <v>46166</v>
      </c>
      <c r="C901" s="3" t="str">
        <f>"Q"&amp;ROUNDUP(MONTH(SalesDataTable3[[#This Row],[Order Date]])/3,0)</f>
        <v>Q2</v>
      </c>
      <c r="D901" s="4">
        <f>YEAR(SalesDataTable3[[#This Row],[Order Date]])</f>
        <v>2026</v>
      </c>
      <c r="E901" s="4">
        <f>MONTH(SalesDataTable3[[#This Row],[Order Date]])</f>
        <v>5</v>
      </c>
      <c r="F901" s="4" t="str">
        <f>TEXT(SalesDataTable3[[#This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YEAR(SalesDataTable3[[#This Row],[Order Date]])</f>
        <v>2026</v>
      </c>
      <c r="V901" s="8" t="str">
        <f>"Q"&amp;ROUNDUP(MONTH(SalesDataTable3[[#This Row],[Order Date]])/3,0)</f>
        <v>Q2</v>
      </c>
      <c r="W901" s="9">
        <f>MONTH(SalesDataTable3[[#This Row],[Order Date]])</f>
        <v>5</v>
      </c>
      <c r="X901" s="8" t="str">
        <f>TEXT(SalesDataTable3[[#This Row],[Order Date]],"mmm")</f>
        <v>May</v>
      </c>
    </row>
    <row r="902" spans="1:24" ht="16">
      <c r="A902" s="2">
        <v>4959</v>
      </c>
      <c r="B902" s="3">
        <v>46166</v>
      </c>
      <c r="C902" s="3" t="str">
        <f>"Q"&amp;ROUNDUP(MONTH(SalesDataTable3[[#This Row],[Order Date]])/3,0)</f>
        <v>Q2</v>
      </c>
      <c r="D902" s="4">
        <f>YEAR(SalesDataTable3[[#This Row],[Order Date]])</f>
        <v>2026</v>
      </c>
      <c r="E902" s="4">
        <f>MONTH(SalesDataTable3[[#This Row],[Order Date]])</f>
        <v>5</v>
      </c>
      <c r="F902" s="4" t="str">
        <f>TEXT(SalesDataTable3[[#This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YEAR(SalesDataTable3[[#This Row],[Order Date]])</f>
        <v>2026</v>
      </c>
      <c r="V902" s="8" t="str">
        <f>"Q"&amp;ROUNDUP(MONTH(SalesDataTable3[[#This Row],[Order Date]])/3,0)</f>
        <v>Q2</v>
      </c>
      <c r="W902" s="9">
        <f>MONTH(SalesDataTable3[[#This Row],[Order Date]])</f>
        <v>5</v>
      </c>
      <c r="X902" s="8" t="str">
        <f>TEXT(SalesDataTable3[[#This Row],[Order Date]],"mmm")</f>
        <v>May</v>
      </c>
    </row>
    <row r="903" spans="1:24" ht="16">
      <c r="A903" s="2">
        <v>5056</v>
      </c>
      <c r="B903" s="3">
        <v>46166</v>
      </c>
      <c r="C903" s="3" t="str">
        <f>"Q"&amp;ROUNDUP(MONTH(SalesDataTable3[[#This Row],[Order Date]])/3,0)</f>
        <v>Q2</v>
      </c>
      <c r="D903" s="4">
        <f>YEAR(SalesDataTable3[[#This Row],[Order Date]])</f>
        <v>2026</v>
      </c>
      <c r="E903" s="4">
        <f>MONTH(SalesDataTable3[[#This Row],[Order Date]])</f>
        <v>5</v>
      </c>
      <c r="F903" s="4" t="str">
        <f>TEXT(SalesDataTable3[[#This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YEAR(SalesDataTable3[[#This Row],[Order Date]])</f>
        <v>2026</v>
      </c>
      <c r="V903" s="8" t="str">
        <f>"Q"&amp;ROUNDUP(MONTH(SalesDataTable3[[#This Row],[Order Date]])/3,0)</f>
        <v>Q2</v>
      </c>
      <c r="W903" s="9">
        <f>MONTH(SalesDataTable3[[#This Row],[Order Date]])</f>
        <v>5</v>
      </c>
      <c r="X903" s="8" t="str">
        <f>TEXT(SalesDataTable3[[#This Row],[Order Date]],"mmm")</f>
        <v>May</v>
      </c>
    </row>
    <row r="904" spans="1:24" ht="16">
      <c r="A904" s="2">
        <v>1152</v>
      </c>
      <c r="B904" s="3">
        <v>46167</v>
      </c>
      <c r="C904" s="3" t="str">
        <f>"Q"&amp;ROUNDUP(MONTH(SalesDataTable3[[#This Row],[Order Date]])/3,0)</f>
        <v>Q2</v>
      </c>
      <c r="D904" s="4">
        <f>YEAR(SalesDataTable3[[#This Row],[Order Date]])</f>
        <v>2026</v>
      </c>
      <c r="E904" s="4">
        <f>MONTH(SalesDataTable3[[#This Row],[Order Date]])</f>
        <v>5</v>
      </c>
      <c r="F904" s="4" t="str">
        <f>TEXT(SalesDataTable3[[#This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YEAR(SalesDataTable3[[#This Row],[Order Date]])</f>
        <v>2026</v>
      </c>
      <c r="V904" s="8" t="str">
        <f>"Q"&amp;ROUNDUP(MONTH(SalesDataTable3[[#This Row],[Order Date]])/3,0)</f>
        <v>Q2</v>
      </c>
      <c r="W904" s="9">
        <f>MONTH(SalesDataTable3[[#This Row],[Order Date]])</f>
        <v>5</v>
      </c>
      <c r="X904" s="8" t="str">
        <f>TEXT(SalesDataTable3[[#This Row],[Order Date]],"mmm")</f>
        <v>May</v>
      </c>
    </row>
    <row r="905" spans="1:24" ht="16">
      <c r="A905" s="2">
        <v>3919</v>
      </c>
      <c r="B905" s="3">
        <v>46167</v>
      </c>
      <c r="C905" s="3" t="str">
        <f>"Q"&amp;ROUNDUP(MONTH(SalesDataTable3[[#This Row],[Order Date]])/3,0)</f>
        <v>Q2</v>
      </c>
      <c r="D905" s="4">
        <f>YEAR(SalesDataTable3[[#This Row],[Order Date]])</f>
        <v>2026</v>
      </c>
      <c r="E905" s="4">
        <f>MONTH(SalesDataTable3[[#This Row],[Order Date]])</f>
        <v>5</v>
      </c>
      <c r="F905" s="4" t="str">
        <f>TEXT(SalesDataTable3[[#This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YEAR(SalesDataTable3[[#This Row],[Order Date]])</f>
        <v>2026</v>
      </c>
      <c r="V905" s="8" t="str">
        <f>"Q"&amp;ROUNDUP(MONTH(SalesDataTable3[[#This Row],[Order Date]])/3,0)</f>
        <v>Q2</v>
      </c>
      <c r="W905" s="9">
        <f>MONTH(SalesDataTable3[[#This Row],[Order Date]])</f>
        <v>5</v>
      </c>
      <c r="X905" s="8" t="str">
        <f>TEXT(SalesDataTable3[[#This Row],[Order Date]],"mmm")</f>
        <v>May</v>
      </c>
    </row>
    <row r="906" spans="1:24" ht="16">
      <c r="A906" s="2">
        <v>4202</v>
      </c>
      <c r="B906" s="3">
        <v>46167</v>
      </c>
      <c r="C906" s="3" t="str">
        <f>"Q"&amp;ROUNDUP(MONTH(SalesDataTable3[[#This Row],[Order Date]])/3,0)</f>
        <v>Q2</v>
      </c>
      <c r="D906" s="4">
        <f>YEAR(SalesDataTable3[[#This Row],[Order Date]])</f>
        <v>2026</v>
      </c>
      <c r="E906" s="4">
        <f>MONTH(SalesDataTable3[[#This Row],[Order Date]])</f>
        <v>5</v>
      </c>
      <c r="F906" s="4" t="str">
        <f>TEXT(SalesDataTable3[[#This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YEAR(SalesDataTable3[[#This Row],[Order Date]])</f>
        <v>2026</v>
      </c>
      <c r="V906" s="8" t="str">
        <f>"Q"&amp;ROUNDUP(MONTH(SalesDataTable3[[#This Row],[Order Date]])/3,0)</f>
        <v>Q2</v>
      </c>
      <c r="W906" s="9">
        <f>MONTH(SalesDataTable3[[#This Row],[Order Date]])</f>
        <v>5</v>
      </c>
      <c r="X906" s="8" t="str">
        <f>TEXT(SalesDataTable3[[#This Row],[Order Date]],"mmm")</f>
        <v>May</v>
      </c>
    </row>
    <row r="907" spans="1:24" ht="16">
      <c r="A907" s="2">
        <v>4274</v>
      </c>
      <c r="B907" s="3">
        <v>46167</v>
      </c>
      <c r="C907" s="3" t="str">
        <f>"Q"&amp;ROUNDUP(MONTH(SalesDataTable3[[#This Row],[Order Date]])/3,0)</f>
        <v>Q2</v>
      </c>
      <c r="D907" s="4">
        <f>YEAR(SalesDataTable3[[#This Row],[Order Date]])</f>
        <v>2026</v>
      </c>
      <c r="E907" s="4">
        <f>MONTH(SalesDataTable3[[#This Row],[Order Date]])</f>
        <v>5</v>
      </c>
      <c r="F907" s="4" t="str">
        <f>TEXT(SalesDataTable3[[#This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YEAR(SalesDataTable3[[#This Row],[Order Date]])</f>
        <v>2026</v>
      </c>
      <c r="V907" s="8" t="str">
        <f>"Q"&amp;ROUNDUP(MONTH(SalesDataTable3[[#This Row],[Order Date]])/3,0)</f>
        <v>Q2</v>
      </c>
      <c r="W907" s="9">
        <f>MONTH(SalesDataTable3[[#This Row],[Order Date]])</f>
        <v>5</v>
      </c>
      <c r="X907" s="8" t="str">
        <f>TEXT(SalesDataTable3[[#This Row],[Order Date]],"mmm")</f>
        <v>May</v>
      </c>
    </row>
    <row r="908" spans="1:24" ht="16">
      <c r="A908" s="2">
        <v>4364</v>
      </c>
      <c r="B908" s="3">
        <v>46167</v>
      </c>
      <c r="C908" s="3" t="str">
        <f>"Q"&amp;ROUNDUP(MONTH(SalesDataTable3[[#This Row],[Order Date]])/3,0)</f>
        <v>Q2</v>
      </c>
      <c r="D908" s="4">
        <f>YEAR(SalesDataTable3[[#This Row],[Order Date]])</f>
        <v>2026</v>
      </c>
      <c r="E908" s="4">
        <f>MONTH(SalesDataTable3[[#This Row],[Order Date]])</f>
        <v>5</v>
      </c>
      <c r="F908" s="4" t="str">
        <f>TEXT(SalesDataTable3[[#This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YEAR(SalesDataTable3[[#This Row],[Order Date]])</f>
        <v>2026</v>
      </c>
      <c r="V908" s="8" t="str">
        <f>"Q"&amp;ROUNDUP(MONTH(SalesDataTable3[[#This Row],[Order Date]])/3,0)</f>
        <v>Q2</v>
      </c>
      <c r="W908" s="9">
        <f>MONTH(SalesDataTable3[[#This Row],[Order Date]])</f>
        <v>5</v>
      </c>
      <c r="X908" s="8" t="str">
        <f>TEXT(SalesDataTable3[[#This Row],[Order Date]],"mmm")</f>
        <v>May</v>
      </c>
    </row>
    <row r="909" spans="1:24" ht="16">
      <c r="A909" s="2">
        <v>4896</v>
      </c>
      <c r="B909" s="3">
        <v>46167</v>
      </c>
      <c r="C909" s="3" t="str">
        <f>"Q"&amp;ROUNDUP(MONTH(SalesDataTable3[[#This Row],[Order Date]])/3,0)</f>
        <v>Q2</v>
      </c>
      <c r="D909" s="4">
        <f>YEAR(SalesDataTable3[[#This Row],[Order Date]])</f>
        <v>2026</v>
      </c>
      <c r="E909" s="4">
        <f>MONTH(SalesDataTable3[[#This Row],[Order Date]])</f>
        <v>5</v>
      </c>
      <c r="F909" s="4" t="str">
        <f>TEXT(SalesDataTable3[[#This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YEAR(SalesDataTable3[[#This Row],[Order Date]])</f>
        <v>2026</v>
      </c>
      <c r="V909" s="8" t="str">
        <f>"Q"&amp;ROUNDUP(MONTH(SalesDataTable3[[#This Row],[Order Date]])/3,0)</f>
        <v>Q2</v>
      </c>
      <c r="W909" s="9">
        <f>MONTH(SalesDataTable3[[#This Row],[Order Date]])</f>
        <v>5</v>
      </c>
      <c r="X909" s="8" t="str">
        <f>TEXT(SalesDataTable3[[#This Row],[Order Date]],"mmm")</f>
        <v>May</v>
      </c>
    </row>
    <row r="910" spans="1:24" ht="16">
      <c r="A910" s="2">
        <v>5109</v>
      </c>
      <c r="B910" s="3">
        <v>46167</v>
      </c>
      <c r="C910" s="3" t="str">
        <f>"Q"&amp;ROUNDUP(MONTH(SalesDataTable3[[#This Row],[Order Date]])/3,0)</f>
        <v>Q2</v>
      </c>
      <c r="D910" s="4">
        <f>YEAR(SalesDataTable3[[#This Row],[Order Date]])</f>
        <v>2026</v>
      </c>
      <c r="E910" s="4">
        <f>MONTH(SalesDataTable3[[#This Row],[Order Date]])</f>
        <v>5</v>
      </c>
      <c r="F910" s="4" t="str">
        <f>TEXT(SalesDataTable3[[#This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YEAR(SalesDataTable3[[#This Row],[Order Date]])</f>
        <v>2026</v>
      </c>
      <c r="V910" s="8" t="str">
        <f>"Q"&amp;ROUNDUP(MONTH(SalesDataTable3[[#This Row],[Order Date]])/3,0)</f>
        <v>Q2</v>
      </c>
      <c r="W910" s="9">
        <f>MONTH(SalesDataTable3[[#This Row],[Order Date]])</f>
        <v>5</v>
      </c>
      <c r="X910" s="8" t="str">
        <f>TEXT(SalesDataTable3[[#This Row],[Order Date]],"mmm")</f>
        <v>May</v>
      </c>
    </row>
    <row r="911" spans="1:24" ht="16">
      <c r="A911" s="2">
        <v>289</v>
      </c>
      <c r="B911" s="3">
        <v>46168</v>
      </c>
      <c r="C911" s="3" t="str">
        <f>"Q"&amp;ROUNDUP(MONTH(SalesDataTable3[[#This Row],[Order Date]])/3,0)</f>
        <v>Q2</v>
      </c>
      <c r="D911" s="4">
        <f>YEAR(SalesDataTable3[[#This Row],[Order Date]])</f>
        <v>2026</v>
      </c>
      <c r="E911" s="4">
        <f>MONTH(SalesDataTable3[[#This Row],[Order Date]])</f>
        <v>5</v>
      </c>
      <c r="F911" s="4" t="str">
        <f>TEXT(SalesDataTable3[[#This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YEAR(SalesDataTable3[[#This Row],[Order Date]])</f>
        <v>2026</v>
      </c>
      <c r="V911" s="8" t="str">
        <f>"Q"&amp;ROUNDUP(MONTH(SalesDataTable3[[#This Row],[Order Date]])/3,0)</f>
        <v>Q2</v>
      </c>
      <c r="W911" s="9">
        <f>MONTH(SalesDataTable3[[#This Row],[Order Date]])</f>
        <v>5</v>
      </c>
      <c r="X911" s="8" t="str">
        <f>TEXT(SalesDataTable3[[#This Row],[Order Date]],"mmm")</f>
        <v>May</v>
      </c>
    </row>
    <row r="912" spans="1:24" ht="16">
      <c r="A912" s="2">
        <v>4092</v>
      </c>
      <c r="B912" s="3">
        <v>46168</v>
      </c>
      <c r="C912" s="3" t="str">
        <f>"Q"&amp;ROUNDUP(MONTH(SalesDataTable3[[#This Row],[Order Date]])/3,0)</f>
        <v>Q2</v>
      </c>
      <c r="D912" s="4">
        <f>YEAR(SalesDataTable3[[#This Row],[Order Date]])</f>
        <v>2026</v>
      </c>
      <c r="E912" s="4">
        <f>MONTH(SalesDataTable3[[#This Row],[Order Date]])</f>
        <v>5</v>
      </c>
      <c r="F912" s="4" t="str">
        <f>TEXT(SalesDataTable3[[#This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YEAR(SalesDataTable3[[#This Row],[Order Date]])</f>
        <v>2026</v>
      </c>
      <c r="V912" s="8" t="str">
        <f>"Q"&amp;ROUNDUP(MONTH(SalesDataTable3[[#This Row],[Order Date]])/3,0)</f>
        <v>Q2</v>
      </c>
      <c r="W912" s="9">
        <f>MONTH(SalesDataTable3[[#This Row],[Order Date]])</f>
        <v>5</v>
      </c>
      <c r="X912" s="8" t="str">
        <f>TEXT(SalesDataTable3[[#This Row],[Order Date]],"mmm")</f>
        <v>May</v>
      </c>
    </row>
    <row r="913" spans="1:24" ht="16">
      <c r="A913" s="2">
        <v>4727</v>
      </c>
      <c r="B913" s="3">
        <v>46168</v>
      </c>
      <c r="C913" s="3" t="str">
        <f>"Q"&amp;ROUNDUP(MONTH(SalesDataTable3[[#This Row],[Order Date]])/3,0)</f>
        <v>Q2</v>
      </c>
      <c r="D913" s="4">
        <f>YEAR(SalesDataTable3[[#This Row],[Order Date]])</f>
        <v>2026</v>
      </c>
      <c r="E913" s="4">
        <f>MONTH(SalesDataTable3[[#This Row],[Order Date]])</f>
        <v>5</v>
      </c>
      <c r="F913" s="4" t="str">
        <f>TEXT(SalesDataTable3[[#This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YEAR(SalesDataTable3[[#This Row],[Order Date]])</f>
        <v>2026</v>
      </c>
      <c r="V913" s="8" t="str">
        <f>"Q"&amp;ROUNDUP(MONTH(SalesDataTable3[[#This Row],[Order Date]])/3,0)</f>
        <v>Q2</v>
      </c>
      <c r="W913" s="9">
        <f>MONTH(SalesDataTable3[[#This Row],[Order Date]])</f>
        <v>5</v>
      </c>
      <c r="X913" s="8" t="str">
        <f>TEXT(SalesDataTable3[[#This Row],[Order Date]],"mmm")</f>
        <v>May</v>
      </c>
    </row>
    <row r="914" spans="1:24" ht="16">
      <c r="A914" s="2">
        <v>4753</v>
      </c>
      <c r="B914" s="3">
        <v>46168</v>
      </c>
      <c r="C914" s="3" t="str">
        <f>"Q"&amp;ROUNDUP(MONTH(SalesDataTable3[[#This Row],[Order Date]])/3,0)</f>
        <v>Q2</v>
      </c>
      <c r="D914" s="4">
        <f>YEAR(SalesDataTable3[[#This Row],[Order Date]])</f>
        <v>2026</v>
      </c>
      <c r="E914" s="4">
        <f>MONTH(SalesDataTable3[[#This Row],[Order Date]])</f>
        <v>5</v>
      </c>
      <c r="F914" s="4" t="str">
        <f>TEXT(SalesDataTable3[[#This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YEAR(SalesDataTable3[[#This Row],[Order Date]])</f>
        <v>2026</v>
      </c>
      <c r="V914" s="8" t="str">
        <f>"Q"&amp;ROUNDUP(MONTH(SalesDataTable3[[#This Row],[Order Date]])/3,0)</f>
        <v>Q2</v>
      </c>
      <c r="W914" s="9">
        <f>MONTH(SalesDataTable3[[#This Row],[Order Date]])</f>
        <v>5</v>
      </c>
      <c r="X914" s="8" t="str">
        <f>TEXT(SalesDataTable3[[#This Row],[Order Date]],"mmm")</f>
        <v>May</v>
      </c>
    </row>
    <row r="915" spans="1:24" ht="16">
      <c r="A915" s="2">
        <v>942</v>
      </c>
      <c r="B915" s="3">
        <v>46169</v>
      </c>
      <c r="C915" s="3" t="str">
        <f>"Q"&amp;ROUNDUP(MONTH(SalesDataTable3[[#This Row],[Order Date]])/3,0)</f>
        <v>Q2</v>
      </c>
      <c r="D915" s="4">
        <f>YEAR(SalesDataTable3[[#This Row],[Order Date]])</f>
        <v>2026</v>
      </c>
      <c r="E915" s="4">
        <f>MONTH(SalesDataTable3[[#This Row],[Order Date]])</f>
        <v>5</v>
      </c>
      <c r="F915" s="4" t="str">
        <f>TEXT(SalesDataTable3[[#This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YEAR(SalesDataTable3[[#This Row],[Order Date]])</f>
        <v>2026</v>
      </c>
      <c r="V915" s="8" t="str">
        <f>"Q"&amp;ROUNDUP(MONTH(SalesDataTable3[[#This Row],[Order Date]])/3,0)</f>
        <v>Q2</v>
      </c>
      <c r="W915" s="9">
        <f>MONTH(SalesDataTable3[[#This Row],[Order Date]])</f>
        <v>5</v>
      </c>
      <c r="X915" s="8" t="str">
        <f>TEXT(SalesDataTable3[[#This Row],[Order Date]],"mmm")</f>
        <v>May</v>
      </c>
    </row>
    <row r="916" spans="1:24" ht="16">
      <c r="A916" s="2">
        <v>1755</v>
      </c>
      <c r="B916" s="3">
        <v>46169</v>
      </c>
      <c r="C916" s="3" t="str">
        <f>"Q"&amp;ROUNDUP(MONTH(SalesDataTable3[[#This Row],[Order Date]])/3,0)</f>
        <v>Q2</v>
      </c>
      <c r="D916" s="4">
        <f>YEAR(SalesDataTable3[[#This Row],[Order Date]])</f>
        <v>2026</v>
      </c>
      <c r="E916" s="4">
        <f>MONTH(SalesDataTable3[[#This Row],[Order Date]])</f>
        <v>5</v>
      </c>
      <c r="F916" s="4" t="str">
        <f>TEXT(SalesDataTable3[[#This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YEAR(SalesDataTable3[[#This Row],[Order Date]])</f>
        <v>2026</v>
      </c>
      <c r="V916" s="8" t="str">
        <f>"Q"&amp;ROUNDUP(MONTH(SalesDataTable3[[#This Row],[Order Date]])/3,0)</f>
        <v>Q2</v>
      </c>
      <c r="W916" s="9">
        <f>MONTH(SalesDataTable3[[#This Row],[Order Date]])</f>
        <v>5</v>
      </c>
      <c r="X916" s="8" t="str">
        <f>TEXT(SalesDataTable3[[#This Row],[Order Date]],"mmm")</f>
        <v>May</v>
      </c>
    </row>
    <row r="917" spans="1:24" ht="16">
      <c r="A917" s="2">
        <v>3073</v>
      </c>
      <c r="B917" s="3">
        <v>46169</v>
      </c>
      <c r="C917" s="3" t="str">
        <f>"Q"&amp;ROUNDUP(MONTH(SalesDataTable3[[#This Row],[Order Date]])/3,0)</f>
        <v>Q2</v>
      </c>
      <c r="D917" s="4">
        <f>YEAR(SalesDataTable3[[#This Row],[Order Date]])</f>
        <v>2026</v>
      </c>
      <c r="E917" s="4">
        <f>MONTH(SalesDataTable3[[#This Row],[Order Date]])</f>
        <v>5</v>
      </c>
      <c r="F917" s="4" t="str">
        <f>TEXT(SalesDataTable3[[#This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YEAR(SalesDataTable3[[#This Row],[Order Date]])</f>
        <v>2026</v>
      </c>
      <c r="V917" s="8" t="str">
        <f>"Q"&amp;ROUNDUP(MONTH(SalesDataTable3[[#This Row],[Order Date]])/3,0)</f>
        <v>Q2</v>
      </c>
      <c r="W917" s="9">
        <f>MONTH(SalesDataTable3[[#This Row],[Order Date]])</f>
        <v>5</v>
      </c>
      <c r="X917" s="8" t="str">
        <f>TEXT(SalesDataTable3[[#This Row],[Order Date]],"mmm")</f>
        <v>May</v>
      </c>
    </row>
    <row r="918" spans="1:24" ht="16">
      <c r="A918" s="2">
        <v>4230</v>
      </c>
      <c r="B918" s="3">
        <v>46169</v>
      </c>
      <c r="C918" s="3" t="str">
        <f>"Q"&amp;ROUNDUP(MONTH(SalesDataTable3[[#This Row],[Order Date]])/3,0)</f>
        <v>Q2</v>
      </c>
      <c r="D918" s="4">
        <f>YEAR(SalesDataTable3[[#This Row],[Order Date]])</f>
        <v>2026</v>
      </c>
      <c r="E918" s="4">
        <f>MONTH(SalesDataTable3[[#This Row],[Order Date]])</f>
        <v>5</v>
      </c>
      <c r="F918" s="4" t="str">
        <f>TEXT(SalesDataTable3[[#This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YEAR(SalesDataTable3[[#This Row],[Order Date]])</f>
        <v>2026</v>
      </c>
      <c r="V918" s="8" t="str">
        <f>"Q"&amp;ROUNDUP(MONTH(SalesDataTable3[[#This Row],[Order Date]])/3,0)</f>
        <v>Q2</v>
      </c>
      <c r="W918" s="9">
        <f>MONTH(SalesDataTable3[[#This Row],[Order Date]])</f>
        <v>5</v>
      </c>
      <c r="X918" s="8" t="str">
        <f>TEXT(SalesDataTable3[[#This Row],[Order Date]],"mmm")</f>
        <v>May</v>
      </c>
    </row>
    <row r="919" spans="1:24" ht="16">
      <c r="A919" s="2">
        <v>644</v>
      </c>
      <c r="B919" s="3">
        <v>46170</v>
      </c>
      <c r="C919" s="3" t="str">
        <f>"Q"&amp;ROUNDUP(MONTH(SalesDataTable3[[#This Row],[Order Date]])/3,0)</f>
        <v>Q2</v>
      </c>
      <c r="D919" s="4">
        <f>YEAR(SalesDataTable3[[#This Row],[Order Date]])</f>
        <v>2026</v>
      </c>
      <c r="E919" s="4">
        <f>MONTH(SalesDataTable3[[#This Row],[Order Date]])</f>
        <v>5</v>
      </c>
      <c r="F919" s="4" t="str">
        <f>TEXT(SalesDataTable3[[#This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YEAR(SalesDataTable3[[#This Row],[Order Date]])</f>
        <v>2026</v>
      </c>
      <c r="V919" s="8" t="str">
        <f>"Q"&amp;ROUNDUP(MONTH(SalesDataTable3[[#This Row],[Order Date]])/3,0)</f>
        <v>Q2</v>
      </c>
      <c r="W919" s="9">
        <f>MONTH(SalesDataTable3[[#This Row],[Order Date]])</f>
        <v>5</v>
      </c>
      <c r="X919" s="8" t="str">
        <f>TEXT(SalesDataTable3[[#This Row],[Order Date]],"mmm")</f>
        <v>May</v>
      </c>
    </row>
    <row r="920" spans="1:24" ht="16">
      <c r="A920" s="2">
        <v>1122</v>
      </c>
      <c r="B920" s="3">
        <v>46170</v>
      </c>
      <c r="C920" s="3" t="str">
        <f>"Q"&amp;ROUNDUP(MONTH(SalesDataTable3[[#This Row],[Order Date]])/3,0)</f>
        <v>Q2</v>
      </c>
      <c r="D920" s="4">
        <f>YEAR(SalesDataTable3[[#This Row],[Order Date]])</f>
        <v>2026</v>
      </c>
      <c r="E920" s="4">
        <f>MONTH(SalesDataTable3[[#This Row],[Order Date]])</f>
        <v>5</v>
      </c>
      <c r="F920" s="4" t="str">
        <f>TEXT(SalesDataTable3[[#This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YEAR(SalesDataTable3[[#This Row],[Order Date]])</f>
        <v>2026</v>
      </c>
      <c r="V920" s="8" t="str">
        <f>"Q"&amp;ROUNDUP(MONTH(SalesDataTable3[[#This Row],[Order Date]])/3,0)</f>
        <v>Q2</v>
      </c>
      <c r="W920" s="9">
        <f>MONTH(SalesDataTable3[[#This Row],[Order Date]])</f>
        <v>5</v>
      </c>
      <c r="X920" s="8" t="str">
        <f>TEXT(SalesDataTable3[[#This Row],[Order Date]],"mmm")</f>
        <v>May</v>
      </c>
    </row>
    <row r="921" spans="1:24" ht="16">
      <c r="A921" s="2">
        <v>2019</v>
      </c>
      <c r="B921" s="3">
        <v>46170</v>
      </c>
      <c r="C921" s="3" t="str">
        <f>"Q"&amp;ROUNDUP(MONTH(SalesDataTable3[[#This Row],[Order Date]])/3,0)</f>
        <v>Q2</v>
      </c>
      <c r="D921" s="4">
        <f>YEAR(SalesDataTable3[[#This Row],[Order Date]])</f>
        <v>2026</v>
      </c>
      <c r="E921" s="4">
        <f>MONTH(SalesDataTable3[[#This Row],[Order Date]])</f>
        <v>5</v>
      </c>
      <c r="F921" s="4" t="str">
        <f>TEXT(SalesDataTable3[[#This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YEAR(SalesDataTable3[[#This Row],[Order Date]])</f>
        <v>2026</v>
      </c>
      <c r="V921" s="8" t="str">
        <f>"Q"&amp;ROUNDUP(MONTH(SalesDataTable3[[#This Row],[Order Date]])/3,0)</f>
        <v>Q2</v>
      </c>
      <c r="W921" s="9">
        <f>MONTH(SalesDataTable3[[#This Row],[Order Date]])</f>
        <v>5</v>
      </c>
      <c r="X921" s="8" t="str">
        <f>TEXT(SalesDataTable3[[#This Row],[Order Date]],"mmm")</f>
        <v>May</v>
      </c>
    </row>
    <row r="922" spans="1:24" ht="16">
      <c r="A922" s="2">
        <v>2432</v>
      </c>
      <c r="B922" s="3">
        <v>46170</v>
      </c>
      <c r="C922" s="3" t="str">
        <f>"Q"&amp;ROUNDUP(MONTH(SalesDataTable3[[#This Row],[Order Date]])/3,0)</f>
        <v>Q2</v>
      </c>
      <c r="D922" s="4">
        <f>YEAR(SalesDataTable3[[#This Row],[Order Date]])</f>
        <v>2026</v>
      </c>
      <c r="E922" s="4">
        <f>MONTH(SalesDataTable3[[#This Row],[Order Date]])</f>
        <v>5</v>
      </c>
      <c r="F922" s="4" t="str">
        <f>TEXT(SalesDataTable3[[#This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YEAR(SalesDataTable3[[#This Row],[Order Date]])</f>
        <v>2026</v>
      </c>
      <c r="V922" s="8" t="str">
        <f>"Q"&amp;ROUNDUP(MONTH(SalesDataTable3[[#This Row],[Order Date]])/3,0)</f>
        <v>Q2</v>
      </c>
      <c r="W922" s="9">
        <f>MONTH(SalesDataTable3[[#This Row],[Order Date]])</f>
        <v>5</v>
      </c>
      <c r="X922" s="8" t="str">
        <f>TEXT(SalesDataTable3[[#This Row],[Order Date]],"mmm")</f>
        <v>May</v>
      </c>
    </row>
    <row r="923" spans="1:24" ht="16">
      <c r="A923" s="2">
        <v>2989</v>
      </c>
      <c r="B923" s="3">
        <v>46170</v>
      </c>
      <c r="C923" s="3" t="str">
        <f>"Q"&amp;ROUNDUP(MONTH(SalesDataTable3[[#This Row],[Order Date]])/3,0)</f>
        <v>Q2</v>
      </c>
      <c r="D923" s="4">
        <f>YEAR(SalesDataTable3[[#This Row],[Order Date]])</f>
        <v>2026</v>
      </c>
      <c r="E923" s="4">
        <f>MONTH(SalesDataTable3[[#This Row],[Order Date]])</f>
        <v>5</v>
      </c>
      <c r="F923" s="4" t="str">
        <f>TEXT(SalesDataTable3[[#This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YEAR(SalesDataTable3[[#This Row],[Order Date]])</f>
        <v>2026</v>
      </c>
      <c r="V923" s="8" t="str">
        <f>"Q"&amp;ROUNDUP(MONTH(SalesDataTable3[[#This Row],[Order Date]])/3,0)</f>
        <v>Q2</v>
      </c>
      <c r="W923" s="9">
        <f>MONTH(SalesDataTable3[[#This Row],[Order Date]])</f>
        <v>5</v>
      </c>
      <c r="X923" s="8" t="str">
        <f>TEXT(SalesDataTable3[[#This Row],[Order Date]],"mmm")</f>
        <v>May</v>
      </c>
    </row>
    <row r="924" spans="1:24" ht="16">
      <c r="A924" s="2">
        <v>3019</v>
      </c>
      <c r="B924" s="3">
        <v>46170</v>
      </c>
      <c r="C924" s="3" t="str">
        <f>"Q"&amp;ROUNDUP(MONTH(SalesDataTable3[[#This Row],[Order Date]])/3,0)</f>
        <v>Q2</v>
      </c>
      <c r="D924" s="4">
        <f>YEAR(SalesDataTable3[[#This Row],[Order Date]])</f>
        <v>2026</v>
      </c>
      <c r="E924" s="4">
        <f>MONTH(SalesDataTable3[[#This Row],[Order Date]])</f>
        <v>5</v>
      </c>
      <c r="F924" s="4" t="str">
        <f>TEXT(SalesDataTable3[[#This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YEAR(SalesDataTable3[[#This Row],[Order Date]])</f>
        <v>2026</v>
      </c>
      <c r="V924" s="8" t="str">
        <f>"Q"&amp;ROUNDUP(MONTH(SalesDataTable3[[#This Row],[Order Date]])/3,0)</f>
        <v>Q2</v>
      </c>
      <c r="W924" s="9">
        <f>MONTH(SalesDataTable3[[#This Row],[Order Date]])</f>
        <v>5</v>
      </c>
      <c r="X924" s="8" t="str">
        <f>TEXT(SalesDataTable3[[#This Row],[Order Date]],"mmm")</f>
        <v>May</v>
      </c>
    </row>
    <row r="925" spans="1:24" ht="16">
      <c r="A925" s="2">
        <v>3798</v>
      </c>
      <c r="B925" s="3">
        <v>46170</v>
      </c>
      <c r="C925" s="3" t="str">
        <f>"Q"&amp;ROUNDUP(MONTH(SalesDataTable3[[#This Row],[Order Date]])/3,0)</f>
        <v>Q2</v>
      </c>
      <c r="D925" s="4">
        <f>YEAR(SalesDataTable3[[#This Row],[Order Date]])</f>
        <v>2026</v>
      </c>
      <c r="E925" s="4">
        <f>MONTH(SalesDataTable3[[#This Row],[Order Date]])</f>
        <v>5</v>
      </c>
      <c r="F925" s="4" t="str">
        <f>TEXT(SalesDataTable3[[#This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YEAR(SalesDataTable3[[#This Row],[Order Date]])</f>
        <v>2026</v>
      </c>
      <c r="V925" s="8" t="str">
        <f>"Q"&amp;ROUNDUP(MONTH(SalesDataTable3[[#This Row],[Order Date]])/3,0)</f>
        <v>Q2</v>
      </c>
      <c r="W925" s="9">
        <f>MONTH(SalesDataTable3[[#This Row],[Order Date]])</f>
        <v>5</v>
      </c>
      <c r="X925" s="8" t="str">
        <f>TEXT(SalesDataTable3[[#This Row],[Order Date]],"mmm")</f>
        <v>May</v>
      </c>
    </row>
    <row r="926" spans="1:24" ht="16">
      <c r="A926" s="2">
        <v>3862</v>
      </c>
      <c r="B926" s="3">
        <v>46170</v>
      </c>
      <c r="C926" s="3" t="str">
        <f>"Q"&amp;ROUNDUP(MONTH(SalesDataTable3[[#This Row],[Order Date]])/3,0)</f>
        <v>Q2</v>
      </c>
      <c r="D926" s="4">
        <f>YEAR(SalesDataTable3[[#This Row],[Order Date]])</f>
        <v>2026</v>
      </c>
      <c r="E926" s="4">
        <f>MONTH(SalesDataTable3[[#This Row],[Order Date]])</f>
        <v>5</v>
      </c>
      <c r="F926" s="4" t="str">
        <f>TEXT(SalesDataTable3[[#This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YEAR(SalesDataTable3[[#This Row],[Order Date]])</f>
        <v>2026</v>
      </c>
      <c r="V926" s="8" t="str">
        <f>"Q"&amp;ROUNDUP(MONTH(SalesDataTable3[[#This Row],[Order Date]])/3,0)</f>
        <v>Q2</v>
      </c>
      <c r="W926" s="9">
        <f>MONTH(SalesDataTable3[[#This Row],[Order Date]])</f>
        <v>5</v>
      </c>
      <c r="X926" s="8" t="str">
        <f>TEXT(SalesDataTable3[[#This Row],[Order Date]],"mmm")</f>
        <v>May</v>
      </c>
    </row>
    <row r="927" spans="1:24" ht="16">
      <c r="A927" s="2">
        <v>4281</v>
      </c>
      <c r="B927" s="3">
        <v>46170</v>
      </c>
      <c r="C927" s="3" t="str">
        <f>"Q"&amp;ROUNDUP(MONTH(SalesDataTable3[[#This Row],[Order Date]])/3,0)</f>
        <v>Q2</v>
      </c>
      <c r="D927" s="4">
        <f>YEAR(SalesDataTable3[[#This Row],[Order Date]])</f>
        <v>2026</v>
      </c>
      <c r="E927" s="4">
        <f>MONTH(SalesDataTable3[[#This Row],[Order Date]])</f>
        <v>5</v>
      </c>
      <c r="F927" s="4" t="str">
        <f>TEXT(SalesDataTable3[[#This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YEAR(SalesDataTable3[[#This Row],[Order Date]])</f>
        <v>2026</v>
      </c>
      <c r="V927" s="8" t="str">
        <f>"Q"&amp;ROUNDUP(MONTH(SalesDataTable3[[#This Row],[Order Date]])/3,0)</f>
        <v>Q2</v>
      </c>
      <c r="W927" s="9">
        <f>MONTH(SalesDataTable3[[#This Row],[Order Date]])</f>
        <v>5</v>
      </c>
      <c r="X927" s="8" t="str">
        <f>TEXT(SalesDataTable3[[#This Row],[Order Date]],"mmm")</f>
        <v>May</v>
      </c>
    </row>
    <row r="928" spans="1:24" ht="16">
      <c r="A928" s="2">
        <v>191</v>
      </c>
      <c r="B928" s="3">
        <v>46171</v>
      </c>
      <c r="C928" s="3" t="str">
        <f>"Q"&amp;ROUNDUP(MONTH(SalesDataTable3[[#This Row],[Order Date]])/3,0)</f>
        <v>Q2</v>
      </c>
      <c r="D928" s="4">
        <f>YEAR(SalesDataTable3[[#This Row],[Order Date]])</f>
        <v>2026</v>
      </c>
      <c r="E928" s="4">
        <f>MONTH(SalesDataTable3[[#This Row],[Order Date]])</f>
        <v>5</v>
      </c>
      <c r="F928" s="4" t="str">
        <f>TEXT(SalesDataTable3[[#This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YEAR(SalesDataTable3[[#This Row],[Order Date]])</f>
        <v>2026</v>
      </c>
      <c r="V928" s="8" t="str">
        <f>"Q"&amp;ROUNDUP(MONTH(SalesDataTable3[[#This Row],[Order Date]])/3,0)</f>
        <v>Q2</v>
      </c>
      <c r="W928" s="9">
        <f>MONTH(SalesDataTable3[[#This Row],[Order Date]])</f>
        <v>5</v>
      </c>
      <c r="X928" s="8" t="str">
        <f>TEXT(SalesDataTable3[[#This Row],[Order Date]],"mmm")</f>
        <v>May</v>
      </c>
    </row>
    <row r="929" spans="1:24" ht="16">
      <c r="A929" s="2">
        <v>1039</v>
      </c>
      <c r="B929" s="3">
        <v>46171</v>
      </c>
      <c r="C929" s="3" t="str">
        <f>"Q"&amp;ROUNDUP(MONTH(SalesDataTable3[[#This Row],[Order Date]])/3,0)</f>
        <v>Q2</v>
      </c>
      <c r="D929" s="4">
        <f>YEAR(SalesDataTable3[[#This Row],[Order Date]])</f>
        <v>2026</v>
      </c>
      <c r="E929" s="4">
        <f>MONTH(SalesDataTable3[[#This Row],[Order Date]])</f>
        <v>5</v>
      </c>
      <c r="F929" s="4" t="str">
        <f>TEXT(SalesDataTable3[[#This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YEAR(SalesDataTable3[[#This Row],[Order Date]])</f>
        <v>2026</v>
      </c>
      <c r="V929" s="8" t="str">
        <f>"Q"&amp;ROUNDUP(MONTH(SalesDataTable3[[#This Row],[Order Date]])/3,0)</f>
        <v>Q2</v>
      </c>
      <c r="W929" s="9">
        <f>MONTH(SalesDataTable3[[#This Row],[Order Date]])</f>
        <v>5</v>
      </c>
      <c r="X929" s="8" t="str">
        <f>TEXT(SalesDataTable3[[#This Row],[Order Date]],"mmm")</f>
        <v>May</v>
      </c>
    </row>
    <row r="930" spans="1:24" ht="16">
      <c r="A930" s="2">
        <v>2641</v>
      </c>
      <c r="B930" s="3">
        <v>46171</v>
      </c>
      <c r="C930" s="3" t="str">
        <f>"Q"&amp;ROUNDUP(MONTH(SalesDataTable3[[#This Row],[Order Date]])/3,0)</f>
        <v>Q2</v>
      </c>
      <c r="D930" s="4">
        <f>YEAR(SalesDataTable3[[#This Row],[Order Date]])</f>
        <v>2026</v>
      </c>
      <c r="E930" s="4">
        <f>MONTH(SalesDataTable3[[#This Row],[Order Date]])</f>
        <v>5</v>
      </c>
      <c r="F930" s="4" t="str">
        <f>TEXT(SalesDataTable3[[#This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YEAR(SalesDataTable3[[#This Row],[Order Date]])</f>
        <v>2026</v>
      </c>
      <c r="V930" s="8" t="str">
        <f>"Q"&amp;ROUNDUP(MONTH(SalesDataTable3[[#This Row],[Order Date]])/3,0)</f>
        <v>Q2</v>
      </c>
      <c r="W930" s="9">
        <f>MONTH(SalesDataTable3[[#This Row],[Order Date]])</f>
        <v>5</v>
      </c>
      <c r="X930" s="8" t="str">
        <f>TEXT(SalesDataTable3[[#This Row],[Order Date]],"mmm")</f>
        <v>May</v>
      </c>
    </row>
    <row r="931" spans="1:24" ht="16">
      <c r="A931" s="2">
        <v>3058</v>
      </c>
      <c r="B931" s="3">
        <v>46171</v>
      </c>
      <c r="C931" s="3" t="str">
        <f>"Q"&amp;ROUNDUP(MONTH(SalesDataTable3[[#This Row],[Order Date]])/3,0)</f>
        <v>Q2</v>
      </c>
      <c r="D931" s="4">
        <f>YEAR(SalesDataTable3[[#This Row],[Order Date]])</f>
        <v>2026</v>
      </c>
      <c r="E931" s="4">
        <f>MONTH(SalesDataTable3[[#This Row],[Order Date]])</f>
        <v>5</v>
      </c>
      <c r="F931" s="4" t="str">
        <f>TEXT(SalesDataTable3[[#This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YEAR(SalesDataTable3[[#This Row],[Order Date]])</f>
        <v>2026</v>
      </c>
      <c r="V931" s="8" t="str">
        <f>"Q"&amp;ROUNDUP(MONTH(SalesDataTable3[[#This Row],[Order Date]])/3,0)</f>
        <v>Q2</v>
      </c>
      <c r="W931" s="9">
        <f>MONTH(SalesDataTable3[[#This Row],[Order Date]])</f>
        <v>5</v>
      </c>
      <c r="X931" s="8" t="str">
        <f>TEXT(SalesDataTable3[[#This Row],[Order Date]],"mmm")</f>
        <v>May</v>
      </c>
    </row>
    <row r="932" spans="1:24" ht="16">
      <c r="A932" s="2">
        <v>3110</v>
      </c>
      <c r="B932" s="3">
        <v>46171</v>
      </c>
      <c r="C932" s="3" t="str">
        <f>"Q"&amp;ROUNDUP(MONTH(SalesDataTable3[[#This Row],[Order Date]])/3,0)</f>
        <v>Q2</v>
      </c>
      <c r="D932" s="4">
        <f>YEAR(SalesDataTable3[[#This Row],[Order Date]])</f>
        <v>2026</v>
      </c>
      <c r="E932" s="4">
        <f>MONTH(SalesDataTable3[[#This Row],[Order Date]])</f>
        <v>5</v>
      </c>
      <c r="F932" s="4" t="str">
        <f>TEXT(SalesDataTable3[[#This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YEAR(SalesDataTable3[[#This Row],[Order Date]])</f>
        <v>2026</v>
      </c>
      <c r="V932" s="8" t="str">
        <f>"Q"&amp;ROUNDUP(MONTH(SalesDataTable3[[#This Row],[Order Date]])/3,0)</f>
        <v>Q2</v>
      </c>
      <c r="W932" s="9">
        <f>MONTH(SalesDataTable3[[#This Row],[Order Date]])</f>
        <v>5</v>
      </c>
      <c r="X932" s="8" t="str">
        <f>TEXT(SalesDataTable3[[#This Row],[Order Date]],"mmm")</f>
        <v>May</v>
      </c>
    </row>
    <row r="933" spans="1:24" ht="16">
      <c r="A933" s="2">
        <v>3981</v>
      </c>
      <c r="B933" s="3">
        <v>46171</v>
      </c>
      <c r="C933" s="3" t="str">
        <f>"Q"&amp;ROUNDUP(MONTH(SalesDataTable3[[#This Row],[Order Date]])/3,0)</f>
        <v>Q2</v>
      </c>
      <c r="D933" s="4">
        <f>YEAR(SalesDataTable3[[#This Row],[Order Date]])</f>
        <v>2026</v>
      </c>
      <c r="E933" s="4">
        <f>MONTH(SalesDataTable3[[#This Row],[Order Date]])</f>
        <v>5</v>
      </c>
      <c r="F933" s="4" t="str">
        <f>TEXT(SalesDataTable3[[#This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YEAR(SalesDataTable3[[#This Row],[Order Date]])</f>
        <v>2026</v>
      </c>
      <c r="V933" s="8" t="str">
        <f>"Q"&amp;ROUNDUP(MONTH(SalesDataTable3[[#This Row],[Order Date]])/3,0)</f>
        <v>Q2</v>
      </c>
      <c r="W933" s="9">
        <f>MONTH(SalesDataTable3[[#This Row],[Order Date]])</f>
        <v>5</v>
      </c>
      <c r="X933" s="8" t="str">
        <f>TEXT(SalesDataTable3[[#This Row],[Order Date]],"mmm")</f>
        <v>May</v>
      </c>
    </row>
    <row r="934" spans="1:24" ht="16">
      <c r="A934" s="2">
        <v>4663</v>
      </c>
      <c r="B934" s="3">
        <v>46171</v>
      </c>
      <c r="C934" s="3" t="str">
        <f>"Q"&amp;ROUNDUP(MONTH(SalesDataTable3[[#This Row],[Order Date]])/3,0)</f>
        <v>Q2</v>
      </c>
      <c r="D934" s="4">
        <f>YEAR(SalesDataTable3[[#This Row],[Order Date]])</f>
        <v>2026</v>
      </c>
      <c r="E934" s="4">
        <f>MONTH(SalesDataTable3[[#This Row],[Order Date]])</f>
        <v>5</v>
      </c>
      <c r="F934" s="4" t="str">
        <f>TEXT(SalesDataTable3[[#This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YEAR(SalesDataTable3[[#This Row],[Order Date]])</f>
        <v>2026</v>
      </c>
      <c r="V934" s="8" t="str">
        <f>"Q"&amp;ROUNDUP(MONTH(SalesDataTable3[[#This Row],[Order Date]])/3,0)</f>
        <v>Q2</v>
      </c>
      <c r="W934" s="9">
        <f>MONTH(SalesDataTable3[[#This Row],[Order Date]])</f>
        <v>5</v>
      </c>
      <c r="X934" s="8" t="str">
        <f>TEXT(SalesDataTable3[[#This Row],[Order Date]],"mmm")</f>
        <v>May</v>
      </c>
    </row>
    <row r="935" spans="1:24" ht="16">
      <c r="A935" s="2">
        <v>5021</v>
      </c>
      <c r="B935" s="3">
        <v>46171</v>
      </c>
      <c r="C935" s="3" t="str">
        <f>"Q"&amp;ROUNDUP(MONTH(SalesDataTable3[[#This Row],[Order Date]])/3,0)</f>
        <v>Q2</v>
      </c>
      <c r="D935" s="4">
        <f>YEAR(SalesDataTable3[[#This Row],[Order Date]])</f>
        <v>2026</v>
      </c>
      <c r="E935" s="4">
        <f>MONTH(SalesDataTable3[[#This Row],[Order Date]])</f>
        <v>5</v>
      </c>
      <c r="F935" s="4" t="str">
        <f>TEXT(SalesDataTable3[[#This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YEAR(SalesDataTable3[[#This Row],[Order Date]])</f>
        <v>2026</v>
      </c>
      <c r="V935" s="8" t="str">
        <f>"Q"&amp;ROUNDUP(MONTH(SalesDataTable3[[#This Row],[Order Date]])/3,0)</f>
        <v>Q2</v>
      </c>
      <c r="W935" s="9">
        <f>MONTH(SalesDataTable3[[#This Row],[Order Date]])</f>
        <v>5</v>
      </c>
      <c r="X935" s="8" t="str">
        <f>TEXT(SalesDataTable3[[#This Row],[Order Date]],"mmm")</f>
        <v>May</v>
      </c>
    </row>
    <row r="936" spans="1:24" ht="16">
      <c r="A936" s="2">
        <v>5107</v>
      </c>
      <c r="B936" s="3">
        <v>46171</v>
      </c>
      <c r="C936" s="3" t="str">
        <f>"Q"&amp;ROUNDUP(MONTH(SalesDataTable3[[#This Row],[Order Date]])/3,0)</f>
        <v>Q2</v>
      </c>
      <c r="D936" s="4">
        <f>YEAR(SalesDataTable3[[#This Row],[Order Date]])</f>
        <v>2026</v>
      </c>
      <c r="E936" s="4">
        <f>MONTH(SalesDataTable3[[#This Row],[Order Date]])</f>
        <v>5</v>
      </c>
      <c r="F936" s="4" t="str">
        <f>TEXT(SalesDataTable3[[#This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YEAR(SalesDataTable3[[#This Row],[Order Date]])</f>
        <v>2026</v>
      </c>
      <c r="V936" s="8" t="str">
        <f>"Q"&amp;ROUNDUP(MONTH(SalesDataTable3[[#This Row],[Order Date]])/3,0)</f>
        <v>Q2</v>
      </c>
      <c r="W936" s="9">
        <f>MONTH(SalesDataTable3[[#This Row],[Order Date]])</f>
        <v>5</v>
      </c>
      <c r="X936" s="8" t="str">
        <f>TEXT(SalesDataTable3[[#This Row],[Order Date]],"mmm")</f>
        <v>May</v>
      </c>
    </row>
    <row r="937" spans="1:24" ht="16">
      <c r="A937" s="2">
        <v>454</v>
      </c>
      <c r="B937" s="3">
        <v>46172</v>
      </c>
      <c r="C937" s="3" t="str">
        <f>"Q"&amp;ROUNDUP(MONTH(SalesDataTable3[[#This Row],[Order Date]])/3,0)</f>
        <v>Q2</v>
      </c>
      <c r="D937" s="4">
        <f>YEAR(SalesDataTable3[[#This Row],[Order Date]])</f>
        <v>2026</v>
      </c>
      <c r="E937" s="4">
        <f>MONTH(SalesDataTable3[[#This Row],[Order Date]])</f>
        <v>5</v>
      </c>
      <c r="F937" s="4" t="str">
        <f>TEXT(SalesDataTable3[[#This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YEAR(SalesDataTable3[[#This Row],[Order Date]])</f>
        <v>2026</v>
      </c>
      <c r="V937" s="8" t="str">
        <f>"Q"&amp;ROUNDUP(MONTH(SalesDataTable3[[#This Row],[Order Date]])/3,0)</f>
        <v>Q2</v>
      </c>
      <c r="W937" s="9">
        <f>MONTH(SalesDataTable3[[#This Row],[Order Date]])</f>
        <v>5</v>
      </c>
      <c r="X937" s="8" t="str">
        <f>TEXT(SalesDataTable3[[#This Row],[Order Date]],"mmm")</f>
        <v>May</v>
      </c>
    </row>
    <row r="938" spans="1:24" ht="16">
      <c r="A938" s="2">
        <v>873</v>
      </c>
      <c r="B938" s="3">
        <v>46172</v>
      </c>
      <c r="C938" s="3" t="str">
        <f>"Q"&amp;ROUNDUP(MONTH(SalesDataTable3[[#This Row],[Order Date]])/3,0)</f>
        <v>Q2</v>
      </c>
      <c r="D938" s="4">
        <f>YEAR(SalesDataTable3[[#This Row],[Order Date]])</f>
        <v>2026</v>
      </c>
      <c r="E938" s="4">
        <f>MONTH(SalesDataTable3[[#This Row],[Order Date]])</f>
        <v>5</v>
      </c>
      <c r="F938" s="4" t="str">
        <f>TEXT(SalesDataTable3[[#This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YEAR(SalesDataTable3[[#This Row],[Order Date]])</f>
        <v>2026</v>
      </c>
      <c r="V938" s="8" t="str">
        <f>"Q"&amp;ROUNDUP(MONTH(SalesDataTable3[[#This Row],[Order Date]])/3,0)</f>
        <v>Q2</v>
      </c>
      <c r="W938" s="9">
        <f>MONTH(SalesDataTable3[[#This Row],[Order Date]])</f>
        <v>5</v>
      </c>
      <c r="X938" s="8" t="str">
        <f>TEXT(SalesDataTable3[[#This Row],[Order Date]],"mmm")</f>
        <v>May</v>
      </c>
    </row>
    <row r="939" spans="1:24" ht="16">
      <c r="A939" s="2">
        <v>1116</v>
      </c>
      <c r="B939" s="3">
        <v>46172</v>
      </c>
      <c r="C939" s="3" t="str">
        <f>"Q"&amp;ROUNDUP(MONTH(SalesDataTable3[[#This Row],[Order Date]])/3,0)</f>
        <v>Q2</v>
      </c>
      <c r="D939" s="4">
        <f>YEAR(SalesDataTable3[[#This Row],[Order Date]])</f>
        <v>2026</v>
      </c>
      <c r="E939" s="4">
        <f>MONTH(SalesDataTable3[[#This Row],[Order Date]])</f>
        <v>5</v>
      </c>
      <c r="F939" s="4" t="str">
        <f>TEXT(SalesDataTable3[[#This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YEAR(SalesDataTable3[[#This Row],[Order Date]])</f>
        <v>2026</v>
      </c>
      <c r="V939" s="8" t="str">
        <f>"Q"&amp;ROUNDUP(MONTH(SalesDataTable3[[#This Row],[Order Date]])/3,0)</f>
        <v>Q2</v>
      </c>
      <c r="W939" s="9">
        <f>MONTH(SalesDataTable3[[#This Row],[Order Date]])</f>
        <v>5</v>
      </c>
      <c r="X939" s="8" t="str">
        <f>TEXT(SalesDataTable3[[#This Row],[Order Date]],"mmm")</f>
        <v>May</v>
      </c>
    </row>
    <row r="940" spans="1:24" ht="16">
      <c r="A940" s="2">
        <v>1206</v>
      </c>
      <c r="B940" s="3">
        <v>46172</v>
      </c>
      <c r="C940" s="3" t="str">
        <f>"Q"&amp;ROUNDUP(MONTH(SalesDataTable3[[#This Row],[Order Date]])/3,0)</f>
        <v>Q2</v>
      </c>
      <c r="D940" s="4">
        <f>YEAR(SalesDataTable3[[#This Row],[Order Date]])</f>
        <v>2026</v>
      </c>
      <c r="E940" s="4">
        <f>MONTH(SalesDataTable3[[#This Row],[Order Date]])</f>
        <v>5</v>
      </c>
      <c r="F940" s="4" t="str">
        <f>TEXT(SalesDataTable3[[#This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YEAR(SalesDataTable3[[#This Row],[Order Date]])</f>
        <v>2026</v>
      </c>
      <c r="V940" s="8" t="str">
        <f>"Q"&amp;ROUNDUP(MONTH(SalesDataTable3[[#This Row],[Order Date]])/3,0)</f>
        <v>Q2</v>
      </c>
      <c r="W940" s="9">
        <f>MONTH(SalesDataTable3[[#This Row],[Order Date]])</f>
        <v>5</v>
      </c>
      <c r="X940" s="8" t="str">
        <f>TEXT(SalesDataTable3[[#This Row],[Order Date]],"mmm")</f>
        <v>May</v>
      </c>
    </row>
    <row r="941" spans="1:24" ht="16">
      <c r="A941" s="2">
        <v>1576</v>
      </c>
      <c r="B941" s="3">
        <v>46172</v>
      </c>
      <c r="C941" s="3" t="str">
        <f>"Q"&amp;ROUNDUP(MONTH(SalesDataTable3[[#This Row],[Order Date]])/3,0)</f>
        <v>Q2</v>
      </c>
      <c r="D941" s="4">
        <f>YEAR(SalesDataTable3[[#This Row],[Order Date]])</f>
        <v>2026</v>
      </c>
      <c r="E941" s="4">
        <f>MONTH(SalesDataTable3[[#This Row],[Order Date]])</f>
        <v>5</v>
      </c>
      <c r="F941" s="4" t="str">
        <f>TEXT(SalesDataTable3[[#This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YEAR(SalesDataTable3[[#This Row],[Order Date]])</f>
        <v>2026</v>
      </c>
      <c r="V941" s="8" t="str">
        <f>"Q"&amp;ROUNDUP(MONTH(SalesDataTable3[[#This Row],[Order Date]])/3,0)</f>
        <v>Q2</v>
      </c>
      <c r="W941" s="9">
        <f>MONTH(SalesDataTable3[[#This Row],[Order Date]])</f>
        <v>5</v>
      </c>
      <c r="X941" s="8" t="str">
        <f>TEXT(SalesDataTable3[[#This Row],[Order Date]],"mmm")</f>
        <v>May</v>
      </c>
    </row>
    <row r="942" spans="1:24" ht="16">
      <c r="A942" s="2">
        <v>2634</v>
      </c>
      <c r="B942" s="3">
        <v>46172</v>
      </c>
      <c r="C942" s="3" t="str">
        <f>"Q"&amp;ROUNDUP(MONTH(SalesDataTable3[[#This Row],[Order Date]])/3,0)</f>
        <v>Q2</v>
      </c>
      <c r="D942" s="4">
        <f>YEAR(SalesDataTable3[[#This Row],[Order Date]])</f>
        <v>2026</v>
      </c>
      <c r="E942" s="4">
        <f>MONTH(SalesDataTable3[[#This Row],[Order Date]])</f>
        <v>5</v>
      </c>
      <c r="F942" s="4" t="str">
        <f>TEXT(SalesDataTable3[[#This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YEAR(SalesDataTable3[[#This Row],[Order Date]])</f>
        <v>2026</v>
      </c>
      <c r="V942" s="8" t="str">
        <f>"Q"&amp;ROUNDUP(MONTH(SalesDataTable3[[#This Row],[Order Date]])/3,0)</f>
        <v>Q2</v>
      </c>
      <c r="W942" s="9">
        <f>MONTH(SalesDataTable3[[#This Row],[Order Date]])</f>
        <v>5</v>
      </c>
      <c r="X942" s="8" t="str">
        <f>TEXT(SalesDataTable3[[#This Row],[Order Date]],"mmm")</f>
        <v>May</v>
      </c>
    </row>
    <row r="943" spans="1:24" ht="16">
      <c r="A943" s="2">
        <v>2649</v>
      </c>
      <c r="B943" s="3">
        <v>46172</v>
      </c>
      <c r="C943" s="3" t="str">
        <f>"Q"&amp;ROUNDUP(MONTH(SalesDataTable3[[#This Row],[Order Date]])/3,0)</f>
        <v>Q2</v>
      </c>
      <c r="D943" s="4">
        <f>YEAR(SalesDataTable3[[#This Row],[Order Date]])</f>
        <v>2026</v>
      </c>
      <c r="E943" s="4">
        <f>MONTH(SalesDataTable3[[#This Row],[Order Date]])</f>
        <v>5</v>
      </c>
      <c r="F943" s="4" t="str">
        <f>TEXT(SalesDataTable3[[#This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YEAR(SalesDataTable3[[#This Row],[Order Date]])</f>
        <v>2026</v>
      </c>
      <c r="V943" s="8" t="str">
        <f>"Q"&amp;ROUNDUP(MONTH(SalesDataTable3[[#This Row],[Order Date]])/3,0)</f>
        <v>Q2</v>
      </c>
      <c r="W943" s="9">
        <f>MONTH(SalesDataTable3[[#This Row],[Order Date]])</f>
        <v>5</v>
      </c>
      <c r="X943" s="8" t="str">
        <f>TEXT(SalesDataTable3[[#This Row],[Order Date]],"mmm")</f>
        <v>May</v>
      </c>
    </row>
    <row r="944" spans="1:24" ht="16">
      <c r="A944" s="2">
        <v>2774</v>
      </c>
      <c r="B944" s="3">
        <v>46172</v>
      </c>
      <c r="C944" s="3" t="str">
        <f>"Q"&amp;ROUNDUP(MONTH(SalesDataTable3[[#This Row],[Order Date]])/3,0)</f>
        <v>Q2</v>
      </c>
      <c r="D944" s="4">
        <f>YEAR(SalesDataTable3[[#This Row],[Order Date]])</f>
        <v>2026</v>
      </c>
      <c r="E944" s="4">
        <f>MONTH(SalesDataTable3[[#This Row],[Order Date]])</f>
        <v>5</v>
      </c>
      <c r="F944" s="4" t="str">
        <f>TEXT(SalesDataTable3[[#This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YEAR(SalesDataTable3[[#This Row],[Order Date]])</f>
        <v>2026</v>
      </c>
      <c r="V944" s="8" t="str">
        <f>"Q"&amp;ROUNDUP(MONTH(SalesDataTable3[[#This Row],[Order Date]])/3,0)</f>
        <v>Q2</v>
      </c>
      <c r="W944" s="9">
        <f>MONTH(SalesDataTable3[[#This Row],[Order Date]])</f>
        <v>5</v>
      </c>
      <c r="X944" s="8" t="str">
        <f>TEXT(SalesDataTable3[[#This Row],[Order Date]],"mmm")</f>
        <v>May</v>
      </c>
    </row>
    <row r="945" spans="1:24" ht="16">
      <c r="A945" s="2">
        <v>3037</v>
      </c>
      <c r="B945" s="3">
        <v>46172</v>
      </c>
      <c r="C945" s="3" t="str">
        <f>"Q"&amp;ROUNDUP(MONTH(SalesDataTable3[[#This Row],[Order Date]])/3,0)</f>
        <v>Q2</v>
      </c>
      <c r="D945" s="4">
        <f>YEAR(SalesDataTable3[[#This Row],[Order Date]])</f>
        <v>2026</v>
      </c>
      <c r="E945" s="4">
        <f>MONTH(SalesDataTable3[[#This Row],[Order Date]])</f>
        <v>5</v>
      </c>
      <c r="F945" s="4" t="str">
        <f>TEXT(SalesDataTable3[[#This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YEAR(SalesDataTable3[[#This Row],[Order Date]])</f>
        <v>2026</v>
      </c>
      <c r="V945" s="8" t="str">
        <f>"Q"&amp;ROUNDUP(MONTH(SalesDataTable3[[#This Row],[Order Date]])/3,0)</f>
        <v>Q2</v>
      </c>
      <c r="W945" s="9">
        <f>MONTH(SalesDataTable3[[#This Row],[Order Date]])</f>
        <v>5</v>
      </c>
      <c r="X945" s="8" t="str">
        <f>TEXT(SalesDataTable3[[#This Row],[Order Date]],"mmm")</f>
        <v>May</v>
      </c>
    </row>
    <row r="946" spans="1:24" ht="16">
      <c r="A946" s="2">
        <v>3138</v>
      </c>
      <c r="B946" s="3">
        <v>46172</v>
      </c>
      <c r="C946" s="3" t="str">
        <f>"Q"&amp;ROUNDUP(MONTH(SalesDataTable3[[#This Row],[Order Date]])/3,0)</f>
        <v>Q2</v>
      </c>
      <c r="D946" s="4">
        <f>YEAR(SalesDataTable3[[#This Row],[Order Date]])</f>
        <v>2026</v>
      </c>
      <c r="E946" s="4">
        <f>MONTH(SalesDataTable3[[#This Row],[Order Date]])</f>
        <v>5</v>
      </c>
      <c r="F946" s="4" t="str">
        <f>TEXT(SalesDataTable3[[#This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YEAR(SalesDataTable3[[#This Row],[Order Date]])</f>
        <v>2026</v>
      </c>
      <c r="V946" s="8" t="str">
        <f>"Q"&amp;ROUNDUP(MONTH(SalesDataTable3[[#This Row],[Order Date]])/3,0)</f>
        <v>Q2</v>
      </c>
      <c r="W946" s="9">
        <f>MONTH(SalesDataTable3[[#This Row],[Order Date]])</f>
        <v>5</v>
      </c>
      <c r="X946" s="8" t="str">
        <f>TEXT(SalesDataTable3[[#This Row],[Order Date]],"mmm")</f>
        <v>May</v>
      </c>
    </row>
    <row r="947" spans="1:24" ht="16">
      <c r="A947" s="2">
        <v>3228</v>
      </c>
      <c r="B947" s="3">
        <v>46172</v>
      </c>
      <c r="C947" s="3" t="str">
        <f>"Q"&amp;ROUNDUP(MONTH(SalesDataTable3[[#This Row],[Order Date]])/3,0)</f>
        <v>Q2</v>
      </c>
      <c r="D947" s="4">
        <f>YEAR(SalesDataTable3[[#This Row],[Order Date]])</f>
        <v>2026</v>
      </c>
      <c r="E947" s="4">
        <f>MONTH(SalesDataTable3[[#This Row],[Order Date]])</f>
        <v>5</v>
      </c>
      <c r="F947" s="4" t="str">
        <f>TEXT(SalesDataTable3[[#This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YEAR(SalesDataTable3[[#This Row],[Order Date]])</f>
        <v>2026</v>
      </c>
      <c r="V947" s="8" t="str">
        <f>"Q"&amp;ROUNDUP(MONTH(SalesDataTable3[[#This Row],[Order Date]])/3,0)</f>
        <v>Q2</v>
      </c>
      <c r="W947" s="9">
        <f>MONTH(SalesDataTable3[[#This Row],[Order Date]])</f>
        <v>5</v>
      </c>
      <c r="X947" s="8" t="str">
        <f>TEXT(SalesDataTable3[[#This Row],[Order Date]],"mmm")</f>
        <v>May</v>
      </c>
    </row>
    <row r="948" spans="1:24" ht="16">
      <c r="A948" s="2">
        <v>3401</v>
      </c>
      <c r="B948" s="3">
        <v>46172</v>
      </c>
      <c r="C948" s="3" t="str">
        <f>"Q"&amp;ROUNDUP(MONTH(SalesDataTable3[[#This Row],[Order Date]])/3,0)</f>
        <v>Q2</v>
      </c>
      <c r="D948" s="4">
        <f>YEAR(SalesDataTable3[[#This Row],[Order Date]])</f>
        <v>2026</v>
      </c>
      <c r="E948" s="4">
        <f>MONTH(SalesDataTable3[[#This Row],[Order Date]])</f>
        <v>5</v>
      </c>
      <c r="F948" s="4" t="str">
        <f>TEXT(SalesDataTable3[[#This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YEAR(SalesDataTable3[[#This Row],[Order Date]])</f>
        <v>2026</v>
      </c>
      <c r="V948" s="8" t="str">
        <f>"Q"&amp;ROUNDUP(MONTH(SalesDataTable3[[#This Row],[Order Date]])/3,0)</f>
        <v>Q2</v>
      </c>
      <c r="W948" s="9">
        <f>MONTH(SalesDataTable3[[#This Row],[Order Date]])</f>
        <v>5</v>
      </c>
      <c r="X948" s="8" t="str">
        <f>TEXT(SalesDataTable3[[#This Row],[Order Date]],"mmm")</f>
        <v>May</v>
      </c>
    </row>
    <row r="949" spans="1:24" ht="16">
      <c r="A949" s="2">
        <v>3511</v>
      </c>
      <c r="B949" s="3">
        <v>46172</v>
      </c>
      <c r="C949" s="3" t="str">
        <f>"Q"&amp;ROUNDUP(MONTH(SalesDataTable3[[#This Row],[Order Date]])/3,0)</f>
        <v>Q2</v>
      </c>
      <c r="D949" s="4">
        <f>YEAR(SalesDataTable3[[#This Row],[Order Date]])</f>
        <v>2026</v>
      </c>
      <c r="E949" s="4">
        <f>MONTH(SalesDataTable3[[#This Row],[Order Date]])</f>
        <v>5</v>
      </c>
      <c r="F949" s="4" t="str">
        <f>TEXT(SalesDataTable3[[#This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YEAR(SalesDataTable3[[#This Row],[Order Date]])</f>
        <v>2026</v>
      </c>
      <c r="V949" s="8" t="str">
        <f>"Q"&amp;ROUNDUP(MONTH(SalesDataTable3[[#This Row],[Order Date]])/3,0)</f>
        <v>Q2</v>
      </c>
      <c r="W949" s="9">
        <f>MONTH(SalesDataTable3[[#This Row],[Order Date]])</f>
        <v>5</v>
      </c>
      <c r="X949" s="8" t="str">
        <f>TEXT(SalesDataTable3[[#This Row],[Order Date]],"mmm")</f>
        <v>May</v>
      </c>
    </row>
    <row r="950" spans="1:24" ht="16">
      <c r="A950" s="2">
        <v>4485</v>
      </c>
      <c r="B950" s="3">
        <v>46172</v>
      </c>
      <c r="C950" s="3" t="str">
        <f>"Q"&amp;ROUNDUP(MONTH(SalesDataTable3[[#This Row],[Order Date]])/3,0)</f>
        <v>Q2</v>
      </c>
      <c r="D950" s="4">
        <f>YEAR(SalesDataTable3[[#This Row],[Order Date]])</f>
        <v>2026</v>
      </c>
      <c r="E950" s="4">
        <f>MONTH(SalesDataTable3[[#This Row],[Order Date]])</f>
        <v>5</v>
      </c>
      <c r="F950" s="4" t="str">
        <f>TEXT(SalesDataTable3[[#This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YEAR(SalesDataTable3[[#This Row],[Order Date]])</f>
        <v>2026</v>
      </c>
      <c r="V950" s="8" t="str">
        <f>"Q"&amp;ROUNDUP(MONTH(SalesDataTable3[[#This Row],[Order Date]])/3,0)</f>
        <v>Q2</v>
      </c>
      <c r="W950" s="9">
        <f>MONTH(SalesDataTable3[[#This Row],[Order Date]])</f>
        <v>5</v>
      </c>
      <c r="X950" s="8" t="str">
        <f>TEXT(SalesDataTable3[[#This Row],[Order Date]],"mmm")</f>
        <v>May</v>
      </c>
    </row>
    <row r="951" spans="1:24" ht="16">
      <c r="A951" s="2">
        <v>447</v>
      </c>
      <c r="B951" s="3">
        <v>46173</v>
      </c>
      <c r="C951" s="3" t="str">
        <f>"Q"&amp;ROUNDUP(MONTH(SalesDataTable3[[#This Row],[Order Date]])/3,0)</f>
        <v>Q2</v>
      </c>
      <c r="D951" s="4">
        <f>YEAR(SalesDataTable3[[#This Row],[Order Date]])</f>
        <v>2026</v>
      </c>
      <c r="E951" s="4">
        <f>MONTH(SalesDataTable3[[#This Row],[Order Date]])</f>
        <v>5</v>
      </c>
      <c r="F951" s="4" t="str">
        <f>TEXT(SalesDataTable3[[#This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YEAR(SalesDataTable3[[#This Row],[Order Date]])</f>
        <v>2026</v>
      </c>
      <c r="V951" s="8" t="str">
        <f>"Q"&amp;ROUNDUP(MONTH(SalesDataTable3[[#This Row],[Order Date]])/3,0)</f>
        <v>Q2</v>
      </c>
      <c r="W951" s="9">
        <f>MONTH(SalesDataTable3[[#This Row],[Order Date]])</f>
        <v>5</v>
      </c>
      <c r="X951" s="8" t="str">
        <f>TEXT(SalesDataTable3[[#This Row],[Order Date]],"mmm")</f>
        <v>May</v>
      </c>
    </row>
    <row r="952" spans="1:24" ht="16">
      <c r="A952" s="2">
        <v>1208</v>
      </c>
      <c r="B952" s="3">
        <v>46173</v>
      </c>
      <c r="C952" s="3" t="str">
        <f>"Q"&amp;ROUNDUP(MONTH(SalesDataTable3[[#This Row],[Order Date]])/3,0)</f>
        <v>Q2</v>
      </c>
      <c r="D952" s="4">
        <f>YEAR(SalesDataTable3[[#This Row],[Order Date]])</f>
        <v>2026</v>
      </c>
      <c r="E952" s="4">
        <f>MONTH(SalesDataTable3[[#This Row],[Order Date]])</f>
        <v>5</v>
      </c>
      <c r="F952" s="4" t="str">
        <f>TEXT(SalesDataTable3[[#This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YEAR(SalesDataTable3[[#This Row],[Order Date]])</f>
        <v>2026</v>
      </c>
      <c r="V952" s="8" t="str">
        <f>"Q"&amp;ROUNDUP(MONTH(SalesDataTable3[[#This Row],[Order Date]])/3,0)</f>
        <v>Q2</v>
      </c>
      <c r="W952" s="9">
        <f>MONTH(SalesDataTable3[[#This Row],[Order Date]])</f>
        <v>5</v>
      </c>
      <c r="X952" s="8" t="str">
        <f>TEXT(SalesDataTable3[[#This Row],[Order Date]],"mmm")</f>
        <v>May</v>
      </c>
    </row>
    <row r="953" spans="1:24" ht="16">
      <c r="A953" s="2">
        <v>1355</v>
      </c>
      <c r="B953" s="3">
        <v>46173</v>
      </c>
      <c r="C953" s="3" t="str">
        <f>"Q"&amp;ROUNDUP(MONTH(SalesDataTable3[[#This Row],[Order Date]])/3,0)</f>
        <v>Q2</v>
      </c>
      <c r="D953" s="4">
        <f>YEAR(SalesDataTable3[[#This Row],[Order Date]])</f>
        <v>2026</v>
      </c>
      <c r="E953" s="4">
        <f>MONTH(SalesDataTable3[[#This Row],[Order Date]])</f>
        <v>5</v>
      </c>
      <c r="F953" s="4" t="str">
        <f>TEXT(SalesDataTable3[[#This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YEAR(SalesDataTable3[[#This Row],[Order Date]])</f>
        <v>2026</v>
      </c>
      <c r="V953" s="8" t="str">
        <f>"Q"&amp;ROUNDUP(MONTH(SalesDataTable3[[#This Row],[Order Date]])/3,0)</f>
        <v>Q2</v>
      </c>
      <c r="W953" s="9">
        <f>MONTH(SalesDataTable3[[#This Row],[Order Date]])</f>
        <v>5</v>
      </c>
      <c r="X953" s="8" t="str">
        <f>TEXT(SalesDataTable3[[#This Row],[Order Date]],"mmm")</f>
        <v>May</v>
      </c>
    </row>
    <row r="954" spans="1:24" ht="16">
      <c r="A954" s="2">
        <v>1474</v>
      </c>
      <c r="B954" s="3">
        <v>46173</v>
      </c>
      <c r="C954" s="3" t="str">
        <f>"Q"&amp;ROUNDUP(MONTH(SalesDataTable3[[#This Row],[Order Date]])/3,0)</f>
        <v>Q2</v>
      </c>
      <c r="D954" s="4">
        <f>YEAR(SalesDataTable3[[#This Row],[Order Date]])</f>
        <v>2026</v>
      </c>
      <c r="E954" s="4">
        <f>MONTH(SalesDataTable3[[#This Row],[Order Date]])</f>
        <v>5</v>
      </c>
      <c r="F954" s="4" t="str">
        <f>TEXT(SalesDataTable3[[#This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YEAR(SalesDataTable3[[#This Row],[Order Date]])</f>
        <v>2026</v>
      </c>
      <c r="V954" s="8" t="str">
        <f>"Q"&amp;ROUNDUP(MONTH(SalesDataTable3[[#This Row],[Order Date]])/3,0)</f>
        <v>Q2</v>
      </c>
      <c r="W954" s="9">
        <f>MONTH(SalesDataTable3[[#This Row],[Order Date]])</f>
        <v>5</v>
      </c>
      <c r="X954" s="8" t="str">
        <f>TEXT(SalesDataTable3[[#This Row],[Order Date]],"mmm")</f>
        <v>May</v>
      </c>
    </row>
    <row r="955" spans="1:24" ht="16">
      <c r="A955" s="2">
        <v>1625</v>
      </c>
      <c r="B955" s="3">
        <v>46173</v>
      </c>
      <c r="C955" s="3" t="str">
        <f>"Q"&amp;ROUNDUP(MONTH(SalesDataTable3[[#This Row],[Order Date]])/3,0)</f>
        <v>Q2</v>
      </c>
      <c r="D955" s="4">
        <f>YEAR(SalesDataTable3[[#This Row],[Order Date]])</f>
        <v>2026</v>
      </c>
      <c r="E955" s="4">
        <f>MONTH(SalesDataTable3[[#This Row],[Order Date]])</f>
        <v>5</v>
      </c>
      <c r="F955" s="4" t="str">
        <f>TEXT(SalesDataTable3[[#This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YEAR(SalesDataTable3[[#This Row],[Order Date]])</f>
        <v>2026</v>
      </c>
      <c r="V955" s="8" t="str">
        <f>"Q"&amp;ROUNDUP(MONTH(SalesDataTable3[[#This Row],[Order Date]])/3,0)</f>
        <v>Q2</v>
      </c>
      <c r="W955" s="9">
        <f>MONTH(SalesDataTable3[[#This Row],[Order Date]])</f>
        <v>5</v>
      </c>
      <c r="X955" s="8" t="str">
        <f>TEXT(SalesDataTable3[[#This Row],[Order Date]],"mmm")</f>
        <v>May</v>
      </c>
    </row>
    <row r="956" spans="1:24" ht="16">
      <c r="A956" s="2">
        <v>1877</v>
      </c>
      <c r="B956" s="3">
        <v>46173</v>
      </c>
      <c r="C956" s="3" t="str">
        <f>"Q"&amp;ROUNDUP(MONTH(SalesDataTable3[[#This Row],[Order Date]])/3,0)</f>
        <v>Q2</v>
      </c>
      <c r="D956" s="4">
        <f>YEAR(SalesDataTable3[[#This Row],[Order Date]])</f>
        <v>2026</v>
      </c>
      <c r="E956" s="4">
        <f>MONTH(SalesDataTable3[[#This Row],[Order Date]])</f>
        <v>5</v>
      </c>
      <c r="F956" s="4" t="str">
        <f>TEXT(SalesDataTable3[[#This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YEAR(SalesDataTable3[[#This Row],[Order Date]])</f>
        <v>2026</v>
      </c>
      <c r="V956" s="8" t="str">
        <f>"Q"&amp;ROUNDUP(MONTH(SalesDataTable3[[#This Row],[Order Date]])/3,0)</f>
        <v>Q2</v>
      </c>
      <c r="W956" s="9">
        <f>MONTH(SalesDataTable3[[#This Row],[Order Date]])</f>
        <v>5</v>
      </c>
      <c r="X956" s="8" t="str">
        <f>TEXT(SalesDataTable3[[#This Row],[Order Date]],"mmm")</f>
        <v>May</v>
      </c>
    </row>
    <row r="957" spans="1:24" ht="16">
      <c r="A957" s="2">
        <v>1978</v>
      </c>
      <c r="B957" s="3">
        <v>46173</v>
      </c>
      <c r="C957" s="3" t="str">
        <f>"Q"&amp;ROUNDUP(MONTH(SalesDataTable3[[#This Row],[Order Date]])/3,0)</f>
        <v>Q2</v>
      </c>
      <c r="D957" s="4">
        <f>YEAR(SalesDataTable3[[#This Row],[Order Date]])</f>
        <v>2026</v>
      </c>
      <c r="E957" s="4">
        <f>MONTH(SalesDataTable3[[#This Row],[Order Date]])</f>
        <v>5</v>
      </c>
      <c r="F957" s="4" t="str">
        <f>TEXT(SalesDataTable3[[#This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YEAR(SalesDataTable3[[#This Row],[Order Date]])</f>
        <v>2026</v>
      </c>
      <c r="V957" s="8" t="str">
        <f>"Q"&amp;ROUNDUP(MONTH(SalesDataTable3[[#This Row],[Order Date]])/3,0)</f>
        <v>Q2</v>
      </c>
      <c r="W957" s="9">
        <f>MONTH(SalesDataTable3[[#This Row],[Order Date]])</f>
        <v>5</v>
      </c>
      <c r="X957" s="8" t="str">
        <f>TEXT(SalesDataTable3[[#This Row],[Order Date]],"mmm")</f>
        <v>May</v>
      </c>
    </row>
    <row r="958" spans="1:24" ht="16">
      <c r="A958" s="2">
        <v>3616</v>
      </c>
      <c r="B958" s="3">
        <v>46173</v>
      </c>
      <c r="C958" s="3" t="str">
        <f>"Q"&amp;ROUNDUP(MONTH(SalesDataTable3[[#This Row],[Order Date]])/3,0)</f>
        <v>Q2</v>
      </c>
      <c r="D958" s="4">
        <f>YEAR(SalesDataTable3[[#This Row],[Order Date]])</f>
        <v>2026</v>
      </c>
      <c r="E958" s="4">
        <f>MONTH(SalesDataTable3[[#This Row],[Order Date]])</f>
        <v>5</v>
      </c>
      <c r="F958" s="4" t="str">
        <f>TEXT(SalesDataTable3[[#This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YEAR(SalesDataTable3[[#This Row],[Order Date]])</f>
        <v>2026</v>
      </c>
      <c r="V958" s="8" t="str">
        <f>"Q"&amp;ROUNDUP(MONTH(SalesDataTable3[[#This Row],[Order Date]])/3,0)</f>
        <v>Q2</v>
      </c>
      <c r="W958" s="9">
        <f>MONTH(SalesDataTable3[[#This Row],[Order Date]])</f>
        <v>5</v>
      </c>
      <c r="X958" s="8" t="str">
        <f>TEXT(SalesDataTable3[[#This Row],[Order Date]],"mmm")</f>
        <v>May</v>
      </c>
    </row>
    <row r="959" spans="1:24" ht="16">
      <c r="A959" s="2">
        <v>3992</v>
      </c>
      <c r="B959" s="3">
        <v>46173</v>
      </c>
      <c r="C959" s="3" t="str">
        <f>"Q"&amp;ROUNDUP(MONTH(SalesDataTable3[[#This Row],[Order Date]])/3,0)</f>
        <v>Q2</v>
      </c>
      <c r="D959" s="4">
        <f>YEAR(SalesDataTable3[[#This Row],[Order Date]])</f>
        <v>2026</v>
      </c>
      <c r="E959" s="4">
        <f>MONTH(SalesDataTable3[[#This Row],[Order Date]])</f>
        <v>5</v>
      </c>
      <c r="F959" s="4" t="str">
        <f>TEXT(SalesDataTable3[[#This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YEAR(SalesDataTable3[[#This Row],[Order Date]])</f>
        <v>2026</v>
      </c>
      <c r="V959" s="8" t="str">
        <f>"Q"&amp;ROUNDUP(MONTH(SalesDataTable3[[#This Row],[Order Date]])/3,0)</f>
        <v>Q2</v>
      </c>
      <c r="W959" s="9">
        <f>MONTH(SalesDataTable3[[#This Row],[Order Date]])</f>
        <v>5</v>
      </c>
      <c r="X959" s="8" t="str">
        <f>TEXT(SalesDataTable3[[#This Row],[Order Date]],"mmm")</f>
        <v>May</v>
      </c>
    </row>
    <row r="960" spans="1:24" ht="16">
      <c r="A960" s="2">
        <v>4091</v>
      </c>
      <c r="B960" s="3">
        <v>46173</v>
      </c>
      <c r="C960" s="3" t="str">
        <f>"Q"&amp;ROUNDUP(MONTH(SalesDataTable3[[#This Row],[Order Date]])/3,0)</f>
        <v>Q2</v>
      </c>
      <c r="D960" s="4">
        <f>YEAR(SalesDataTable3[[#This Row],[Order Date]])</f>
        <v>2026</v>
      </c>
      <c r="E960" s="4">
        <f>MONTH(SalesDataTable3[[#This Row],[Order Date]])</f>
        <v>5</v>
      </c>
      <c r="F960" s="4" t="str">
        <f>TEXT(SalesDataTable3[[#This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YEAR(SalesDataTable3[[#This Row],[Order Date]])</f>
        <v>2026</v>
      </c>
      <c r="V960" s="8" t="str">
        <f>"Q"&amp;ROUNDUP(MONTH(SalesDataTable3[[#This Row],[Order Date]])/3,0)</f>
        <v>Q2</v>
      </c>
      <c r="W960" s="9">
        <f>MONTH(SalesDataTable3[[#This Row],[Order Date]])</f>
        <v>5</v>
      </c>
      <c r="X960" s="8" t="str">
        <f>TEXT(SalesDataTable3[[#This Row],[Order Date]],"mmm")</f>
        <v>May</v>
      </c>
    </row>
    <row r="961" spans="1:24" ht="16">
      <c r="A961" s="2">
        <v>4204</v>
      </c>
      <c r="B961" s="3">
        <v>46173</v>
      </c>
      <c r="C961" s="3" t="str">
        <f>"Q"&amp;ROUNDUP(MONTH(SalesDataTable3[[#This Row],[Order Date]])/3,0)</f>
        <v>Q2</v>
      </c>
      <c r="D961" s="4">
        <f>YEAR(SalesDataTable3[[#This Row],[Order Date]])</f>
        <v>2026</v>
      </c>
      <c r="E961" s="4">
        <f>MONTH(SalesDataTable3[[#This Row],[Order Date]])</f>
        <v>5</v>
      </c>
      <c r="F961" s="4" t="str">
        <f>TEXT(SalesDataTable3[[#This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YEAR(SalesDataTable3[[#This Row],[Order Date]])</f>
        <v>2026</v>
      </c>
      <c r="V961" s="8" t="str">
        <f>"Q"&amp;ROUNDUP(MONTH(SalesDataTable3[[#This Row],[Order Date]])/3,0)</f>
        <v>Q2</v>
      </c>
      <c r="W961" s="9">
        <f>MONTH(SalesDataTable3[[#This Row],[Order Date]])</f>
        <v>5</v>
      </c>
      <c r="X961" s="8" t="str">
        <f>TEXT(SalesDataTable3[[#This Row],[Order Date]],"mmm")</f>
        <v>May</v>
      </c>
    </row>
    <row r="962" spans="1:24" ht="16">
      <c r="A962" s="2">
        <v>4234</v>
      </c>
      <c r="B962" s="3">
        <v>46173</v>
      </c>
      <c r="C962" s="3" t="str">
        <f>"Q"&amp;ROUNDUP(MONTH(SalesDataTable3[[#This Row],[Order Date]])/3,0)</f>
        <v>Q2</v>
      </c>
      <c r="D962" s="4">
        <f>YEAR(SalesDataTable3[[#This Row],[Order Date]])</f>
        <v>2026</v>
      </c>
      <c r="E962" s="4">
        <f>MONTH(SalesDataTable3[[#This Row],[Order Date]])</f>
        <v>5</v>
      </c>
      <c r="F962" s="4" t="str">
        <f>TEXT(SalesDataTable3[[#This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YEAR(SalesDataTable3[[#This Row],[Order Date]])</f>
        <v>2026</v>
      </c>
      <c r="V962" s="8" t="str">
        <f>"Q"&amp;ROUNDUP(MONTH(SalesDataTable3[[#This Row],[Order Date]])/3,0)</f>
        <v>Q2</v>
      </c>
      <c r="W962" s="9">
        <f>MONTH(SalesDataTable3[[#This Row],[Order Date]])</f>
        <v>5</v>
      </c>
      <c r="X962" s="8" t="str">
        <f>TEXT(SalesDataTable3[[#This Row],[Order Date]],"mmm")</f>
        <v>May</v>
      </c>
    </row>
    <row r="963" spans="1:24" ht="16">
      <c r="A963" s="2">
        <v>4696</v>
      </c>
      <c r="B963" s="3">
        <v>46173</v>
      </c>
      <c r="C963" s="3" t="str">
        <f>"Q"&amp;ROUNDUP(MONTH(SalesDataTable3[[#This Row],[Order Date]])/3,0)</f>
        <v>Q2</v>
      </c>
      <c r="D963" s="4">
        <f>YEAR(SalesDataTable3[[#This Row],[Order Date]])</f>
        <v>2026</v>
      </c>
      <c r="E963" s="4">
        <f>MONTH(SalesDataTable3[[#This Row],[Order Date]])</f>
        <v>5</v>
      </c>
      <c r="F963" s="4" t="str">
        <f>TEXT(SalesDataTable3[[#This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YEAR(SalesDataTable3[[#This Row],[Order Date]])</f>
        <v>2026</v>
      </c>
      <c r="V963" s="8" t="str">
        <f>"Q"&amp;ROUNDUP(MONTH(SalesDataTable3[[#This Row],[Order Date]])/3,0)</f>
        <v>Q2</v>
      </c>
      <c r="W963" s="9">
        <f>MONTH(SalesDataTable3[[#This Row],[Order Date]])</f>
        <v>5</v>
      </c>
      <c r="X963" s="8" t="str">
        <f>TEXT(SalesDataTable3[[#This Row],[Order Date]],"mmm")</f>
        <v>May</v>
      </c>
    </row>
    <row r="964" spans="1:24" ht="16">
      <c r="A964" s="2">
        <v>4755</v>
      </c>
      <c r="B964" s="3">
        <v>46173</v>
      </c>
      <c r="C964" s="3" t="str">
        <f>"Q"&amp;ROUNDUP(MONTH(SalesDataTable3[[#This Row],[Order Date]])/3,0)</f>
        <v>Q2</v>
      </c>
      <c r="D964" s="4">
        <f>YEAR(SalesDataTable3[[#This Row],[Order Date]])</f>
        <v>2026</v>
      </c>
      <c r="E964" s="4">
        <f>MONTH(SalesDataTable3[[#This Row],[Order Date]])</f>
        <v>5</v>
      </c>
      <c r="F964" s="4" t="str">
        <f>TEXT(SalesDataTable3[[#This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YEAR(SalesDataTable3[[#This Row],[Order Date]])</f>
        <v>2026</v>
      </c>
      <c r="V964" s="8" t="str">
        <f>"Q"&amp;ROUNDUP(MONTH(SalesDataTable3[[#This Row],[Order Date]])/3,0)</f>
        <v>Q2</v>
      </c>
      <c r="W964" s="9">
        <f>MONTH(SalesDataTable3[[#This Row],[Order Date]])</f>
        <v>5</v>
      </c>
      <c r="X964" s="8" t="str">
        <f>TEXT(SalesDataTable3[[#This Row],[Order Date]],"mmm")</f>
        <v>May</v>
      </c>
    </row>
    <row r="965" spans="1:24" ht="16">
      <c r="A965" s="2">
        <v>5090</v>
      </c>
      <c r="B965" s="3">
        <v>46173</v>
      </c>
      <c r="C965" s="3" t="str">
        <f>"Q"&amp;ROUNDUP(MONTH(SalesDataTable3[[#This Row],[Order Date]])/3,0)</f>
        <v>Q2</v>
      </c>
      <c r="D965" s="4">
        <f>YEAR(SalesDataTable3[[#This Row],[Order Date]])</f>
        <v>2026</v>
      </c>
      <c r="E965" s="4">
        <f>MONTH(SalesDataTable3[[#This Row],[Order Date]])</f>
        <v>5</v>
      </c>
      <c r="F965" s="4" t="str">
        <f>TEXT(SalesDataTable3[[#This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YEAR(SalesDataTable3[[#This Row],[Order Date]])</f>
        <v>2026</v>
      </c>
      <c r="V965" s="8" t="str">
        <f>"Q"&amp;ROUNDUP(MONTH(SalesDataTable3[[#This Row],[Order Date]])/3,0)</f>
        <v>Q2</v>
      </c>
      <c r="W965" s="9">
        <f>MONTH(SalesDataTable3[[#This Row],[Order Date]])</f>
        <v>5</v>
      </c>
      <c r="X965" s="8" t="str">
        <f>TEXT(SalesDataTable3[[#This Row],[Order Date]],"mmm")</f>
        <v>May</v>
      </c>
    </row>
    <row r="966" spans="1:24" ht="16">
      <c r="A966" s="2">
        <v>27</v>
      </c>
      <c r="B966" s="3">
        <v>46174</v>
      </c>
      <c r="C966" s="3" t="str">
        <f>"Q"&amp;ROUNDUP(MONTH(SalesDataTable3[[#This Row],[Order Date]])/3,0)</f>
        <v>Q2</v>
      </c>
      <c r="D966" s="4">
        <f>YEAR(SalesDataTable3[[#This Row],[Order Date]])</f>
        <v>2026</v>
      </c>
      <c r="E966" s="4">
        <f>MONTH(SalesDataTable3[[#This Row],[Order Date]])</f>
        <v>6</v>
      </c>
      <c r="F966" s="4" t="str">
        <f>TEXT(SalesDataTable3[[#This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YEAR(SalesDataTable3[[#This Row],[Order Date]])</f>
        <v>2026</v>
      </c>
      <c r="V966" s="8" t="str">
        <f>"Q"&amp;ROUNDUP(MONTH(SalesDataTable3[[#This Row],[Order Date]])/3,0)</f>
        <v>Q2</v>
      </c>
      <c r="W966" s="9">
        <f>MONTH(SalesDataTable3[[#This Row],[Order Date]])</f>
        <v>6</v>
      </c>
      <c r="X966" s="8" t="str">
        <f>TEXT(SalesDataTable3[[#This Row],[Order Date]],"mmm")</f>
        <v>Jun</v>
      </c>
    </row>
    <row r="967" spans="1:24" ht="16">
      <c r="A967" s="2">
        <v>463</v>
      </c>
      <c r="B967" s="3">
        <v>46174</v>
      </c>
      <c r="C967" s="3" t="str">
        <f>"Q"&amp;ROUNDUP(MONTH(SalesDataTable3[[#This Row],[Order Date]])/3,0)</f>
        <v>Q2</v>
      </c>
      <c r="D967" s="4">
        <f>YEAR(SalesDataTable3[[#This Row],[Order Date]])</f>
        <v>2026</v>
      </c>
      <c r="E967" s="4">
        <f>MONTH(SalesDataTable3[[#This Row],[Order Date]])</f>
        <v>6</v>
      </c>
      <c r="F967" s="4" t="str">
        <f>TEXT(SalesDataTable3[[#This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YEAR(SalesDataTable3[[#This Row],[Order Date]])</f>
        <v>2026</v>
      </c>
      <c r="V967" s="8" t="str">
        <f>"Q"&amp;ROUNDUP(MONTH(SalesDataTable3[[#This Row],[Order Date]])/3,0)</f>
        <v>Q2</v>
      </c>
      <c r="W967" s="9">
        <f>MONTH(SalesDataTable3[[#This Row],[Order Date]])</f>
        <v>6</v>
      </c>
      <c r="X967" s="8" t="str">
        <f>TEXT(SalesDataTable3[[#This Row],[Order Date]],"mmm")</f>
        <v>Jun</v>
      </c>
    </row>
    <row r="968" spans="1:24" ht="16">
      <c r="A968" s="2">
        <v>653</v>
      </c>
      <c r="B968" s="3">
        <v>46174</v>
      </c>
      <c r="C968" s="3" t="str">
        <f>"Q"&amp;ROUNDUP(MONTH(SalesDataTable3[[#This Row],[Order Date]])/3,0)</f>
        <v>Q2</v>
      </c>
      <c r="D968" s="4">
        <f>YEAR(SalesDataTable3[[#This Row],[Order Date]])</f>
        <v>2026</v>
      </c>
      <c r="E968" s="4">
        <f>MONTH(SalesDataTable3[[#This Row],[Order Date]])</f>
        <v>6</v>
      </c>
      <c r="F968" s="4" t="str">
        <f>TEXT(SalesDataTable3[[#This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YEAR(SalesDataTable3[[#This Row],[Order Date]])</f>
        <v>2026</v>
      </c>
      <c r="V968" s="8" t="str">
        <f>"Q"&amp;ROUNDUP(MONTH(SalesDataTable3[[#This Row],[Order Date]])/3,0)</f>
        <v>Q2</v>
      </c>
      <c r="W968" s="9">
        <f>MONTH(SalesDataTable3[[#This Row],[Order Date]])</f>
        <v>6</v>
      </c>
      <c r="X968" s="8" t="str">
        <f>TEXT(SalesDataTable3[[#This Row],[Order Date]],"mmm")</f>
        <v>Jun</v>
      </c>
    </row>
    <row r="969" spans="1:24" ht="16">
      <c r="A969" s="2">
        <v>1485</v>
      </c>
      <c r="B969" s="3">
        <v>46174</v>
      </c>
      <c r="C969" s="3" t="str">
        <f>"Q"&amp;ROUNDUP(MONTH(SalesDataTable3[[#This Row],[Order Date]])/3,0)</f>
        <v>Q2</v>
      </c>
      <c r="D969" s="4">
        <f>YEAR(SalesDataTable3[[#This Row],[Order Date]])</f>
        <v>2026</v>
      </c>
      <c r="E969" s="4">
        <f>MONTH(SalesDataTable3[[#This Row],[Order Date]])</f>
        <v>6</v>
      </c>
      <c r="F969" s="4" t="str">
        <f>TEXT(SalesDataTable3[[#This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YEAR(SalesDataTable3[[#This Row],[Order Date]])</f>
        <v>2026</v>
      </c>
      <c r="V969" s="8" t="str">
        <f>"Q"&amp;ROUNDUP(MONTH(SalesDataTable3[[#This Row],[Order Date]])/3,0)</f>
        <v>Q2</v>
      </c>
      <c r="W969" s="9">
        <f>MONTH(SalesDataTable3[[#This Row],[Order Date]])</f>
        <v>6</v>
      </c>
      <c r="X969" s="8" t="str">
        <f>TEXT(SalesDataTable3[[#This Row],[Order Date]],"mmm")</f>
        <v>Jun</v>
      </c>
    </row>
    <row r="970" spans="1:24" ht="16">
      <c r="A970" s="2">
        <v>1925</v>
      </c>
      <c r="B970" s="3">
        <v>46174</v>
      </c>
      <c r="C970" s="3" t="str">
        <f>"Q"&amp;ROUNDUP(MONTH(SalesDataTable3[[#This Row],[Order Date]])/3,0)</f>
        <v>Q2</v>
      </c>
      <c r="D970" s="4">
        <f>YEAR(SalesDataTable3[[#This Row],[Order Date]])</f>
        <v>2026</v>
      </c>
      <c r="E970" s="4">
        <f>MONTH(SalesDataTable3[[#This Row],[Order Date]])</f>
        <v>6</v>
      </c>
      <c r="F970" s="4" t="str">
        <f>TEXT(SalesDataTable3[[#This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YEAR(SalesDataTable3[[#This Row],[Order Date]])</f>
        <v>2026</v>
      </c>
      <c r="V970" s="8" t="str">
        <f>"Q"&amp;ROUNDUP(MONTH(SalesDataTable3[[#This Row],[Order Date]])/3,0)</f>
        <v>Q2</v>
      </c>
      <c r="W970" s="9">
        <f>MONTH(SalesDataTable3[[#This Row],[Order Date]])</f>
        <v>6</v>
      </c>
      <c r="X970" s="8" t="str">
        <f>TEXT(SalesDataTable3[[#This Row],[Order Date]],"mmm")</f>
        <v>Jun</v>
      </c>
    </row>
    <row r="971" spans="1:24" ht="16">
      <c r="A971" s="2">
        <v>1952</v>
      </c>
      <c r="B971" s="3">
        <v>46174</v>
      </c>
      <c r="C971" s="3" t="str">
        <f>"Q"&amp;ROUNDUP(MONTH(SalesDataTable3[[#This Row],[Order Date]])/3,0)</f>
        <v>Q2</v>
      </c>
      <c r="D971" s="4">
        <f>YEAR(SalesDataTable3[[#This Row],[Order Date]])</f>
        <v>2026</v>
      </c>
      <c r="E971" s="4">
        <f>MONTH(SalesDataTable3[[#This Row],[Order Date]])</f>
        <v>6</v>
      </c>
      <c r="F971" s="4" t="str">
        <f>TEXT(SalesDataTable3[[#This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YEAR(SalesDataTable3[[#This Row],[Order Date]])</f>
        <v>2026</v>
      </c>
      <c r="V971" s="8" t="str">
        <f>"Q"&amp;ROUNDUP(MONTH(SalesDataTable3[[#This Row],[Order Date]])/3,0)</f>
        <v>Q2</v>
      </c>
      <c r="W971" s="9">
        <f>MONTH(SalesDataTable3[[#This Row],[Order Date]])</f>
        <v>6</v>
      </c>
      <c r="X971" s="8" t="str">
        <f>TEXT(SalesDataTable3[[#This Row],[Order Date]],"mmm")</f>
        <v>Jun</v>
      </c>
    </row>
    <row r="972" spans="1:24" ht="16">
      <c r="A972" s="2">
        <v>2010</v>
      </c>
      <c r="B972" s="3">
        <v>46174</v>
      </c>
      <c r="C972" s="3" t="str">
        <f>"Q"&amp;ROUNDUP(MONTH(SalesDataTable3[[#This Row],[Order Date]])/3,0)</f>
        <v>Q2</v>
      </c>
      <c r="D972" s="4">
        <f>YEAR(SalesDataTable3[[#This Row],[Order Date]])</f>
        <v>2026</v>
      </c>
      <c r="E972" s="4">
        <f>MONTH(SalesDataTable3[[#This Row],[Order Date]])</f>
        <v>6</v>
      </c>
      <c r="F972" s="4" t="str">
        <f>TEXT(SalesDataTable3[[#This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YEAR(SalesDataTable3[[#This Row],[Order Date]])</f>
        <v>2026</v>
      </c>
      <c r="V972" s="8" t="str">
        <f>"Q"&amp;ROUNDUP(MONTH(SalesDataTable3[[#This Row],[Order Date]])/3,0)</f>
        <v>Q2</v>
      </c>
      <c r="W972" s="9">
        <f>MONTH(SalesDataTable3[[#This Row],[Order Date]])</f>
        <v>6</v>
      </c>
      <c r="X972" s="8" t="str">
        <f>TEXT(SalesDataTable3[[#This Row],[Order Date]],"mmm")</f>
        <v>Jun</v>
      </c>
    </row>
    <row r="973" spans="1:24" ht="16">
      <c r="A973" s="2">
        <v>2114</v>
      </c>
      <c r="B973" s="3">
        <v>46174</v>
      </c>
      <c r="C973" s="3" t="str">
        <f>"Q"&amp;ROUNDUP(MONTH(SalesDataTable3[[#This Row],[Order Date]])/3,0)</f>
        <v>Q2</v>
      </c>
      <c r="D973" s="4">
        <f>YEAR(SalesDataTable3[[#This Row],[Order Date]])</f>
        <v>2026</v>
      </c>
      <c r="E973" s="4">
        <f>MONTH(SalesDataTable3[[#This Row],[Order Date]])</f>
        <v>6</v>
      </c>
      <c r="F973" s="4" t="str">
        <f>TEXT(SalesDataTable3[[#This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YEAR(SalesDataTable3[[#This Row],[Order Date]])</f>
        <v>2026</v>
      </c>
      <c r="V973" s="8" t="str">
        <f>"Q"&amp;ROUNDUP(MONTH(SalesDataTable3[[#This Row],[Order Date]])/3,0)</f>
        <v>Q2</v>
      </c>
      <c r="W973" s="9">
        <f>MONTH(SalesDataTable3[[#This Row],[Order Date]])</f>
        <v>6</v>
      </c>
      <c r="X973" s="8" t="str">
        <f>TEXT(SalesDataTable3[[#This Row],[Order Date]],"mmm")</f>
        <v>Jun</v>
      </c>
    </row>
    <row r="974" spans="1:24" ht="16">
      <c r="A974" s="2">
        <v>3104</v>
      </c>
      <c r="B974" s="3">
        <v>46174</v>
      </c>
      <c r="C974" s="3" t="str">
        <f>"Q"&amp;ROUNDUP(MONTH(SalesDataTable3[[#This Row],[Order Date]])/3,0)</f>
        <v>Q2</v>
      </c>
      <c r="D974" s="4">
        <f>YEAR(SalesDataTable3[[#This Row],[Order Date]])</f>
        <v>2026</v>
      </c>
      <c r="E974" s="4">
        <f>MONTH(SalesDataTable3[[#This Row],[Order Date]])</f>
        <v>6</v>
      </c>
      <c r="F974" s="4" t="str">
        <f>TEXT(SalesDataTable3[[#This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YEAR(SalesDataTable3[[#This Row],[Order Date]])</f>
        <v>2026</v>
      </c>
      <c r="V974" s="8" t="str">
        <f>"Q"&amp;ROUNDUP(MONTH(SalesDataTable3[[#This Row],[Order Date]])/3,0)</f>
        <v>Q2</v>
      </c>
      <c r="W974" s="9">
        <f>MONTH(SalesDataTable3[[#This Row],[Order Date]])</f>
        <v>6</v>
      </c>
      <c r="X974" s="8" t="str">
        <f>TEXT(SalesDataTable3[[#This Row],[Order Date]],"mmm")</f>
        <v>Jun</v>
      </c>
    </row>
    <row r="975" spans="1:24" ht="16">
      <c r="A975" s="2">
        <v>3230</v>
      </c>
      <c r="B975" s="3">
        <v>46174</v>
      </c>
      <c r="C975" s="3" t="str">
        <f>"Q"&amp;ROUNDUP(MONTH(SalesDataTable3[[#This Row],[Order Date]])/3,0)</f>
        <v>Q2</v>
      </c>
      <c r="D975" s="4">
        <f>YEAR(SalesDataTable3[[#This Row],[Order Date]])</f>
        <v>2026</v>
      </c>
      <c r="E975" s="4">
        <f>MONTH(SalesDataTable3[[#This Row],[Order Date]])</f>
        <v>6</v>
      </c>
      <c r="F975" s="4" t="str">
        <f>TEXT(SalesDataTable3[[#This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YEAR(SalesDataTable3[[#This Row],[Order Date]])</f>
        <v>2026</v>
      </c>
      <c r="V975" s="8" t="str">
        <f>"Q"&amp;ROUNDUP(MONTH(SalesDataTable3[[#This Row],[Order Date]])/3,0)</f>
        <v>Q2</v>
      </c>
      <c r="W975" s="9">
        <f>MONTH(SalesDataTable3[[#This Row],[Order Date]])</f>
        <v>6</v>
      </c>
      <c r="X975" s="8" t="str">
        <f>TEXT(SalesDataTable3[[#This Row],[Order Date]],"mmm")</f>
        <v>Jun</v>
      </c>
    </row>
    <row r="976" spans="1:24" ht="16">
      <c r="A976" s="2">
        <v>3415</v>
      </c>
      <c r="B976" s="3">
        <v>46174</v>
      </c>
      <c r="C976" s="3" t="str">
        <f>"Q"&amp;ROUNDUP(MONTH(SalesDataTable3[[#This Row],[Order Date]])/3,0)</f>
        <v>Q2</v>
      </c>
      <c r="D976" s="4">
        <f>YEAR(SalesDataTable3[[#This Row],[Order Date]])</f>
        <v>2026</v>
      </c>
      <c r="E976" s="4">
        <f>MONTH(SalesDataTable3[[#This Row],[Order Date]])</f>
        <v>6</v>
      </c>
      <c r="F976" s="4" t="str">
        <f>TEXT(SalesDataTable3[[#This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YEAR(SalesDataTable3[[#This Row],[Order Date]])</f>
        <v>2026</v>
      </c>
      <c r="V976" s="8" t="str">
        <f>"Q"&amp;ROUNDUP(MONTH(SalesDataTable3[[#This Row],[Order Date]])/3,0)</f>
        <v>Q2</v>
      </c>
      <c r="W976" s="9">
        <f>MONTH(SalesDataTable3[[#This Row],[Order Date]])</f>
        <v>6</v>
      </c>
      <c r="X976" s="8" t="str">
        <f>TEXT(SalesDataTable3[[#This Row],[Order Date]],"mmm")</f>
        <v>Jun</v>
      </c>
    </row>
    <row r="977" spans="1:24" ht="16">
      <c r="A977" s="2">
        <v>4130</v>
      </c>
      <c r="B977" s="3">
        <v>46174</v>
      </c>
      <c r="C977" s="3" t="str">
        <f>"Q"&amp;ROUNDUP(MONTH(SalesDataTable3[[#This Row],[Order Date]])/3,0)</f>
        <v>Q2</v>
      </c>
      <c r="D977" s="4">
        <f>YEAR(SalesDataTable3[[#This Row],[Order Date]])</f>
        <v>2026</v>
      </c>
      <c r="E977" s="4">
        <f>MONTH(SalesDataTable3[[#This Row],[Order Date]])</f>
        <v>6</v>
      </c>
      <c r="F977" s="4" t="str">
        <f>TEXT(SalesDataTable3[[#This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YEAR(SalesDataTable3[[#This Row],[Order Date]])</f>
        <v>2026</v>
      </c>
      <c r="V977" s="8" t="str">
        <f>"Q"&amp;ROUNDUP(MONTH(SalesDataTable3[[#This Row],[Order Date]])/3,0)</f>
        <v>Q2</v>
      </c>
      <c r="W977" s="9">
        <f>MONTH(SalesDataTable3[[#This Row],[Order Date]])</f>
        <v>6</v>
      </c>
      <c r="X977" s="8" t="str">
        <f>TEXT(SalesDataTable3[[#This Row],[Order Date]],"mmm")</f>
        <v>Jun</v>
      </c>
    </row>
    <row r="978" spans="1:24" ht="16">
      <c r="A978" s="2">
        <v>4314</v>
      </c>
      <c r="B978" s="3">
        <v>46174</v>
      </c>
      <c r="C978" s="3" t="str">
        <f>"Q"&amp;ROUNDUP(MONTH(SalesDataTable3[[#This Row],[Order Date]])/3,0)</f>
        <v>Q2</v>
      </c>
      <c r="D978" s="4">
        <f>YEAR(SalesDataTable3[[#This Row],[Order Date]])</f>
        <v>2026</v>
      </c>
      <c r="E978" s="4">
        <f>MONTH(SalesDataTable3[[#This Row],[Order Date]])</f>
        <v>6</v>
      </c>
      <c r="F978" s="4" t="str">
        <f>TEXT(SalesDataTable3[[#This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YEAR(SalesDataTable3[[#This Row],[Order Date]])</f>
        <v>2026</v>
      </c>
      <c r="V978" s="8" t="str">
        <f>"Q"&amp;ROUNDUP(MONTH(SalesDataTable3[[#This Row],[Order Date]])/3,0)</f>
        <v>Q2</v>
      </c>
      <c r="W978" s="9">
        <f>MONTH(SalesDataTable3[[#This Row],[Order Date]])</f>
        <v>6</v>
      </c>
      <c r="X978" s="8" t="str">
        <f>TEXT(SalesDataTable3[[#This Row],[Order Date]],"mmm")</f>
        <v>Jun</v>
      </c>
    </row>
    <row r="979" spans="1:24" ht="16">
      <c r="A979" s="2">
        <v>998</v>
      </c>
      <c r="B979" s="3">
        <v>46175</v>
      </c>
      <c r="C979" s="3" t="str">
        <f>"Q"&amp;ROUNDUP(MONTH(SalesDataTable3[[#This Row],[Order Date]])/3,0)</f>
        <v>Q2</v>
      </c>
      <c r="D979" s="4">
        <f>YEAR(SalesDataTable3[[#This Row],[Order Date]])</f>
        <v>2026</v>
      </c>
      <c r="E979" s="4">
        <f>MONTH(SalesDataTable3[[#This Row],[Order Date]])</f>
        <v>6</v>
      </c>
      <c r="F979" s="4" t="str">
        <f>TEXT(SalesDataTable3[[#This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YEAR(SalesDataTable3[[#This Row],[Order Date]])</f>
        <v>2026</v>
      </c>
      <c r="V979" s="8" t="str">
        <f>"Q"&amp;ROUNDUP(MONTH(SalesDataTable3[[#This Row],[Order Date]])/3,0)</f>
        <v>Q2</v>
      </c>
      <c r="W979" s="9">
        <f>MONTH(SalesDataTable3[[#This Row],[Order Date]])</f>
        <v>6</v>
      </c>
      <c r="X979" s="8" t="str">
        <f>TEXT(SalesDataTable3[[#This Row],[Order Date]],"mmm")</f>
        <v>Jun</v>
      </c>
    </row>
    <row r="980" spans="1:24" ht="16">
      <c r="A980" s="2">
        <v>1172</v>
      </c>
      <c r="B980" s="3">
        <v>46175</v>
      </c>
      <c r="C980" s="3" t="str">
        <f>"Q"&amp;ROUNDUP(MONTH(SalesDataTable3[[#This Row],[Order Date]])/3,0)</f>
        <v>Q2</v>
      </c>
      <c r="D980" s="4">
        <f>YEAR(SalesDataTable3[[#This Row],[Order Date]])</f>
        <v>2026</v>
      </c>
      <c r="E980" s="4">
        <f>MONTH(SalesDataTable3[[#This Row],[Order Date]])</f>
        <v>6</v>
      </c>
      <c r="F980" s="4" t="str">
        <f>TEXT(SalesDataTable3[[#This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YEAR(SalesDataTable3[[#This Row],[Order Date]])</f>
        <v>2026</v>
      </c>
      <c r="V980" s="8" t="str">
        <f>"Q"&amp;ROUNDUP(MONTH(SalesDataTable3[[#This Row],[Order Date]])/3,0)</f>
        <v>Q2</v>
      </c>
      <c r="W980" s="9">
        <f>MONTH(SalesDataTable3[[#This Row],[Order Date]])</f>
        <v>6</v>
      </c>
      <c r="X980" s="8" t="str">
        <f>TEXT(SalesDataTable3[[#This Row],[Order Date]],"mmm")</f>
        <v>Jun</v>
      </c>
    </row>
    <row r="981" spans="1:24" ht="16">
      <c r="A981" s="2">
        <v>1261</v>
      </c>
      <c r="B981" s="3">
        <v>46175</v>
      </c>
      <c r="C981" s="3" t="str">
        <f>"Q"&amp;ROUNDUP(MONTH(SalesDataTable3[[#This Row],[Order Date]])/3,0)</f>
        <v>Q2</v>
      </c>
      <c r="D981" s="4">
        <f>YEAR(SalesDataTable3[[#This Row],[Order Date]])</f>
        <v>2026</v>
      </c>
      <c r="E981" s="4">
        <f>MONTH(SalesDataTable3[[#This Row],[Order Date]])</f>
        <v>6</v>
      </c>
      <c r="F981" s="4" t="str">
        <f>TEXT(SalesDataTable3[[#This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YEAR(SalesDataTable3[[#This Row],[Order Date]])</f>
        <v>2026</v>
      </c>
      <c r="V981" s="8" t="str">
        <f>"Q"&amp;ROUNDUP(MONTH(SalesDataTable3[[#This Row],[Order Date]])/3,0)</f>
        <v>Q2</v>
      </c>
      <c r="W981" s="9">
        <f>MONTH(SalesDataTable3[[#This Row],[Order Date]])</f>
        <v>6</v>
      </c>
      <c r="X981" s="8" t="str">
        <f>TEXT(SalesDataTable3[[#This Row],[Order Date]],"mmm")</f>
        <v>Jun</v>
      </c>
    </row>
    <row r="982" spans="1:24" ht="16">
      <c r="A982" s="2">
        <v>1762</v>
      </c>
      <c r="B982" s="3">
        <v>46175</v>
      </c>
      <c r="C982" s="3" t="str">
        <f>"Q"&amp;ROUNDUP(MONTH(SalesDataTable3[[#This Row],[Order Date]])/3,0)</f>
        <v>Q2</v>
      </c>
      <c r="D982" s="4">
        <f>YEAR(SalesDataTable3[[#This Row],[Order Date]])</f>
        <v>2026</v>
      </c>
      <c r="E982" s="4">
        <f>MONTH(SalesDataTable3[[#This Row],[Order Date]])</f>
        <v>6</v>
      </c>
      <c r="F982" s="4" t="str">
        <f>TEXT(SalesDataTable3[[#This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YEAR(SalesDataTable3[[#This Row],[Order Date]])</f>
        <v>2026</v>
      </c>
      <c r="V982" s="8" t="str">
        <f>"Q"&amp;ROUNDUP(MONTH(SalesDataTable3[[#This Row],[Order Date]])/3,0)</f>
        <v>Q2</v>
      </c>
      <c r="W982" s="9">
        <f>MONTH(SalesDataTable3[[#This Row],[Order Date]])</f>
        <v>6</v>
      </c>
      <c r="X982" s="8" t="str">
        <f>TEXT(SalesDataTable3[[#This Row],[Order Date]],"mmm")</f>
        <v>Jun</v>
      </c>
    </row>
    <row r="983" spans="1:24" ht="16">
      <c r="A983" s="2">
        <v>1851</v>
      </c>
      <c r="B983" s="3">
        <v>46175</v>
      </c>
      <c r="C983" s="3" t="str">
        <f>"Q"&amp;ROUNDUP(MONTH(SalesDataTable3[[#This Row],[Order Date]])/3,0)</f>
        <v>Q2</v>
      </c>
      <c r="D983" s="4">
        <f>YEAR(SalesDataTable3[[#This Row],[Order Date]])</f>
        <v>2026</v>
      </c>
      <c r="E983" s="4">
        <f>MONTH(SalesDataTable3[[#This Row],[Order Date]])</f>
        <v>6</v>
      </c>
      <c r="F983" s="4" t="str">
        <f>TEXT(SalesDataTable3[[#This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YEAR(SalesDataTable3[[#This Row],[Order Date]])</f>
        <v>2026</v>
      </c>
      <c r="V983" s="8" t="str">
        <f>"Q"&amp;ROUNDUP(MONTH(SalesDataTable3[[#This Row],[Order Date]])/3,0)</f>
        <v>Q2</v>
      </c>
      <c r="W983" s="9">
        <f>MONTH(SalesDataTable3[[#This Row],[Order Date]])</f>
        <v>6</v>
      </c>
      <c r="X983" s="8" t="str">
        <f>TEXT(SalesDataTable3[[#This Row],[Order Date]],"mmm")</f>
        <v>Jun</v>
      </c>
    </row>
    <row r="984" spans="1:24" ht="16">
      <c r="A984" s="2">
        <v>3205</v>
      </c>
      <c r="B984" s="3">
        <v>46175</v>
      </c>
      <c r="C984" s="3" t="str">
        <f>"Q"&amp;ROUNDUP(MONTH(SalesDataTable3[[#This Row],[Order Date]])/3,0)</f>
        <v>Q2</v>
      </c>
      <c r="D984" s="4">
        <f>YEAR(SalesDataTable3[[#This Row],[Order Date]])</f>
        <v>2026</v>
      </c>
      <c r="E984" s="4">
        <f>MONTH(SalesDataTable3[[#This Row],[Order Date]])</f>
        <v>6</v>
      </c>
      <c r="F984" s="4" t="str">
        <f>TEXT(SalesDataTable3[[#This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YEAR(SalesDataTable3[[#This Row],[Order Date]])</f>
        <v>2026</v>
      </c>
      <c r="V984" s="8" t="str">
        <f>"Q"&amp;ROUNDUP(MONTH(SalesDataTable3[[#This Row],[Order Date]])/3,0)</f>
        <v>Q2</v>
      </c>
      <c r="W984" s="9">
        <f>MONTH(SalesDataTable3[[#This Row],[Order Date]])</f>
        <v>6</v>
      </c>
      <c r="X984" s="8" t="str">
        <f>TEXT(SalesDataTable3[[#This Row],[Order Date]],"mmm")</f>
        <v>Jun</v>
      </c>
    </row>
    <row r="985" spans="1:24" ht="16">
      <c r="A985" s="2">
        <v>1396</v>
      </c>
      <c r="B985" s="3">
        <v>46176</v>
      </c>
      <c r="C985" s="3" t="str">
        <f>"Q"&amp;ROUNDUP(MONTH(SalesDataTable3[[#This Row],[Order Date]])/3,0)</f>
        <v>Q2</v>
      </c>
      <c r="D985" s="4">
        <f>YEAR(SalesDataTable3[[#This Row],[Order Date]])</f>
        <v>2026</v>
      </c>
      <c r="E985" s="4">
        <f>MONTH(SalesDataTable3[[#This Row],[Order Date]])</f>
        <v>6</v>
      </c>
      <c r="F985" s="4" t="str">
        <f>TEXT(SalesDataTable3[[#This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YEAR(SalesDataTable3[[#This Row],[Order Date]])</f>
        <v>2026</v>
      </c>
      <c r="V985" s="8" t="str">
        <f>"Q"&amp;ROUNDUP(MONTH(SalesDataTable3[[#This Row],[Order Date]])/3,0)</f>
        <v>Q2</v>
      </c>
      <c r="W985" s="9">
        <f>MONTH(SalesDataTable3[[#This Row],[Order Date]])</f>
        <v>6</v>
      </c>
      <c r="X985" s="8" t="str">
        <f>TEXT(SalesDataTable3[[#This Row],[Order Date]],"mmm")</f>
        <v>Jun</v>
      </c>
    </row>
    <row r="986" spans="1:24" ht="16">
      <c r="A986" s="2">
        <v>1441</v>
      </c>
      <c r="B986" s="3">
        <v>46176</v>
      </c>
      <c r="C986" s="3" t="str">
        <f>"Q"&amp;ROUNDUP(MONTH(SalesDataTable3[[#This Row],[Order Date]])/3,0)</f>
        <v>Q2</v>
      </c>
      <c r="D986" s="4">
        <f>YEAR(SalesDataTable3[[#This Row],[Order Date]])</f>
        <v>2026</v>
      </c>
      <c r="E986" s="4">
        <f>MONTH(SalesDataTable3[[#This Row],[Order Date]])</f>
        <v>6</v>
      </c>
      <c r="F986" s="4" t="str">
        <f>TEXT(SalesDataTable3[[#This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YEAR(SalesDataTable3[[#This Row],[Order Date]])</f>
        <v>2026</v>
      </c>
      <c r="V986" s="8" t="str">
        <f>"Q"&amp;ROUNDUP(MONTH(SalesDataTable3[[#This Row],[Order Date]])/3,0)</f>
        <v>Q2</v>
      </c>
      <c r="W986" s="9">
        <f>MONTH(SalesDataTable3[[#This Row],[Order Date]])</f>
        <v>6</v>
      </c>
      <c r="X986" s="8" t="str">
        <f>TEXT(SalesDataTable3[[#This Row],[Order Date]],"mmm")</f>
        <v>Jun</v>
      </c>
    </row>
    <row r="987" spans="1:24" ht="16">
      <c r="A987" s="2">
        <v>1511</v>
      </c>
      <c r="B987" s="3">
        <v>46176</v>
      </c>
      <c r="C987" s="3" t="str">
        <f>"Q"&amp;ROUNDUP(MONTH(SalesDataTable3[[#This Row],[Order Date]])/3,0)</f>
        <v>Q2</v>
      </c>
      <c r="D987" s="4">
        <f>YEAR(SalesDataTable3[[#This Row],[Order Date]])</f>
        <v>2026</v>
      </c>
      <c r="E987" s="4">
        <f>MONTH(SalesDataTable3[[#This Row],[Order Date]])</f>
        <v>6</v>
      </c>
      <c r="F987" s="4" t="str">
        <f>TEXT(SalesDataTable3[[#This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YEAR(SalesDataTable3[[#This Row],[Order Date]])</f>
        <v>2026</v>
      </c>
      <c r="V987" s="8" t="str">
        <f>"Q"&amp;ROUNDUP(MONTH(SalesDataTable3[[#This Row],[Order Date]])/3,0)</f>
        <v>Q2</v>
      </c>
      <c r="W987" s="9">
        <f>MONTH(SalesDataTable3[[#This Row],[Order Date]])</f>
        <v>6</v>
      </c>
      <c r="X987" s="8" t="str">
        <f>TEXT(SalesDataTable3[[#This Row],[Order Date]],"mmm")</f>
        <v>Jun</v>
      </c>
    </row>
    <row r="988" spans="1:24" ht="16">
      <c r="A988" s="2">
        <v>1701</v>
      </c>
      <c r="B988" s="3">
        <v>46176</v>
      </c>
      <c r="C988" s="3" t="str">
        <f>"Q"&amp;ROUNDUP(MONTH(SalesDataTable3[[#This Row],[Order Date]])/3,0)</f>
        <v>Q2</v>
      </c>
      <c r="D988" s="4">
        <f>YEAR(SalesDataTable3[[#This Row],[Order Date]])</f>
        <v>2026</v>
      </c>
      <c r="E988" s="4">
        <f>MONTH(SalesDataTable3[[#This Row],[Order Date]])</f>
        <v>6</v>
      </c>
      <c r="F988" s="4" t="str">
        <f>TEXT(SalesDataTable3[[#This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YEAR(SalesDataTable3[[#This Row],[Order Date]])</f>
        <v>2026</v>
      </c>
      <c r="V988" s="8" t="str">
        <f>"Q"&amp;ROUNDUP(MONTH(SalesDataTable3[[#This Row],[Order Date]])/3,0)</f>
        <v>Q2</v>
      </c>
      <c r="W988" s="9">
        <f>MONTH(SalesDataTable3[[#This Row],[Order Date]])</f>
        <v>6</v>
      </c>
      <c r="X988" s="8" t="str">
        <f>TEXT(SalesDataTable3[[#This Row],[Order Date]],"mmm")</f>
        <v>Jun</v>
      </c>
    </row>
    <row r="989" spans="1:24" ht="16">
      <c r="A989" s="2">
        <v>1984</v>
      </c>
      <c r="B989" s="3">
        <v>46176</v>
      </c>
      <c r="C989" s="3" t="str">
        <f>"Q"&amp;ROUNDUP(MONTH(SalesDataTable3[[#This Row],[Order Date]])/3,0)</f>
        <v>Q2</v>
      </c>
      <c r="D989" s="4">
        <f>YEAR(SalesDataTable3[[#This Row],[Order Date]])</f>
        <v>2026</v>
      </c>
      <c r="E989" s="4">
        <f>MONTH(SalesDataTable3[[#This Row],[Order Date]])</f>
        <v>6</v>
      </c>
      <c r="F989" s="4" t="str">
        <f>TEXT(SalesDataTable3[[#This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YEAR(SalesDataTable3[[#This Row],[Order Date]])</f>
        <v>2026</v>
      </c>
      <c r="V989" s="8" t="str">
        <f>"Q"&amp;ROUNDUP(MONTH(SalesDataTable3[[#This Row],[Order Date]])/3,0)</f>
        <v>Q2</v>
      </c>
      <c r="W989" s="9">
        <f>MONTH(SalesDataTable3[[#This Row],[Order Date]])</f>
        <v>6</v>
      </c>
      <c r="X989" s="8" t="str">
        <f>TEXT(SalesDataTable3[[#This Row],[Order Date]],"mmm")</f>
        <v>Jun</v>
      </c>
    </row>
    <row r="990" spans="1:24" ht="16">
      <c r="A990" s="2">
        <v>2572</v>
      </c>
      <c r="B990" s="3">
        <v>46176</v>
      </c>
      <c r="C990" s="3" t="str">
        <f>"Q"&amp;ROUNDUP(MONTH(SalesDataTable3[[#This Row],[Order Date]])/3,0)</f>
        <v>Q2</v>
      </c>
      <c r="D990" s="4">
        <f>YEAR(SalesDataTable3[[#This Row],[Order Date]])</f>
        <v>2026</v>
      </c>
      <c r="E990" s="4">
        <f>MONTH(SalesDataTable3[[#This Row],[Order Date]])</f>
        <v>6</v>
      </c>
      <c r="F990" s="4" t="str">
        <f>TEXT(SalesDataTable3[[#This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YEAR(SalesDataTable3[[#This Row],[Order Date]])</f>
        <v>2026</v>
      </c>
      <c r="V990" s="8" t="str">
        <f>"Q"&amp;ROUNDUP(MONTH(SalesDataTable3[[#This Row],[Order Date]])/3,0)</f>
        <v>Q2</v>
      </c>
      <c r="W990" s="9">
        <f>MONTH(SalesDataTable3[[#This Row],[Order Date]])</f>
        <v>6</v>
      </c>
      <c r="X990" s="8" t="str">
        <f>TEXT(SalesDataTable3[[#This Row],[Order Date]],"mmm")</f>
        <v>Jun</v>
      </c>
    </row>
    <row r="991" spans="1:24" ht="16">
      <c r="A991" s="2">
        <v>2833</v>
      </c>
      <c r="B991" s="3">
        <v>46176</v>
      </c>
      <c r="C991" s="3" t="str">
        <f>"Q"&amp;ROUNDUP(MONTH(SalesDataTable3[[#This Row],[Order Date]])/3,0)</f>
        <v>Q2</v>
      </c>
      <c r="D991" s="4">
        <f>YEAR(SalesDataTable3[[#This Row],[Order Date]])</f>
        <v>2026</v>
      </c>
      <c r="E991" s="4">
        <f>MONTH(SalesDataTable3[[#This Row],[Order Date]])</f>
        <v>6</v>
      </c>
      <c r="F991" s="4" t="str">
        <f>TEXT(SalesDataTable3[[#This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YEAR(SalesDataTable3[[#This Row],[Order Date]])</f>
        <v>2026</v>
      </c>
      <c r="V991" s="8" t="str">
        <f>"Q"&amp;ROUNDUP(MONTH(SalesDataTable3[[#This Row],[Order Date]])/3,0)</f>
        <v>Q2</v>
      </c>
      <c r="W991" s="9">
        <f>MONTH(SalesDataTable3[[#This Row],[Order Date]])</f>
        <v>6</v>
      </c>
      <c r="X991" s="8" t="str">
        <f>TEXT(SalesDataTable3[[#This Row],[Order Date]],"mmm")</f>
        <v>Jun</v>
      </c>
    </row>
    <row r="992" spans="1:24" ht="16">
      <c r="A992" s="2">
        <v>3522</v>
      </c>
      <c r="B992" s="3">
        <v>46176</v>
      </c>
      <c r="C992" s="3" t="str">
        <f>"Q"&amp;ROUNDUP(MONTH(SalesDataTable3[[#This Row],[Order Date]])/3,0)</f>
        <v>Q2</v>
      </c>
      <c r="D992" s="4">
        <f>YEAR(SalesDataTable3[[#This Row],[Order Date]])</f>
        <v>2026</v>
      </c>
      <c r="E992" s="4">
        <f>MONTH(SalesDataTable3[[#This Row],[Order Date]])</f>
        <v>6</v>
      </c>
      <c r="F992" s="4" t="str">
        <f>TEXT(SalesDataTable3[[#This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YEAR(SalesDataTable3[[#This Row],[Order Date]])</f>
        <v>2026</v>
      </c>
      <c r="V992" s="8" t="str">
        <f>"Q"&amp;ROUNDUP(MONTH(SalesDataTable3[[#This Row],[Order Date]])/3,0)</f>
        <v>Q2</v>
      </c>
      <c r="W992" s="9">
        <f>MONTH(SalesDataTable3[[#This Row],[Order Date]])</f>
        <v>6</v>
      </c>
      <c r="X992" s="8" t="str">
        <f>TEXT(SalesDataTable3[[#This Row],[Order Date]],"mmm")</f>
        <v>Jun</v>
      </c>
    </row>
    <row r="993" spans="1:24" ht="16">
      <c r="A993" s="2">
        <v>146</v>
      </c>
      <c r="B993" s="3">
        <v>46177</v>
      </c>
      <c r="C993" s="3" t="str">
        <f>"Q"&amp;ROUNDUP(MONTH(SalesDataTable3[[#This Row],[Order Date]])/3,0)</f>
        <v>Q2</v>
      </c>
      <c r="D993" s="4">
        <f>YEAR(SalesDataTable3[[#This Row],[Order Date]])</f>
        <v>2026</v>
      </c>
      <c r="E993" s="4">
        <f>MONTH(SalesDataTable3[[#This Row],[Order Date]])</f>
        <v>6</v>
      </c>
      <c r="F993" s="4" t="str">
        <f>TEXT(SalesDataTable3[[#This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YEAR(SalesDataTable3[[#This Row],[Order Date]])</f>
        <v>2026</v>
      </c>
      <c r="V993" s="8" t="str">
        <f>"Q"&amp;ROUNDUP(MONTH(SalesDataTable3[[#This Row],[Order Date]])/3,0)</f>
        <v>Q2</v>
      </c>
      <c r="W993" s="9">
        <f>MONTH(SalesDataTable3[[#This Row],[Order Date]])</f>
        <v>6</v>
      </c>
      <c r="X993" s="8" t="str">
        <f>TEXT(SalesDataTable3[[#This Row],[Order Date]],"mmm")</f>
        <v>Jun</v>
      </c>
    </row>
    <row r="994" spans="1:24" ht="16">
      <c r="A994" s="2">
        <v>161</v>
      </c>
      <c r="B994" s="3">
        <v>46177</v>
      </c>
      <c r="C994" s="3" t="str">
        <f>"Q"&amp;ROUNDUP(MONTH(SalesDataTable3[[#This Row],[Order Date]])/3,0)</f>
        <v>Q2</v>
      </c>
      <c r="D994" s="4">
        <f>YEAR(SalesDataTable3[[#This Row],[Order Date]])</f>
        <v>2026</v>
      </c>
      <c r="E994" s="4">
        <f>MONTH(SalesDataTable3[[#This Row],[Order Date]])</f>
        <v>6</v>
      </c>
      <c r="F994" s="4" t="str">
        <f>TEXT(SalesDataTable3[[#This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YEAR(SalesDataTable3[[#This Row],[Order Date]])</f>
        <v>2026</v>
      </c>
      <c r="V994" s="8" t="str">
        <f>"Q"&amp;ROUNDUP(MONTH(SalesDataTable3[[#This Row],[Order Date]])/3,0)</f>
        <v>Q2</v>
      </c>
      <c r="W994" s="9">
        <f>MONTH(SalesDataTable3[[#This Row],[Order Date]])</f>
        <v>6</v>
      </c>
      <c r="X994" s="8" t="str">
        <f>TEXT(SalesDataTable3[[#This Row],[Order Date]],"mmm")</f>
        <v>Jun</v>
      </c>
    </row>
    <row r="995" spans="1:24" ht="16">
      <c r="A995" s="2">
        <v>819</v>
      </c>
      <c r="B995" s="3">
        <v>46177</v>
      </c>
      <c r="C995" s="3" t="str">
        <f>"Q"&amp;ROUNDUP(MONTH(SalesDataTable3[[#This Row],[Order Date]])/3,0)</f>
        <v>Q2</v>
      </c>
      <c r="D995" s="4">
        <f>YEAR(SalesDataTable3[[#This Row],[Order Date]])</f>
        <v>2026</v>
      </c>
      <c r="E995" s="4">
        <f>MONTH(SalesDataTable3[[#This Row],[Order Date]])</f>
        <v>6</v>
      </c>
      <c r="F995" s="4" t="str">
        <f>TEXT(SalesDataTable3[[#This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YEAR(SalesDataTable3[[#This Row],[Order Date]])</f>
        <v>2026</v>
      </c>
      <c r="V995" s="8" t="str">
        <f>"Q"&amp;ROUNDUP(MONTH(SalesDataTable3[[#This Row],[Order Date]])/3,0)</f>
        <v>Q2</v>
      </c>
      <c r="W995" s="9">
        <f>MONTH(SalesDataTable3[[#This Row],[Order Date]])</f>
        <v>6</v>
      </c>
      <c r="X995" s="8" t="str">
        <f>TEXT(SalesDataTable3[[#This Row],[Order Date]],"mmm")</f>
        <v>Jun</v>
      </c>
    </row>
    <row r="996" spans="1:24" ht="16">
      <c r="A996" s="2">
        <v>2104</v>
      </c>
      <c r="B996" s="3">
        <v>46177</v>
      </c>
      <c r="C996" s="3" t="str">
        <f>"Q"&amp;ROUNDUP(MONTH(SalesDataTable3[[#This Row],[Order Date]])/3,0)</f>
        <v>Q2</v>
      </c>
      <c r="D996" s="4">
        <f>YEAR(SalesDataTable3[[#This Row],[Order Date]])</f>
        <v>2026</v>
      </c>
      <c r="E996" s="4">
        <f>MONTH(SalesDataTable3[[#This Row],[Order Date]])</f>
        <v>6</v>
      </c>
      <c r="F996" s="4" t="str">
        <f>TEXT(SalesDataTable3[[#This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YEAR(SalesDataTable3[[#This Row],[Order Date]])</f>
        <v>2026</v>
      </c>
      <c r="V996" s="8" t="str">
        <f>"Q"&amp;ROUNDUP(MONTH(SalesDataTable3[[#This Row],[Order Date]])/3,0)</f>
        <v>Q2</v>
      </c>
      <c r="W996" s="9">
        <f>MONTH(SalesDataTable3[[#This Row],[Order Date]])</f>
        <v>6</v>
      </c>
      <c r="X996" s="8" t="str">
        <f>TEXT(SalesDataTable3[[#This Row],[Order Date]],"mmm")</f>
        <v>Jun</v>
      </c>
    </row>
    <row r="997" spans="1:24" ht="16">
      <c r="A997" s="2">
        <v>2678</v>
      </c>
      <c r="B997" s="3">
        <v>46177</v>
      </c>
      <c r="C997" s="3" t="str">
        <f>"Q"&amp;ROUNDUP(MONTH(SalesDataTable3[[#This Row],[Order Date]])/3,0)</f>
        <v>Q2</v>
      </c>
      <c r="D997" s="4">
        <f>YEAR(SalesDataTable3[[#This Row],[Order Date]])</f>
        <v>2026</v>
      </c>
      <c r="E997" s="4">
        <f>MONTH(SalesDataTable3[[#This Row],[Order Date]])</f>
        <v>6</v>
      </c>
      <c r="F997" s="4" t="str">
        <f>TEXT(SalesDataTable3[[#This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YEAR(SalesDataTable3[[#This Row],[Order Date]])</f>
        <v>2026</v>
      </c>
      <c r="V997" s="8" t="str">
        <f>"Q"&amp;ROUNDUP(MONTH(SalesDataTable3[[#This Row],[Order Date]])/3,0)</f>
        <v>Q2</v>
      </c>
      <c r="W997" s="9">
        <f>MONTH(SalesDataTable3[[#This Row],[Order Date]])</f>
        <v>6</v>
      </c>
      <c r="X997" s="8" t="str">
        <f>TEXT(SalesDataTable3[[#This Row],[Order Date]],"mmm")</f>
        <v>Jun</v>
      </c>
    </row>
    <row r="998" spans="1:24" ht="16">
      <c r="A998" s="2">
        <v>3015</v>
      </c>
      <c r="B998" s="3">
        <v>46177</v>
      </c>
      <c r="C998" s="3" t="str">
        <f>"Q"&amp;ROUNDUP(MONTH(SalesDataTable3[[#This Row],[Order Date]])/3,0)</f>
        <v>Q2</v>
      </c>
      <c r="D998" s="4">
        <f>YEAR(SalesDataTable3[[#This Row],[Order Date]])</f>
        <v>2026</v>
      </c>
      <c r="E998" s="4">
        <f>MONTH(SalesDataTable3[[#This Row],[Order Date]])</f>
        <v>6</v>
      </c>
      <c r="F998" s="4" t="str">
        <f>TEXT(SalesDataTable3[[#This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YEAR(SalesDataTable3[[#This Row],[Order Date]])</f>
        <v>2026</v>
      </c>
      <c r="V998" s="8" t="str">
        <f>"Q"&amp;ROUNDUP(MONTH(SalesDataTable3[[#This Row],[Order Date]])/3,0)</f>
        <v>Q2</v>
      </c>
      <c r="W998" s="9">
        <f>MONTH(SalesDataTable3[[#This Row],[Order Date]])</f>
        <v>6</v>
      </c>
      <c r="X998" s="8" t="str">
        <f>TEXT(SalesDataTable3[[#This Row],[Order Date]],"mmm")</f>
        <v>Jun</v>
      </c>
    </row>
    <row r="999" spans="1:24" ht="16">
      <c r="A999" s="2">
        <v>3243</v>
      </c>
      <c r="B999" s="3">
        <v>46177</v>
      </c>
      <c r="C999" s="3" t="str">
        <f>"Q"&amp;ROUNDUP(MONTH(SalesDataTable3[[#This Row],[Order Date]])/3,0)</f>
        <v>Q2</v>
      </c>
      <c r="D999" s="4">
        <f>YEAR(SalesDataTable3[[#This Row],[Order Date]])</f>
        <v>2026</v>
      </c>
      <c r="E999" s="4">
        <f>MONTH(SalesDataTable3[[#This Row],[Order Date]])</f>
        <v>6</v>
      </c>
      <c r="F999" s="4" t="str">
        <f>TEXT(SalesDataTable3[[#This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YEAR(SalesDataTable3[[#This Row],[Order Date]])</f>
        <v>2026</v>
      </c>
      <c r="V999" s="8" t="str">
        <f>"Q"&amp;ROUNDUP(MONTH(SalesDataTable3[[#This Row],[Order Date]])/3,0)</f>
        <v>Q2</v>
      </c>
      <c r="W999" s="9">
        <f>MONTH(SalesDataTable3[[#This Row],[Order Date]])</f>
        <v>6</v>
      </c>
      <c r="X999" s="8" t="str">
        <f>TEXT(SalesDataTable3[[#This Row],[Order Date]],"mmm")</f>
        <v>Jun</v>
      </c>
    </row>
    <row r="1000" spans="1:24" ht="16">
      <c r="A1000" s="2">
        <v>3283</v>
      </c>
      <c r="B1000" s="3">
        <v>46177</v>
      </c>
      <c r="C1000" s="3" t="str">
        <f>"Q"&amp;ROUNDUP(MONTH(SalesDataTable3[[#This Row],[Order Date]])/3,0)</f>
        <v>Q2</v>
      </c>
      <c r="D1000" s="4">
        <f>YEAR(SalesDataTable3[[#This Row],[Order Date]])</f>
        <v>2026</v>
      </c>
      <c r="E1000" s="4">
        <f>MONTH(SalesDataTable3[[#This Row],[Order Date]])</f>
        <v>6</v>
      </c>
      <c r="F1000" s="4" t="str">
        <f>TEXT(SalesDataTable3[[#This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YEAR(SalesDataTable3[[#This Row],[Order Date]])</f>
        <v>2026</v>
      </c>
      <c r="V1000" s="8" t="str">
        <f>"Q"&amp;ROUNDUP(MONTH(SalesDataTable3[[#This Row],[Order Date]])/3,0)</f>
        <v>Q2</v>
      </c>
      <c r="W1000" s="9">
        <f>MONTH(SalesDataTable3[[#This Row],[Order Date]])</f>
        <v>6</v>
      </c>
      <c r="X1000" s="8" t="str">
        <f>TEXT(SalesDataTable3[[#This Row],[Order Date]],"mmm")</f>
        <v>Jun</v>
      </c>
    </row>
    <row r="1001" spans="1:24" ht="16">
      <c r="A1001" s="2">
        <v>3966</v>
      </c>
      <c r="B1001" s="3">
        <v>46177</v>
      </c>
      <c r="C1001" s="3" t="str">
        <f>"Q"&amp;ROUNDUP(MONTH(SalesDataTable3[[#This Row],[Order Date]])/3,0)</f>
        <v>Q2</v>
      </c>
      <c r="D1001" s="4">
        <f>YEAR(SalesDataTable3[[#This Row],[Order Date]])</f>
        <v>2026</v>
      </c>
      <c r="E1001" s="4">
        <f>MONTH(SalesDataTable3[[#This Row],[Order Date]])</f>
        <v>6</v>
      </c>
      <c r="F1001" s="4" t="str">
        <f>TEXT(SalesDataTable3[[#This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YEAR(SalesDataTable3[[#This Row],[Order Date]])</f>
        <v>2026</v>
      </c>
      <c r="V1001" s="8" t="str">
        <f>"Q"&amp;ROUNDUP(MONTH(SalesDataTable3[[#This Row],[Order Date]])/3,0)</f>
        <v>Q2</v>
      </c>
      <c r="W1001" s="9">
        <f>MONTH(SalesDataTable3[[#This Row],[Order Date]])</f>
        <v>6</v>
      </c>
      <c r="X1001" s="8" t="str">
        <f>TEXT(SalesDataTable3[[#This Row],[Order Date]],"mmm")</f>
        <v>Jun</v>
      </c>
    </row>
    <row r="1002" spans="1:24" ht="16">
      <c r="A1002" s="2">
        <v>1349</v>
      </c>
      <c r="B1002" s="3">
        <v>46178</v>
      </c>
      <c r="C1002" s="3" t="str">
        <f>"Q"&amp;ROUNDUP(MONTH(SalesDataTable3[[#This Row],[Order Date]])/3,0)</f>
        <v>Q2</v>
      </c>
      <c r="D1002" s="4">
        <f>YEAR(SalesDataTable3[[#This Row],[Order Date]])</f>
        <v>2026</v>
      </c>
      <c r="E1002" s="4">
        <f>MONTH(SalesDataTable3[[#This Row],[Order Date]])</f>
        <v>6</v>
      </c>
      <c r="F1002" s="4" t="str">
        <f>TEXT(SalesDataTable3[[#This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YEAR(SalesDataTable3[[#This Row],[Order Date]])</f>
        <v>2026</v>
      </c>
      <c r="V1002" s="8" t="str">
        <f>"Q"&amp;ROUNDUP(MONTH(SalesDataTable3[[#This Row],[Order Date]])/3,0)</f>
        <v>Q2</v>
      </c>
      <c r="W1002" s="9">
        <f>MONTH(SalesDataTable3[[#This Row],[Order Date]])</f>
        <v>6</v>
      </c>
      <c r="X1002" s="8" t="str">
        <f>TEXT(SalesDataTable3[[#This Row],[Order Date]],"mmm")</f>
        <v>Jun</v>
      </c>
    </row>
    <row r="1003" spans="1:24" ht="16">
      <c r="A1003" s="2">
        <v>2333</v>
      </c>
      <c r="B1003" s="3">
        <v>46178</v>
      </c>
      <c r="C1003" s="3" t="str">
        <f>"Q"&amp;ROUNDUP(MONTH(SalesDataTable3[[#This Row],[Order Date]])/3,0)</f>
        <v>Q2</v>
      </c>
      <c r="D1003" s="4">
        <f>YEAR(SalesDataTable3[[#This Row],[Order Date]])</f>
        <v>2026</v>
      </c>
      <c r="E1003" s="4">
        <f>MONTH(SalesDataTable3[[#This Row],[Order Date]])</f>
        <v>6</v>
      </c>
      <c r="F1003" s="4" t="str">
        <f>TEXT(SalesDataTable3[[#This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YEAR(SalesDataTable3[[#This Row],[Order Date]])</f>
        <v>2026</v>
      </c>
      <c r="V1003" s="8" t="str">
        <f>"Q"&amp;ROUNDUP(MONTH(SalesDataTable3[[#This Row],[Order Date]])/3,0)</f>
        <v>Q2</v>
      </c>
      <c r="W1003" s="9">
        <f>MONTH(SalesDataTable3[[#This Row],[Order Date]])</f>
        <v>6</v>
      </c>
      <c r="X1003" s="8" t="str">
        <f>TEXT(SalesDataTable3[[#This Row],[Order Date]],"mmm")</f>
        <v>Jun</v>
      </c>
    </row>
    <row r="1004" spans="1:24" ht="16">
      <c r="A1004" s="2">
        <v>2628</v>
      </c>
      <c r="B1004" s="3">
        <v>46178</v>
      </c>
      <c r="C1004" s="3" t="str">
        <f>"Q"&amp;ROUNDUP(MONTH(SalesDataTable3[[#This Row],[Order Date]])/3,0)</f>
        <v>Q2</v>
      </c>
      <c r="D1004" s="4">
        <f>YEAR(SalesDataTable3[[#This Row],[Order Date]])</f>
        <v>2026</v>
      </c>
      <c r="E1004" s="4">
        <f>MONTH(SalesDataTable3[[#This Row],[Order Date]])</f>
        <v>6</v>
      </c>
      <c r="F1004" s="4" t="str">
        <f>TEXT(SalesDataTable3[[#This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YEAR(SalesDataTable3[[#This Row],[Order Date]])</f>
        <v>2026</v>
      </c>
      <c r="V1004" s="8" t="str">
        <f>"Q"&amp;ROUNDUP(MONTH(SalesDataTable3[[#This Row],[Order Date]])/3,0)</f>
        <v>Q2</v>
      </c>
      <c r="W1004" s="9">
        <f>MONTH(SalesDataTable3[[#This Row],[Order Date]])</f>
        <v>6</v>
      </c>
      <c r="X1004" s="8" t="str">
        <f>TEXT(SalesDataTable3[[#This Row],[Order Date]],"mmm")</f>
        <v>Jun</v>
      </c>
    </row>
    <row r="1005" spans="1:24" ht="16">
      <c r="A1005" s="2">
        <v>2718</v>
      </c>
      <c r="B1005" s="3">
        <v>46178</v>
      </c>
      <c r="C1005" s="3" t="str">
        <f>"Q"&amp;ROUNDUP(MONTH(SalesDataTable3[[#This Row],[Order Date]])/3,0)</f>
        <v>Q2</v>
      </c>
      <c r="D1005" s="4">
        <f>YEAR(SalesDataTable3[[#This Row],[Order Date]])</f>
        <v>2026</v>
      </c>
      <c r="E1005" s="4">
        <f>MONTH(SalesDataTable3[[#This Row],[Order Date]])</f>
        <v>6</v>
      </c>
      <c r="F1005" s="4" t="str">
        <f>TEXT(SalesDataTable3[[#This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YEAR(SalesDataTable3[[#This Row],[Order Date]])</f>
        <v>2026</v>
      </c>
      <c r="V1005" s="8" t="str">
        <f>"Q"&amp;ROUNDUP(MONTH(SalesDataTable3[[#This Row],[Order Date]])/3,0)</f>
        <v>Q2</v>
      </c>
      <c r="W1005" s="9">
        <f>MONTH(SalesDataTable3[[#This Row],[Order Date]])</f>
        <v>6</v>
      </c>
      <c r="X1005" s="8" t="str">
        <f>TEXT(SalesDataTable3[[#This Row],[Order Date]],"mmm")</f>
        <v>Jun</v>
      </c>
    </row>
    <row r="1006" spans="1:24" ht="16">
      <c r="A1006" s="2">
        <v>3185</v>
      </c>
      <c r="B1006" s="3">
        <v>46178</v>
      </c>
      <c r="C1006" s="3" t="str">
        <f>"Q"&amp;ROUNDUP(MONTH(SalesDataTable3[[#This Row],[Order Date]])/3,0)</f>
        <v>Q2</v>
      </c>
      <c r="D1006" s="4">
        <f>YEAR(SalesDataTable3[[#This Row],[Order Date]])</f>
        <v>2026</v>
      </c>
      <c r="E1006" s="4">
        <f>MONTH(SalesDataTable3[[#This Row],[Order Date]])</f>
        <v>6</v>
      </c>
      <c r="F1006" s="4" t="str">
        <f>TEXT(SalesDataTable3[[#This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YEAR(SalesDataTable3[[#This Row],[Order Date]])</f>
        <v>2026</v>
      </c>
      <c r="V1006" s="8" t="str">
        <f>"Q"&amp;ROUNDUP(MONTH(SalesDataTable3[[#This Row],[Order Date]])/3,0)</f>
        <v>Q2</v>
      </c>
      <c r="W1006" s="9">
        <f>MONTH(SalesDataTable3[[#This Row],[Order Date]])</f>
        <v>6</v>
      </c>
      <c r="X1006" s="8" t="str">
        <f>TEXT(SalesDataTable3[[#This Row],[Order Date]],"mmm")</f>
        <v>Jun</v>
      </c>
    </row>
    <row r="1007" spans="1:24" ht="16">
      <c r="A1007" s="2">
        <v>4495</v>
      </c>
      <c r="B1007" s="3">
        <v>46178</v>
      </c>
      <c r="C1007" s="3" t="str">
        <f>"Q"&amp;ROUNDUP(MONTH(SalesDataTable3[[#This Row],[Order Date]])/3,0)</f>
        <v>Q2</v>
      </c>
      <c r="D1007" s="4">
        <f>YEAR(SalesDataTable3[[#This Row],[Order Date]])</f>
        <v>2026</v>
      </c>
      <c r="E1007" s="4">
        <f>MONTH(SalesDataTable3[[#This Row],[Order Date]])</f>
        <v>6</v>
      </c>
      <c r="F1007" s="4" t="str">
        <f>TEXT(SalesDataTable3[[#This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YEAR(SalesDataTable3[[#This Row],[Order Date]])</f>
        <v>2026</v>
      </c>
      <c r="V1007" s="8" t="str">
        <f>"Q"&amp;ROUNDUP(MONTH(SalesDataTable3[[#This Row],[Order Date]])/3,0)</f>
        <v>Q2</v>
      </c>
      <c r="W1007" s="9">
        <f>MONTH(SalesDataTable3[[#This Row],[Order Date]])</f>
        <v>6</v>
      </c>
      <c r="X1007" s="8" t="str">
        <f>TEXT(SalesDataTable3[[#This Row],[Order Date]],"mmm")</f>
        <v>Jun</v>
      </c>
    </row>
    <row r="1008" spans="1:24" ht="16">
      <c r="A1008" s="2">
        <v>815</v>
      </c>
      <c r="B1008" s="3">
        <v>46179</v>
      </c>
      <c r="C1008" s="3" t="str">
        <f>"Q"&amp;ROUNDUP(MONTH(SalesDataTable3[[#This Row],[Order Date]])/3,0)</f>
        <v>Q2</v>
      </c>
      <c r="D1008" s="4">
        <f>YEAR(SalesDataTable3[[#This Row],[Order Date]])</f>
        <v>2026</v>
      </c>
      <c r="E1008" s="4">
        <f>MONTH(SalesDataTable3[[#This Row],[Order Date]])</f>
        <v>6</v>
      </c>
      <c r="F1008" s="4" t="str">
        <f>TEXT(SalesDataTable3[[#This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YEAR(SalesDataTable3[[#This Row],[Order Date]])</f>
        <v>2026</v>
      </c>
      <c r="V1008" s="8" t="str">
        <f>"Q"&amp;ROUNDUP(MONTH(SalesDataTable3[[#This Row],[Order Date]])/3,0)</f>
        <v>Q2</v>
      </c>
      <c r="W1008" s="9">
        <f>MONTH(SalesDataTable3[[#This Row],[Order Date]])</f>
        <v>6</v>
      </c>
      <c r="X1008" s="8" t="str">
        <f>TEXT(SalesDataTable3[[#This Row],[Order Date]],"mmm")</f>
        <v>Jun</v>
      </c>
    </row>
    <row r="1009" spans="1:24" ht="16">
      <c r="A1009" s="2">
        <v>1140</v>
      </c>
      <c r="B1009" s="3">
        <v>46179</v>
      </c>
      <c r="C1009" s="3" t="str">
        <f>"Q"&amp;ROUNDUP(MONTH(SalesDataTable3[[#This Row],[Order Date]])/3,0)</f>
        <v>Q2</v>
      </c>
      <c r="D1009" s="4">
        <f>YEAR(SalesDataTable3[[#This Row],[Order Date]])</f>
        <v>2026</v>
      </c>
      <c r="E1009" s="4">
        <f>MONTH(SalesDataTable3[[#This Row],[Order Date]])</f>
        <v>6</v>
      </c>
      <c r="F1009" s="4" t="str">
        <f>TEXT(SalesDataTable3[[#This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YEAR(SalesDataTable3[[#This Row],[Order Date]])</f>
        <v>2026</v>
      </c>
      <c r="V1009" s="8" t="str">
        <f>"Q"&amp;ROUNDUP(MONTH(SalesDataTable3[[#This Row],[Order Date]])/3,0)</f>
        <v>Q2</v>
      </c>
      <c r="W1009" s="9">
        <f>MONTH(SalesDataTable3[[#This Row],[Order Date]])</f>
        <v>6</v>
      </c>
      <c r="X1009" s="8" t="str">
        <f>TEXT(SalesDataTable3[[#This Row],[Order Date]],"mmm")</f>
        <v>Jun</v>
      </c>
    </row>
    <row r="1010" spans="1:24" ht="16">
      <c r="A1010" s="2">
        <v>1544</v>
      </c>
      <c r="B1010" s="3">
        <v>46179</v>
      </c>
      <c r="C1010" s="3" t="str">
        <f>"Q"&amp;ROUNDUP(MONTH(SalesDataTable3[[#This Row],[Order Date]])/3,0)</f>
        <v>Q2</v>
      </c>
      <c r="D1010" s="4">
        <f>YEAR(SalesDataTable3[[#This Row],[Order Date]])</f>
        <v>2026</v>
      </c>
      <c r="E1010" s="4">
        <f>MONTH(SalesDataTable3[[#This Row],[Order Date]])</f>
        <v>6</v>
      </c>
      <c r="F1010" s="4" t="str">
        <f>TEXT(SalesDataTable3[[#This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YEAR(SalesDataTable3[[#This Row],[Order Date]])</f>
        <v>2026</v>
      </c>
      <c r="V1010" s="8" t="str">
        <f>"Q"&amp;ROUNDUP(MONTH(SalesDataTable3[[#This Row],[Order Date]])/3,0)</f>
        <v>Q2</v>
      </c>
      <c r="W1010" s="9">
        <f>MONTH(SalesDataTable3[[#This Row],[Order Date]])</f>
        <v>6</v>
      </c>
      <c r="X1010" s="8" t="str">
        <f>TEXT(SalesDataTable3[[#This Row],[Order Date]],"mmm")</f>
        <v>Jun</v>
      </c>
    </row>
    <row r="1011" spans="1:24" ht="16">
      <c r="A1011" s="2">
        <v>2420</v>
      </c>
      <c r="B1011" s="3">
        <v>46179</v>
      </c>
      <c r="C1011" s="3" t="str">
        <f>"Q"&amp;ROUNDUP(MONTH(SalesDataTable3[[#This Row],[Order Date]])/3,0)</f>
        <v>Q2</v>
      </c>
      <c r="D1011" s="4">
        <f>YEAR(SalesDataTable3[[#This Row],[Order Date]])</f>
        <v>2026</v>
      </c>
      <c r="E1011" s="4">
        <f>MONTH(SalesDataTable3[[#This Row],[Order Date]])</f>
        <v>6</v>
      </c>
      <c r="F1011" s="4" t="str">
        <f>TEXT(SalesDataTable3[[#This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YEAR(SalesDataTable3[[#This Row],[Order Date]])</f>
        <v>2026</v>
      </c>
      <c r="V1011" s="8" t="str">
        <f>"Q"&amp;ROUNDUP(MONTH(SalesDataTable3[[#This Row],[Order Date]])/3,0)</f>
        <v>Q2</v>
      </c>
      <c r="W1011" s="9">
        <f>MONTH(SalesDataTable3[[#This Row],[Order Date]])</f>
        <v>6</v>
      </c>
      <c r="X1011" s="8" t="str">
        <f>TEXT(SalesDataTable3[[#This Row],[Order Date]],"mmm")</f>
        <v>Jun</v>
      </c>
    </row>
    <row r="1012" spans="1:24" ht="16">
      <c r="A1012" s="2">
        <v>2805</v>
      </c>
      <c r="B1012" s="3">
        <v>46179</v>
      </c>
      <c r="C1012" s="3" t="str">
        <f>"Q"&amp;ROUNDUP(MONTH(SalesDataTable3[[#This Row],[Order Date]])/3,0)</f>
        <v>Q2</v>
      </c>
      <c r="D1012" s="4">
        <f>YEAR(SalesDataTable3[[#This Row],[Order Date]])</f>
        <v>2026</v>
      </c>
      <c r="E1012" s="4">
        <f>MONTH(SalesDataTable3[[#This Row],[Order Date]])</f>
        <v>6</v>
      </c>
      <c r="F1012" s="4" t="str">
        <f>TEXT(SalesDataTable3[[#This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YEAR(SalesDataTable3[[#This Row],[Order Date]])</f>
        <v>2026</v>
      </c>
      <c r="V1012" s="8" t="str">
        <f>"Q"&amp;ROUNDUP(MONTH(SalesDataTable3[[#This Row],[Order Date]])/3,0)</f>
        <v>Q2</v>
      </c>
      <c r="W1012" s="9">
        <f>MONTH(SalesDataTable3[[#This Row],[Order Date]])</f>
        <v>6</v>
      </c>
      <c r="X1012" s="8" t="str">
        <f>TEXT(SalesDataTable3[[#This Row],[Order Date]],"mmm")</f>
        <v>Jun</v>
      </c>
    </row>
    <row r="1013" spans="1:24" ht="16">
      <c r="A1013" s="2">
        <v>3160</v>
      </c>
      <c r="B1013" s="3">
        <v>46179</v>
      </c>
      <c r="C1013" s="3" t="str">
        <f>"Q"&amp;ROUNDUP(MONTH(SalesDataTable3[[#This Row],[Order Date]])/3,0)</f>
        <v>Q2</v>
      </c>
      <c r="D1013" s="4">
        <f>YEAR(SalesDataTable3[[#This Row],[Order Date]])</f>
        <v>2026</v>
      </c>
      <c r="E1013" s="4">
        <f>MONTH(SalesDataTable3[[#This Row],[Order Date]])</f>
        <v>6</v>
      </c>
      <c r="F1013" s="4" t="str">
        <f>TEXT(SalesDataTable3[[#This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YEAR(SalesDataTable3[[#This Row],[Order Date]])</f>
        <v>2026</v>
      </c>
      <c r="V1013" s="8" t="str">
        <f>"Q"&amp;ROUNDUP(MONTH(SalesDataTable3[[#This Row],[Order Date]])/3,0)</f>
        <v>Q2</v>
      </c>
      <c r="W1013" s="9">
        <f>MONTH(SalesDataTable3[[#This Row],[Order Date]])</f>
        <v>6</v>
      </c>
      <c r="X1013" s="8" t="str">
        <f>TEXT(SalesDataTable3[[#This Row],[Order Date]],"mmm")</f>
        <v>Jun</v>
      </c>
    </row>
    <row r="1014" spans="1:24" ht="16">
      <c r="A1014" s="2">
        <v>3278</v>
      </c>
      <c r="B1014" s="3">
        <v>46179</v>
      </c>
      <c r="C1014" s="3" t="str">
        <f>"Q"&amp;ROUNDUP(MONTH(SalesDataTable3[[#This Row],[Order Date]])/3,0)</f>
        <v>Q2</v>
      </c>
      <c r="D1014" s="4">
        <f>YEAR(SalesDataTable3[[#This Row],[Order Date]])</f>
        <v>2026</v>
      </c>
      <c r="E1014" s="4">
        <f>MONTH(SalesDataTable3[[#This Row],[Order Date]])</f>
        <v>6</v>
      </c>
      <c r="F1014" s="4" t="str">
        <f>TEXT(SalesDataTable3[[#This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YEAR(SalesDataTable3[[#This Row],[Order Date]])</f>
        <v>2026</v>
      </c>
      <c r="V1014" s="8" t="str">
        <f>"Q"&amp;ROUNDUP(MONTH(SalesDataTable3[[#This Row],[Order Date]])/3,0)</f>
        <v>Q2</v>
      </c>
      <c r="W1014" s="9">
        <f>MONTH(SalesDataTable3[[#This Row],[Order Date]])</f>
        <v>6</v>
      </c>
      <c r="X1014" s="8" t="str">
        <f>TEXT(SalesDataTable3[[#This Row],[Order Date]],"mmm")</f>
        <v>Jun</v>
      </c>
    </row>
    <row r="1015" spans="1:24" ht="16">
      <c r="A1015" s="2">
        <v>3555</v>
      </c>
      <c r="B1015" s="3">
        <v>46179</v>
      </c>
      <c r="C1015" s="3" t="str">
        <f>"Q"&amp;ROUNDUP(MONTH(SalesDataTable3[[#This Row],[Order Date]])/3,0)</f>
        <v>Q2</v>
      </c>
      <c r="D1015" s="4">
        <f>YEAR(SalesDataTable3[[#This Row],[Order Date]])</f>
        <v>2026</v>
      </c>
      <c r="E1015" s="4">
        <f>MONTH(SalesDataTable3[[#This Row],[Order Date]])</f>
        <v>6</v>
      </c>
      <c r="F1015" s="4" t="str">
        <f>TEXT(SalesDataTable3[[#This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YEAR(SalesDataTable3[[#This Row],[Order Date]])</f>
        <v>2026</v>
      </c>
      <c r="V1015" s="8" t="str">
        <f>"Q"&amp;ROUNDUP(MONTH(SalesDataTable3[[#This Row],[Order Date]])/3,0)</f>
        <v>Q2</v>
      </c>
      <c r="W1015" s="9">
        <f>MONTH(SalesDataTable3[[#This Row],[Order Date]])</f>
        <v>6</v>
      </c>
      <c r="X1015" s="8" t="str">
        <f>TEXT(SalesDataTable3[[#This Row],[Order Date]],"mmm")</f>
        <v>Jun</v>
      </c>
    </row>
    <row r="1016" spans="1:24" ht="16">
      <c r="A1016" s="2">
        <v>3702</v>
      </c>
      <c r="B1016" s="3">
        <v>46179</v>
      </c>
      <c r="C1016" s="3" t="str">
        <f>"Q"&amp;ROUNDUP(MONTH(SalesDataTable3[[#This Row],[Order Date]])/3,0)</f>
        <v>Q2</v>
      </c>
      <c r="D1016" s="4">
        <f>YEAR(SalesDataTable3[[#This Row],[Order Date]])</f>
        <v>2026</v>
      </c>
      <c r="E1016" s="4">
        <f>MONTH(SalesDataTable3[[#This Row],[Order Date]])</f>
        <v>6</v>
      </c>
      <c r="F1016" s="4" t="str">
        <f>TEXT(SalesDataTable3[[#This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YEAR(SalesDataTable3[[#This Row],[Order Date]])</f>
        <v>2026</v>
      </c>
      <c r="V1016" s="8" t="str">
        <f>"Q"&amp;ROUNDUP(MONTH(SalesDataTable3[[#This Row],[Order Date]])/3,0)</f>
        <v>Q2</v>
      </c>
      <c r="W1016" s="9">
        <f>MONTH(SalesDataTable3[[#This Row],[Order Date]])</f>
        <v>6</v>
      </c>
      <c r="X1016" s="8" t="str">
        <f>TEXT(SalesDataTable3[[#This Row],[Order Date]],"mmm")</f>
        <v>Jun</v>
      </c>
    </row>
    <row r="1017" spans="1:24" ht="16">
      <c r="A1017" s="2">
        <v>4349</v>
      </c>
      <c r="B1017" s="3">
        <v>46179</v>
      </c>
      <c r="C1017" s="3" t="str">
        <f>"Q"&amp;ROUNDUP(MONTH(SalesDataTable3[[#This Row],[Order Date]])/3,0)</f>
        <v>Q2</v>
      </c>
      <c r="D1017" s="4">
        <f>YEAR(SalesDataTable3[[#This Row],[Order Date]])</f>
        <v>2026</v>
      </c>
      <c r="E1017" s="4">
        <f>MONTH(SalesDataTable3[[#This Row],[Order Date]])</f>
        <v>6</v>
      </c>
      <c r="F1017" s="4" t="str">
        <f>TEXT(SalesDataTable3[[#This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YEAR(SalesDataTable3[[#This Row],[Order Date]])</f>
        <v>2026</v>
      </c>
      <c r="V1017" s="8" t="str">
        <f>"Q"&amp;ROUNDUP(MONTH(SalesDataTable3[[#This Row],[Order Date]])/3,0)</f>
        <v>Q2</v>
      </c>
      <c r="W1017" s="9">
        <f>MONTH(SalesDataTable3[[#This Row],[Order Date]])</f>
        <v>6</v>
      </c>
      <c r="X1017" s="8" t="str">
        <f>TEXT(SalesDataTable3[[#This Row],[Order Date]],"mmm")</f>
        <v>Jun</v>
      </c>
    </row>
    <row r="1018" spans="1:24" ht="16">
      <c r="A1018" s="2">
        <v>4989</v>
      </c>
      <c r="B1018" s="3">
        <v>46179</v>
      </c>
      <c r="C1018" s="3" t="str">
        <f>"Q"&amp;ROUNDUP(MONTH(SalesDataTable3[[#This Row],[Order Date]])/3,0)</f>
        <v>Q2</v>
      </c>
      <c r="D1018" s="4">
        <f>YEAR(SalesDataTable3[[#This Row],[Order Date]])</f>
        <v>2026</v>
      </c>
      <c r="E1018" s="4">
        <f>MONTH(SalesDataTable3[[#This Row],[Order Date]])</f>
        <v>6</v>
      </c>
      <c r="F1018" s="4" t="str">
        <f>TEXT(SalesDataTable3[[#This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YEAR(SalesDataTable3[[#This Row],[Order Date]])</f>
        <v>2026</v>
      </c>
      <c r="V1018" s="8" t="str">
        <f>"Q"&amp;ROUNDUP(MONTH(SalesDataTable3[[#This Row],[Order Date]])/3,0)</f>
        <v>Q2</v>
      </c>
      <c r="W1018" s="9">
        <f>MONTH(SalesDataTable3[[#This Row],[Order Date]])</f>
        <v>6</v>
      </c>
      <c r="X1018" s="8" t="str">
        <f>TEXT(SalesDataTable3[[#This Row],[Order Date]],"mmm")</f>
        <v>Jun</v>
      </c>
    </row>
    <row r="1019" spans="1:24" ht="16">
      <c r="A1019" s="2">
        <v>713</v>
      </c>
      <c r="B1019" s="3">
        <v>46180</v>
      </c>
      <c r="C1019" s="3" t="str">
        <f>"Q"&amp;ROUNDUP(MONTH(SalesDataTable3[[#This Row],[Order Date]])/3,0)</f>
        <v>Q2</v>
      </c>
      <c r="D1019" s="4">
        <f>YEAR(SalesDataTable3[[#This Row],[Order Date]])</f>
        <v>2026</v>
      </c>
      <c r="E1019" s="4">
        <f>MONTH(SalesDataTable3[[#This Row],[Order Date]])</f>
        <v>6</v>
      </c>
      <c r="F1019" s="4" t="str">
        <f>TEXT(SalesDataTable3[[#This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YEAR(SalesDataTable3[[#This Row],[Order Date]])</f>
        <v>2026</v>
      </c>
      <c r="V1019" s="8" t="str">
        <f>"Q"&amp;ROUNDUP(MONTH(SalesDataTable3[[#This Row],[Order Date]])/3,0)</f>
        <v>Q2</v>
      </c>
      <c r="W1019" s="9">
        <f>MONTH(SalesDataTable3[[#This Row],[Order Date]])</f>
        <v>6</v>
      </c>
      <c r="X1019" s="8" t="str">
        <f>TEXT(SalesDataTable3[[#This Row],[Order Date]],"mmm")</f>
        <v>Jun</v>
      </c>
    </row>
    <row r="1020" spans="1:24" ht="16">
      <c r="A1020" s="2">
        <v>3355</v>
      </c>
      <c r="B1020" s="3">
        <v>46180</v>
      </c>
      <c r="C1020" s="3" t="str">
        <f>"Q"&amp;ROUNDUP(MONTH(SalesDataTable3[[#This Row],[Order Date]])/3,0)</f>
        <v>Q2</v>
      </c>
      <c r="D1020" s="4">
        <f>YEAR(SalesDataTable3[[#This Row],[Order Date]])</f>
        <v>2026</v>
      </c>
      <c r="E1020" s="4">
        <f>MONTH(SalesDataTable3[[#This Row],[Order Date]])</f>
        <v>6</v>
      </c>
      <c r="F1020" s="4" t="str">
        <f>TEXT(SalesDataTable3[[#This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YEAR(SalesDataTable3[[#This Row],[Order Date]])</f>
        <v>2026</v>
      </c>
      <c r="V1020" s="8" t="str">
        <f>"Q"&amp;ROUNDUP(MONTH(SalesDataTable3[[#This Row],[Order Date]])/3,0)</f>
        <v>Q2</v>
      </c>
      <c r="W1020" s="9">
        <f>MONTH(SalesDataTable3[[#This Row],[Order Date]])</f>
        <v>6</v>
      </c>
      <c r="X1020" s="8" t="str">
        <f>TEXT(SalesDataTable3[[#This Row],[Order Date]],"mmm")</f>
        <v>Jun</v>
      </c>
    </row>
    <row r="1021" spans="1:24" ht="16">
      <c r="A1021" s="2">
        <v>3879</v>
      </c>
      <c r="B1021" s="3">
        <v>46180</v>
      </c>
      <c r="C1021" s="3" t="str">
        <f>"Q"&amp;ROUNDUP(MONTH(SalesDataTable3[[#This Row],[Order Date]])/3,0)</f>
        <v>Q2</v>
      </c>
      <c r="D1021" s="4">
        <f>YEAR(SalesDataTable3[[#This Row],[Order Date]])</f>
        <v>2026</v>
      </c>
      <c r="E1021" s="4">
        <f>MONTH(SalesDataTable3[[#This Row],[Order Date]])</f>
        <v>6</v>
      </c>
      <c r="F1021" s="4" t="str">
        <f>TEXT(SalesDataTable3[[#This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YEAR(SalesDataTable3[[#This Row],[Order Date]])</f>
        <v>2026</v>
      </c>
      <c r="V1021" s="8" t="str">
        <f>"Q"&amp;ROUNDUP(MONTH(SalesDataTable3[[#This Row],[Order Date]])/3,0)</f>
        <v>Q2</v>
      </c>
      <c r="W1021" s="9">
        <f>MONTH(SalesDataTable3[[#This Row],[Order Date]])</f>
        <v>6</v>
      </c>
      <c r="X1021" s="8" t="str">
        <f>TEXT(SalesDataTable3[[#This Row],[Order Date]],"mmm")</f>
        <v>Jun</v>
      </c>
    </row>
    <row r="1022" spans="1:24" ht="16">
      <c r="A1022" s="2">
        <v>3989</v>
      </c>
      <c r="B1022" s="3">
        <v>46180</v>
      </c>
      <c r="C1022" s="3" t="str">
        <f>"Q"&amp;ROUNDUP(MONTH(SalesDataTable3[[#This Row],[Order Date]])/3,0)</f>
        <v>Q2</v>
      </c>
      <c r="D1022" s="4">
        <f>YEAR(SalesDataTable3[[#This Row],[Order Date]])</f>
        <v>2026</v>
      </c>
      <c r="E1022" s="4">
        <f>MONTH(SalesDataTable3[[#This Row],[Order Date]])</f>
        <v>6</v>
      </c>
      <c r="F1022" s="4" t="str">
        <f>TEXT(SalesDataTable3[[#This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YEAR(SalesDataTable3[[#This Row],[Order Date]])</f>
        <v>2026</v>
      </c>
      <c r="V1022" s="8" t="str">
        <f>"Q"&amp;ROUNDUP(MONTH(SalesDataTable3[[#This Row],[Order Date]])/3,0)</f>
        <v>Q2</v>
      </c>
      <c r="W1022" s="9">
        <f>MONTH(SalesDataTable3[[#This Row],[Order Date]])</f>
        <v>6</v>
      </c>
      <c r="X1022" s="8" t="str">
        <f>TEXT(SalesDataTable3[[#This Row],[Order Date]],"mmm")</f>
        <v>Jun</v>
      </c>
    </row>
    <row r="1023" spans="1:24" ht="16">
      <c r="A1023" s="2">
        <v>4193</v>
      </c>
      <c r="B1023" s="3">
        <v>46180</v>
      </c>
      <c r="C1023" s="3" t="str">
        <f>"Q"&amp;ROUNDUP(MONTH(SalesDataTable3[[#This Row],[Order Date]])/3,0)</f>
        <v>Q2</v>
      </c>
      <c r="D1023" s="4">
        <f>YEAR(SalesDataTable3[[#This Row],[Order Date]])</f>
        <v>2026</v>
      </c>
      <c r="E1023" s="4">
        <f>MONTH(SalesDataTable3[[#This Row],[Order Date]])</f>
        <v>6</v>
      </c>
      <c r="F1023" s="4" t="str">
        <f>TEXT(SalesDataTable3[[#This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YEAR(SalesDataTable3[[#This Row],[Order Date]])</f>
        <v>2026</v>
      </c>
      <c r="V1023" s="8" t="str">
        <f>"Q"&amp;ROUNDUP(MONTH(SalesDataTable3[[#This Row],[Order Date]])/3,0)</f>
        <v>Q2</v>
      </c>
      <c r="W1023" s="9">
        <f>MONTH(SalesDataTable3[[#This Row],[Order Date]])</f>
        <v>6</v>
      </c>
      <c r="X1023" s="8" t="str">
        <f>TEXT(SalesDataTable3[[#This Row],[Order Date]],"mmm")</f>
        <v>Jun</v>
      </c>
    </row>
    <row r="1024" spans="1:24" ht="16">
      <c r="A1024" s="2">
        <v>4413</v>
      </c>
      <c r="B1024" s="3">
        <v>46180</v>
      </c>
      <c r="C1024" s="3" t="str">
        <f>"Q"&amp;ROUNDUP(MONTH(SalesDataTable3[[#This Row],[Order Date]])/3,0)</f>
        <v>Q2</v>
      </c>
      <c r="D1024" s="4">
        <f>YEAR(SalesDataTable3[[#This Row],[Order Date]])</f>
        <v>2026</v>
      </c>
      <c r="E1024" s="4">
        <f>MONTH(SalesDataTable3[[#This Row],[Order Date]])</f>
        <v>6</v>
      </c>
      <c r="F1024" s="4" t="str">
        <f>TEXT(SalesDataTable3[[#This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YEAR(SalesDataTable3[[#This Row],[Order Date]])</f>
        <v>2026</v>
      </c>
      <c r="V1024" s="8" t="str">
        <f>"Q"&amp;ROUNDUP(MONTH(SalesDataTable3[[#This Row],[Order Date]])/3,0)</f>
        <v>Q2</v>
      </c>
      <c r="W1024" s="9">
        <f>MONTH(SalesDataTable3[[#This Row],[Order Date]])</f>
        <v>6</v>
      </c>
      <c r="X1024" s="8" t="str">
        <f>TEXT(SalesDataTable3[[#This Row],[Order Date]],"mmm")</f>
        <v>Jun</v>
      </c>
    </row>
    <row r="1025" spans="1:24" ht="16">
      <c r="A1025" s="2">
        <v>4598</v>
      </c>
      <c r="B1025" s="3">
        <v>46180</v>
      </c>
      <c r="C1025" s="3" t="str">
        <f>"Q"&amp;ROUNDUP(MONTH(SalesDataTable3[[#This Row],[Order Date]])/3,0)</f>
        <v>Q2</v>
      </c>
      <c r="D1025" s="4">
        <f>YEAR(SalesDataTable3[[#This Row],[Order Date]])</f>
        <v>2026</v>
      </c>
      <c r="E1025" s="4">
        <f>MONTH(SalesDataTable3[[#This Row],[Order Date]])</f>
        <v>6</v>
      </c>
      <c r="F1025" s="4" t="str">
        <f>TEXT(SalesDataTable3[[#This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YEAR(SalesDataTable3[[#This Row],[Order Date]])</f>
        <v>2026</v>
      </c>
      <c r="V1025" s="8" t="str">
        <f>"Q"&amp;ROUNDUP(MONTH(SalesDataTable3[[#This Row],[Order Date]])/3,0)</f>
        <v>Q2</v>
      </c>
      <c r="W1025" s="9">
        <f>MONTH(SalesDataTable3[[#This Row],[Order Date]])</f>
        <v>6</v>
      </c>
      <c r="X1025" s="8" t="str">
        <f>TEXT(SalesDataTable3[[#This Row],[Order Date]],"mmm")</f>
        <v>Jun</v>
      </c>
    </row>
    <row r="1026" spans="1:24" ht="16">
      <c r="A1026" s="2">
        <v>72</v>
      </c>
      <c r="B1026" s="3">
        <v>46181</v>
      </c>
      <c r="C1026" s="3" t="str">
        <f>"Q"&amp;ROUNDUP(MONTH(SalesDataTable3[[#This Row],[Order Date]])/3,0)</f>
        <v>Q2</v>
      </c>
      <c r="D1026" s="4">
        <f>YEAR(SalesDataTable3[[#This Row],[Order Date]])</f>
        <v>2026</v>
      </c>
      <c r="E1026" s="4">
        <f>MONTH(SalesDataTable3[[#This Row],[Order Date]])</f>
        <v>6</v>
      </c>
      <c r="F1026" s="4" t="str">
        <f>TEXT(SalesDataTable3[[#This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YEAR(SalesDataTable3[[#This Row],[Order Date]])</f>
        <v>2026</v>
      </c>
      <c r="V1026" s="8" t="str">
        <f>"Q"&amp;ROUNDUP(MONTH(SalesDataTable3[[#This Row],[Order Date]])/3,0)</f>
        <v>Q2</v>
      </c>
      <c r="W1026" s="9">
        <f>MONTH(SalesDataTable3[[#This Row],[Order Date]])</f>
        <v>6</v>
      </c>
      <c r="X1026" s="8" t="str">
        <f>TEXT(SalesDataTable3[[#This Row],[Order Date]],"mmm")</f>
        <v>Jun</v>
      </c>
    </row>
    <row r="1027" spans="1:24" ht="16">
      <c r="A1027" s="2">
        <v>176</v>
      </c>
      <c r="B1027" s="3">
        <v>46181</v>
      </c>
      <c r="C1027" s="3" t="str">
        <f>"Q"&amp;ROUNDUP(MONTH(SalesDataTable3[[#This Row],[Order Date]])/3,0)</f>
        <v>Q2</v>
      </c>
      <c r="D1027" s="4">
        <f>YEAR(SalesDataTable3[[#This Row],[Order Date]])</f>
        <v>2026</v>
      </c>
      <c r="E1027" s="4">
        <f>MONTH(SalesDataTable3[[#This Row],[Order Date]])</f>
        <v>6</v>
      </c>
      <c r="F1027" s="4" t="str">
        <f>TEXT(SalesDataTable3[[#This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YEAR(SalesDataTable3[[#This Row],[Order Date]])</f>
        <v>2026</v>
      </c>
      <c r="V1027" s="8" t="str">
        <f>"Q"&amp;ROUNDUP(MONTH(SalesDataTable3[[#This Row],[Order Date]])/3,0)</f>
        <v>Q2</v>
      </c>
      <c r="W1027" s="9">
        <f>MONTH(SalesDataTable3[[#This Row],[Order Date]])</f>
        <v>6</v>
      </c>
      <c r="X1027" s="8" t="str">
        <f>TEXT(SalesDataTable3[[#This Row],[Order Date]],"mmm")</f>
        <v>Jun</v>
      </c>
    </row>
    <row r="1028" spans="1:24" ht="16">
      <c r="A1028" s="2">
        <v>205</v>
      </c>
      <c r="B1028" s="3">
        <v>46181</v>
      </c>
      <c r="C1028" s="3" t="str">
        <f>"Q"&amp;ROUNDUP(MONTH(SalesDataTable3[[#This Row],[Order Date]])/3,0)</f>
        <v>Q2</v>
      </c>
      <c r="D1028" s="4">
        <f>YEAR(SalesDataTable3[[#This Row],[Order Date]])</f>
        <v>2026</v>
      </c>
      <c r="E1028" s="4">
        <f>MONTH(SalesDataTable3[[#This Row],[Order Date]])</f>
        <v>6</v>
      </c>
      <c r="F1028" s="4" t="str">
        <f>TEXT(SalesDataTable3[[#This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YEAR(SalesDataTable3[[#This Row],[Order Date]])</f>
        <v>2026</v>
      </c>
      <c r="V1028" s="8" t="str">
        <f>"Q"&amp;ROUNDUP(MONTH(SalesDataTable3[[#This Row],[Order Date]])/3,0)</f>
        <v>Q2</v>
      </c>
      <c r="W1028" s="9">
        <f>MONTH(SalesDataTable3[[#This Row],[Order Date]])</f>
        <v>6</v>
      </c>
      <c r="X1028" s="8" t="str">
        <f>TEXT(SalesDataTable3[[#This Row],[Order Date]],"mmm")</f>
        <v>Jun</v>
      </c>
    </row>
    <row r="1029" spans="1:24" ht="16">
      <c r="A1029" s="2">
        <v>896</v>
      </c>
      <c r="B1029" s="3">
        <v>46181</v>
      </c>
      <c r="C1029" s="3" t="str">
        <f>"Q"&amp;ROUNDUP(MONTH(SalesDataTable3[[#This Row],[Order Date]])/3,0)</f>
        <v>Q2</v>
      </c>
      <c r="D1029" s="4">
        <f>YEAR(SalesDataTable3[[#This Row],[Order Date]])</f>
        <v>2026</v>
      </c>
      <c r="E1029" s="4">
        <f>MONTH(SalesDataTable3[[#This Row],[Order Date]])</f>
        <v>6</v>
      </c>
      <c r="F1029" s="4" t="str">
        <f>TEXT(SalesDataTable3[[#This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YEAR(SalesDataTable3[[#This Row],[Order Date]])</f>
        <v>2026</v>
      </c>
      <c r="V1029" s="8" t="str">
        <f>"Q"&amp;ROUNDUP(MONTH(SalesDataTable3[[#This Row],[Order Date]])/3,0)</f>
        <v>Q2</v>
      </c>
      <c r="W1029" s="9">
        <f>MONTH(SalesDataTable3[[#This Row],[Order Date]])</f>
        <v>6</v>
      </c>
      <c r="X1029" s="8" t="str">
        <f>TEXT(SalesDataTable3[[#This Row],[Order Date]],"mmm")</f>
        <v>Jun</v>
      </c>
    </row>
    <row r="1030" spans="1:24" ht="16">
      <c r="A1030" s="2">
        <v>1697</v>
      </c>
      <c r="B1030" s="3">
        <v>46181</v>
      </c>
      <c r="C1030" s="3" t="str">
        <f>"Q"&amp;ROUNDUP(MONTH(SalesDataTable3[[#This Row],[Order Date]])/3,0)</f>
        <v>Q2</v>
      </c>
      <c r="D1030" s="4">
        <f>YEAR(SalesDataTable3[[#This Row],[Order Date]])</f>
        <v>2026</v>
      </c>
      <c r="E1030" s="4">
        <f>MONTH(SalesDataTable3[[#This Row],[Order Date]])</f>
        <v>6</v>
      </c>
      <c r="F1030" s="4" t="str">
        <f>TEXT(SalesDataTable3[[#This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YEAR(SalesDataTable3[[#This Row],[Order Date]])</f>
        <v>2026</v>
      </c>
      <c r="V1030" s="8" t="str">
        <f>"Q"&amp;ROUNDUP(MONTH(SalesDataTable3[[#This Row],[Order Date]])/3,0)</f>
        <v>Q2</v>
      </c>
      <c r="W1030" s="9">
        <f>MONTH(SalesDataTable3[[#This Row],[Order Date]])</f>
        <v>6</v>
      </c>
      <c r="X1030" s="8" t="str">
        <f>TEXT(SalesDataTable3[[#This Row],[Order Date]],"mmm")</f>
        <v>Jun</v>
      </c>
    </row>
    <row r="1031" spans="1:24" ht="16">
      <c r="A1031" s="2">
        <v>2159</v>
      </c>
      <c r="B1031" s="3">
        <v>46181</v>
      </c>
      <c r="C1031" s="3" t="str">
        <f>"Q"&amp;ROUNDUP(MONTH(SalesDataTable3[[#This Row],[Order Date]])/3,0)</f>
        <v>Q2</v>
      </c>
      <c r="D1031" s="4">
        <f>YEAR(SalesDataTable3[[#This Row],[Order Date]])</f>
        <v>2026</v>
      </c>
      <c r="E1031" s="4">
        <f>MONTH(SalesDataTable3[[#This Row],[Order Date]])</f>
        <v>6</v>
      </c>
      <c r="F1031" s="4" t="str">
        <f>TEXT(SalesDataTable3[[#This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YEAR(SalesDataTable3[[#This Row],[Order Date]])</f>
        <v>2026</v>
      </c>
      <c r="V1031" s="8" t="str">
        <f>"Q"&amp;ROUNDUP(MONTH(SalesDataTable3[[#This Row],[Order Date]])/3,0)</f>
        <v>Q2</v>
      </c>
      <c r="W1031" s="9">
        <f>MONTH(SalesDataTable3[[#This Row],[Order Date]])</f>
        <v>6</v>
      </c>
      <c r="X1031" s="8" t="str">
        <f>TEXT(SalesDataTable3[[#This Row],[Order Date]],"mmm")</f>
        <v>Jun</v>
      </c>
    </row>
    <row r="1032" spans="1:24" ht="16">
      <c r="A1032" s="2">
        <v>2772</v>
      </c>
      <c r="B1032" s="3">
        <v>46181</v>
      </c>
      <c r="C1032" s="3" t="str">
        <f>"Q"&amp;ROUNDUP(MONTH(SalesDataTable3[[#This Row],[Order Date]])/3,0)</f>
        <v>Q2</v>
      </c>
      <c r="D1032" s="4">
        <f>YEAR(SalesDataTable3[[#This Row],[Order Date]])</f>
        <v>2026</v>
      </c>
      <c r="E1032" s="4">
        <f>MONTH(SalesDataTable3[[#This Row],[Order Date]])</f>
        <v>6</v>
      </c>
      <c r="F1032" s="4" t="str">
        <f>TEXT(SalesDataTable3[[#This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YEAR(SalesDataTable3[[#This Row],[Order Date]])</f>
        <v>2026</v>
      </c>
      <c r="V1032" s="8" t="str">
        <f>"Q"&amp;ROUNDUP(MONTH(SalesDataTable3[[#This Row],[Order Date]])/3,0)</f>
        <v>Q2</v>
      </c>
      <c r="W1032" s="9">
        <f>MONTH(SalesDataTable3[[#This Row],[Order Date]])</f>
        <v>6</v>
      </c>
      <c r="X1032" s="8" t="str">
        <f>TEXT(SalesDataTable3[[#This Row],[Order Date]],"mmm")</f>
        <v>Jun</v>
      </c>
    </row>
    <row r="1033" spans="1:24" ht="16">
      <c r="A1033" s="2">
        <v>3091</v>
      </c>
      <c r="B1033" s="3">
        <v>46181</v>
      </c>
      <c r="C1033" s="3" t="str">
        <f>"Q"&amp;ROUNDUP(MONTH(SalesDataTable3[[#This Row],[Order Date]])/3,0)</f>
        <v>Q2</v>
      </c>
      <c r="D1033" s="4">
        <f>YEAR(SalesDataTable3[[#This Row],[Order Date]])</f>
        <v>2026</v>
      </c>
      <c r="E1033" s="4">
        <f>MONTH(SalesDataTable3[[#This Row],[Order Date]])</f>
        <v>6</v>
      </c>
      <c r="F1033" s="4" t="str">
        <f>TEXT(SalesDataTable3[[#This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YEAR(SalesDataTable3[[#This Row],[Order Date]])</f>
        <v>2026</v>
      </c>
      <c r="V1033" s="8" t="str">
        <f>"Q"&amp;ROUNDUP(MONTH(SalesDataTable3[[#This Row],[Order Date]])/3,0)</f>
        <v>Q2</v>
      </c>
      <c r="W1033" s="9">
        <f>MONTH(SalesDataTable3[[#This Row],[Order Date]])</f>
        <v>6</v>
      </c>
      <c r="X1033" s="8" t="str">
        <f>TEXT(SalesDataTable3[[#This Row],[Order Date]],"mmm")</f>
        <v>Jun</v>
      </c>
    </row>
    <row r="1034" spans="1:24" ht="16">
      <c r="A1034" s="2">
        <v>4241</v>
      </c>
      <c r="B1034" s="3">
        <v>46181</v>
      </c>
      <c r="C1034" s="3" t="str">
        <f>"Q"&amp;ROUNDUP(MONTH(SalesDataTable3[[#This Row],[Order Date]])/3,0)</f>
        <v>Q2</v>
      </c>
      <c r="D1034" s="4">
        <f>YEAR(SalesDataTable3[[#This Row],[Order Date]])</f>
        <v>2026</v>
      </c>
      <c r="E1034" s="4">
        <f>MONTH(SalesDataTable3[[#This Row],[Order Date]])</f>
        <v>6</v>
      </c>
      <c r="F1034" s="4" t="str">
        <f>TEXT(SalesDataTable3[[#This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YEAR(SalesDataTable3[[#This Row],[Order Date]])</f>
        <v>2026</v>
      </c>
      <c r="V1034" s="8" t="str">
        <f>"Q"&amp;ROUNDUP(MONTH(SalesDataTable3[[#This Row],[Order Date]])/3,0)</f>
        <v>Q2</v>
      </c>
      <c r="W1034" s="9">
        <f>MONTH(SalesDataTable3[[#This Row],[Order Date]])</f>
        <v>6</v>
      </c>
      <c r="X1034" s="8" t="str">
        <f>TEXT(SalesDataTable3[[#This Row],[Order Date]],"mmm")</f>
        <v>Jun</v>
      </c>
    </row>
    <row r="1035" spans="1:24" ht="16">
      <c r="A1035" s="2">
        <v>5185</v>
      </c>
      <c r="B1035" s="3">
        <v>46181</v>
      </c>
      <c r="C1035" s="3" t="str">
        <f>"Q"&amp;ROUNDUP(MONTH(SalesDataTable3[[#This Row],[Order Date]])/3,0)</f>
        <v>Q2</v>
      </c>
      <c r="D1035" s="4">
        <f>YEAR(SalesDataTable3[[#This Row],[Order Date]])</f>
        <v>2026</v>
      </c>
      <c r="E1035" s="4">
        <f>MONTH(SalesDataTable3[[#This Row],[Order Date]])</f>
        <v>6</v>
      </c>
      <c r="F1035" s="4" t="str">
        <f>TEXT(SalesDataTable3[[#This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YEAR(SalesDataTable3[[#This Row],[Order Date]])</f>
        <v>2026</v>
      </c>
      <c r="V1035" s="8" t="str">
        <f>"Q"&amp;ROUNDUP(MONTH(SalesDataTable3[[#This Row],[Order Date]])/3,0)</f>
        <v>Q2</v>
      </c>
      <c r="W1035" s="9">
        <f>MONTH(SalesDataTable3[[#This Row],[Order Date]])</f>
        <v>6</v>
      </c>
      <c r="X1035" s="8" t="str">
        <f>TEXT(SalesDataTable3[[#This Row],[Order Date]],"mmm")</f>
        <v>Jun</v>
      </c>
    </row>
    <row r="1036" spans="1:24" ht="16">
      <c r="A1036" s="2">
        <v>1437</v>
      </c>
      <c r="B1036" s="3">
        <v>46182</v>
      </c>
      <c r="C1036" s="3" t="str">
        <f>"Q"&amp;ROUNDUP(MONTH(SalesDataTable3[[#This Row],[Order Date]])/3,0)</f>
        <v>Q2</v>
      </c>
      <c r="D1036" s="4">
        <f>YEAR(SalesDataTable3[[#This Row],[Order Date]])</f>
        <v>2026</v>
      </c>
      <c r="E1036" s="4">
        <f>MONTH(SalesDataTable3[[#This Row],[Order Date]])</f>
        <v>6</v>
      </c>
      <c r="F1036" s="4" t="str">
        <f>TEXT(SalesDataTable3[[#This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YEAR(SalesDataTable3[[#This Row],[Order Date]])</f>
        <v>2026</v>
      </c>
      <c r="V1036" s="8" t="str">
        <f>"Q"&amp;ROUNDUP(MONTH(SalesDataTable3[[#This Row],[Order Date]])/3,0)</f>
        <v>Q2</v>
      </c>
      <c r="W1036" s="9">
        <f>MONTH(SalesDataTable3[[#This Row],[Order Date]])</f>
        <v>6</v>
      </c>
      <c r="X1036" s="8" t="str">
        <f>TEXT(SalesDataTable3[[#This Row],[Order Date]],"mmm")</f>
        <v>Jun</v>
      </c>
    </row>
    <row r="1037" spans="1:24" ht="16">
      <c r="A1037" s="2">
        <v>2316</v>
      </c>
      <c r="B1037" s="3">
        <v>46182</v>
      </c>
      <c r="C1037" s="3" t="str">
        <f>"Q"&amp;ROUNDUP(MONTH(SalesDataTable3[[#This Row],[Order Date]])/3,0)</f>
        <v>Q2</v>
      </c>
      <c r="D1037" s="4">
        <f>YEAR(SalesDataTable3[[#This Row],[Order Date]])</f>
        <v>2026</v>
      </c>
      <c r="E1037" s="4">
        <f>MONTH(SalesDataTable3[[#This Row],[Order Date]])</f>
        <v>6</v>
      </c>
      <c r="F1037" s="4" t="str">
        <f>TEXT(SalesDataTable3[[#This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YEAR(SalesDataTable3[[#This Row],[Order Date]])</f>
        <v>2026</v>
      </c>
      <c r="V1037" s="8" t="str">
        <f>"Q"&amp;ROUNDUP(MONTH(SalesDataTable3[[#This Row],[Order Date]])/3,0)</f>
        <v>Q2</v>
      </c>
      <c r="W1037" s="9">
        <f>MONTH(SalesDataTable3[[#This Row],[Order Date]])</f>
        <v>6</v>
      </c>
      <c r="X1037" s="8" t="str">
        <f>TEXT(SalesDataTable3[[#This Row],[Order Date]],"mmm")</f>
        <v>Jun</v>
      </c>
    </row>
    <row r="1038" spans="1:24" ht="16">
      <c r="A1038" s="2">
        <v>2329</v>
      </c>
      <c r="B1038" s="3">
        <v>46182</v>
      </c>
      <c r="C1038" s="3" t="str">
        <f>"Q"&amp;ROUNDUP(MONTH(SalesDataTable3[[#This Row],[Order Date]])/3,0)</f>
        <v>Q2</v>
      </c>
      <c r="D1038" s="4">
        <f>YEAR(SalesDataTable3[[#This Row],[Order Date]])</f>
        <v>2026</v>
      </c>
      <c r="E1038" s="4">
        <f>MONTH(SalesDataTable3[[#This Row],[Order Date]])</f>
        <v>6</v>
      </c>
      <c r="F1038" s="4" t="str">
        <f>TEXT(SalesDataTable3[[#This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YEAR(SalesDataTable3[[#This Row],[Order Date]])</f>
        <v>2026</v>
      </c>
      <c r="V1038" s="8" t="str">
        <f>"Q"&amp;ROUNDUP(MONTH(SalesDataTable3[[#This Row],[Order Date]])/3,0)</f>
        <v>Q2</v>
      </c>
      <c r="W1038" s="9">
        <f>MONTH(SalesDataTable3[[#This Row],[Order Date]])</f>
        <v>6</v>
      </c>
      <c r="X1038" s="8" t="str">
        <f>TEXT(SalesDataTable3[[#This Row],[Order Date]],"mmm")</f>
        <v>Jun</v>
      </c>
    </row>
    <row r="1039" spans="1:24" ht="16">
      <c r="A1039" s="2">
        <v>3036</v>
      </c>
      <c r="B1039" s="3">
        <v>46182</v>
      </c>
      <c r="C1039" s="3" t="str">
        <f>"Q"&amp;ROUNDUP(MONTH(SalesDataTable3[[#This Row],[Order Date]])/3,0)</f>
        <v>Q2</v>
      </c>
      <c r="D1039" s="4">
        <f>YEAR(SalesDataTable3[[#This Row],[Order Date]])</f>
        <v>2026</v>
      </c>
      <c r="E1039" s="4">
        <f>MONTH(SalesDataTable3[[#This Row],[Order Date]])</f>
        <v>6</v>
      </c>
      <c r="F1039" s="4" t="str">
        <f>TEXT(SalesDataTable3[[#This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YEAR(SalesDataTable3[[#This Row],[Order Date]])</f>
        <v>2026</v>
      </c>
      <c r="V1039" s="8" t="str">
        <f>"Q"&amp;ROUNDUP(MONTH(SalesDataTable3[[#This Row],[Order Date]])/3,0)</f>
        <v>Q2</v>
      </c>
      <c r="W1039" s="9">
        <f>MONTH(SalesDataTable3[[#This Row],[Order Date]])</f>
        <v>6</v>
      </c>
      <c r="X1039" s="8" t="str">
        <f>TEXT(SalesDataTable3[[#This Row],[Order Date]],"mmm")</f>
        <v>Jun</v>
      </c>
    </row>
    <row r="1040" spans="1:24" ht="16">
      <c r="A1040" s="2">
        <v>3429</v>
      </c>
      <c r="B1040" s="3">
        <v>46182</v>
      </c>
      <c r="C1040" s="3" t="str">
        <f>"Q"&amp;ROUNDUP(MONTH(SalesDataTable3[[#This Row],[Order Date]])/3,0)</f>
        <v>Q2</v>
      </c>
      <c r="D1040" s="4">
        <f>YEAR(SalesDataTable3[[#This Row],[Order Date]])</f>
        <v>2026</v>
      </c>
      <c r="E1040" s="4">
        <f>MONTH(SalesDataTable3[[#This Row],[Order Date]])</f>
        <v>6</v>
      </c>
      <c r="F1040" s="4" t="str">
        <f>TEXT(SalesDataTable3[[#This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YEAR(SalesDataTable3[[#This Row],[Order Date]])</f>
        <v>2026</v>
      </c>
      <c r="V1040" s="8" t="str">
        <f>"Q"&amp;ROUNDUP(MONTH(SalesDataTable3[[#This Row],[Order Date]])/3,0)</f>
        <v>Q2</v>
      </c>
      <c r="W1040" s="9">
        <f>MONTH(SalesDataTable3[[#This Row],[Order Date]])</f>
        <v>6</v>
      </c>
      <c r="X1040" s="8" t="str">
        <f>TEXT(SalesDataTable3[[#This Row],[Order Date]],"mmm")</f>
        <v>Jun</v>
      </c>
    </row>
    <row r="1041" spans="1:24" ht="16">
      <c r="A1041" s="2">
        <v>3615</v>
      </c>
      <c r="B1041" s="3">
        <v>46182</v>
      </c>
      <c r="C1041" s="3" t="str">
        <f>"Q"&amp;ROUNDUP(MONTH(SalesDataTable3[[#This Row],[Order Date]])/3,0)</f>
        <v>Q2</v>
      </c>
      <c r="D1041" s="4">
        <f>YEAR(SalesDataTable3[[#This Row],[Order Date]])</f>
        <v>2026</v>
      </c>
      <c r="E1041" s="4">
        <f>MONTH(SalesDataTable3[[#This Row],[Order Date]])</f>
        <v>6</v>
      </c>
      <c r="F1041" s="4" t="str">
        <f>TEXT(SalesDataTable3[[#This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YEAR(SalesDataTable3[[#This Row],[Order Date]])</f>
        <v>2026</v>
      </c>
      <c r="V1041" s="8" t="str">
        <f>"Q"&amp;ROUNDUP(MONTH(SalesDataTable3[[#This Row],[Order Date]])/3,0)</f>
        <v>Q2</v>
      </c>
      <c r="W1041" s="9">
        <f>MONTH(SalesDataTable3[[#This Row],[Order Date]])</f>
        <v>6</v>
      </c>
      <c r="X1041" s="8" t="str">
        <f>TEXT(SalesDataTable3[[#This Row],[Order Date]],"mmm")</f>
        <v>Jun</v>
      </c>
    </row>
    <row r="1042" spans="1:24" ht="16">
      <c r="A1042" s="2">
        <v>3661</v>
      </c>
      <c r="B1042" s="3">
        <v>46182</v>
      </c>
      <c r="C1042" s="3" t="str">
        <f>"Q"&amp;ROUNDUP(MONTH(SalesDataTable3[[#This Row],[Order Date]])/3,0)</f>
        <v>Q2</v>
      </c>
      <c r="D1042" s="4">
        <f>YEAR(SalesDataTable3[[#This Row],[Order Date]])</f>
        <v>2026</v>
      </c>
      <c r="E1042" s="4">
        <f>MONTH(SalesDataTable3[[#This Row],[Order Date]])</f>
        <v>6</v>
      </c>
      <c r="F1042" s="4" t="str">
        <f>TEXT(SalesDataTable3[[#This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YEAR(SalesDataTable3[[#This Row],[Order Date]])</f>
        <v>2026</v>
      </c>
      <c r="V1042" s="8" t="str">
        <f>"Q"&amp;ROUNDUP(MONTH(SalesDataTable3[[#This Row],[Order Date]])/3,0)</f>
        <v>Q2</v>
      </c>
      <c r="W1042" s="9">
        <f>MONTH(SalesDataTable3[[#This Row],[Order Date]])</f>
        <v>6</v>
      </c>
      <c r="X1042" s="8" t="str">
        <f>TEXT(SalesDataTable3[[#This Row],[Order Date]],"mmm")</f>
        <v>Jun</v>
      </c>
    </row>
    <row r="1043" spans="1:24" ht="16">
      <c r="A1043" s="2">
        <v>3831</v>
      </c>
      <c r="B1043" s="3">
        <v>46182</v>
      </c>
      <c r="C1043" s="3" t="str">
        <f>"Q"&amp;ROUNDUP(MONTH(SalesDataTable3[[#This Row],[Order Date]])/3,0)</f>
        <v>Q2</v>
      </c>
      <c r="D1043" s="4">
        <f>YEAR(SalesDataTable3[[#This Row],[Order Date]])</f>
        <v>2026</v>
      </c>
      <c r="E1043" s="4">
        <f>MONTH(SalesDataTable3[[#This Row],[Order Date]])</f>
        <v>6</v>
      </c>
      <c r="F1043" s="4" t="str">
        <f>TEXT(SalesDataTable3[[#This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YEAR(SalesDataTable3[[#This Row],[Order Date]])</f>
        <v>2026</v>
      </c>
      <c r="V1043" s="8" t="str">
        <f>"Q"&amp;ROUNDUP(MONTH(SalesDataTable3[[#This Row],[Order Date]])/3,0)</f>
        <v>Q2</v>
      </c>
      <c r="W1043" s="9">
        <f>MONTH(SalesDataTable3[[#This Row],[Order Date]])</f>
        <v>6</v>
      </c>
      <c r="X1043" s="8" t="str">
        <f>TEXT(SalesDataTable3[[#This Row],[Order Date]],"mmm")</f>
        <v>Jun</v>
      </c>
    </row>
    <row r="1044" spans="1:24" ht="16">
      <c r="A1044" s="2">
        <v>4394</v>
      </c>
      <c r="B1044" s="3">
        <v>46182</v>
      </c>
      <c r="C1044" s="3" t="str">
        <f>"Q"&amp;ROUNDUP(MONTH(SalesDataTable3[[#This Row],[Order Date]])/3,0)</f>
        <v>Q2</v>
      </c>
      <c r="D1044" s="4">
        <f>YEAR(SalesDataTable3[[#This Row],[Order Date]])</f>
        <v>2026</v>
      </c>
      <c r="E1044" s="4">
        <f>MONTH(SalesDataTable3[[#This Row],[Order Date]])</f>
        <v>6</v>
      </c>
      <c r="F1044" s="4" t="str">
        <f>TEXT(SalesDataTable3[[#This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YEAR(SalesDataTable3[[#This Row],[Order Date]])</f>
        <v>2026</v>
      </c>
      <c r="V1044" s="8" t="str">
        <f>"Q"&amp;ROUNDUP(MONTH(SalesDataTable3[[#This Row],[Order Date]])/3,0)</f>
        <v>Q2</v>
      </c>
      <c r="W1044" s="9">
        <f>MONTH(SalesDataTable3[[#This Row],[Order Date]])</f>
        <v>6</v>
      </c>
      <c r="X1044" s="8" t="str">
        <f>TEXT(SalesDataTable3[[#This Row],[Order Date]],"mmm")</f>
        <v>Jun</v>
      </c>
    </row>
    <row r="1045" spans="1:24" ht="16">
      <c r="A1045" s="2">
        <v>372</v>
      </c>
      <c r="B1045" s="3">
        <v>46183</v>
      </c>
      <c r="C1045" s="3" t="str">
        <f>"Q"&amp;ROUNDUP(MONTH(SalesDataTable3[[#This Row],[Order Date]])/3,0)</f>
        <v>Q2</v>
      </c>
      <c r="D1045" s="4">
        <f>YEAR(SalesDataTable3[[#This Row],[Order Date]])</f>
        <v>2026</v>
      </c>
      <c r="E1045" s="4">
        <f>MONTH(SalesDataTable3[[#This Row],[Order Date]])</f>
        <v>6</v>
      </c>
      <c r="F1045" s="4" t="str">
        <f>TEXT(SalesDataTable3[[#This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YEAR(SalesDataTable3[[#This Row],[Order Date]])</f>
        <v>2026</v>
      </c>
      <c r="V1045" s="8" t="str">
        <f>"Q"&amp;ROUNDUP(MONTH(SalesDataTable3[[#This Row],[Order Date]])/3,0)</f>
        <v>Q2</v>
      </c>
      <c r="W1045" s="9">
        <f>MONTH(SalesDataTable3[[#This Row],[Order Date]])</f>
        <v>6</v>
      </c>
      <c r="X1045" s="8" t="str">
        <f>TEXT(SalesDataTable3[[#This Row],[Order Date]],"mmm")</f>
        <v>Jun</v>
      </c>
    </row>
    <row r="1046" spans="1:24" ht="16">
      <c r="A1046" s="2">
        <v>532</v>
      </c>
      <c r="B1046" s="3">
        <v>46183</v>
      </c>
      <c r="C1046" s="3" t="str">
        <f>"Q"&amp;ROUNDUP(MONTH(SalesDataTable3[[#This Row],[Order Date]])/3,0)</f>
        <v>Q2</v>
      </c>
      <c r="D1046" s="4">
        <f>YEAR(SalesDataTable3[[#This Row],[Order Date]])</f>
        <v>2026</v>
      </c>
      <c r="E1046" s="4">
        <f>MONTH(SalesDataTable3[[#This Row],[Order Date]])</f>
        <v>6</v>
      </c>
      <c r="F1046" s="4" t="str">
        <f>TEXT(SalesDataTable3[[#This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YEAR(SalesDataTable3[[#This Row],[Order Date]])</f>
        <v>2026</v>
      </c>
      <c r="V1046" s="8" t="str">
        <f>"Q"&amp;ROUNDUP(MONTH(SalesDataTable3[[#This Row],[Order Date]])/3,0)</f>
        <v>Q2</v>
      </c>
      <c r="W1046" s="9">
        <f>MONTH(SalesDataTable3[[#This Row],[Order Date]])</f>
        <v>6</v>
      </c>
      <c r="X1046" s="8" t="str">
        <f>TEXT(SalesDataTable3[[#This Row],[Order Date]],"mmm")</f>
        <v>Jun</v>
      </c>
    </row>
    <row r="1047" spans="1:24" ht="16">
      <c r="A1047" s="2">
        <v>910</v>
      </c>
      <c r="B1047" s="3">
        <v>46183</v>
      </c>
      <c r="C1047" s="3" t="str">
        <f>"Q"&amp;ROUNDUP(MONTH(SalesDataTable3[[#This Row],[Order Date]])/3,0)</f>
        <v>Q2</v>
      </c>
      <c r="D1047" s="4">
        <f>YEAR(SalesDataTable3[[#This Row],[Order Date]])</f>
        <v>2026</v>
      </c>
      <c r="E1047" s="4">
        <f>MONTH(SalesDataTable3[[#This Row],[Order Date]])</f>
        <v>6</v>
      </c>
      <c r="F1047" s="4" t="str">
        <f>TEXT(SalesDataTable3[[#This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YEAR(SalesDataTable3[[#This Row],[Order Date]])</f>
        <v>2026</v>
      </c>
      <c r="V1047" s="8" t="str">
        <f>"Q"&amp;ROUNDUP(MONTH(SalesDataTable3[[#This Row],[Order Date]])/3,0)</f>
        <v>Q2</v>
      </c>
      <c r="W1047" s="9">
        <f>MONTH(SalesDataTable3[[#This Row],[Order Date]])</f>
        <v>6</v>
      </c>
      <c r="X1047" s="8" t="str">
        <f>TEXT(SalesDataTable3[[#This Row],[Order Date]],"mmm")</f>
        <v>Jun</v>
      </c>
    </row>
    <row r="1048" spans="1:24" ht="16">
      <c r="A1048" s="2">
        <v>938</v>
      </c>
      <c r="B1048" s="3">
        <v>46183</v>
      </c>
      <c r="C1048" s="3" t="str">
        <f>"Q"&amp;ROUNDUP(MONTH(SalesDataTable3[[#This Row],[Order Date]])/3,0)</f>
        <v>Q2</v>
      </c>
      <c r="D1048" s="4">
        <f>YEAR(SalesDataTable3[[#This Row],[Order Date]])</f>
        <v>2026</v>
      </c>
      <c r="E1048" s="4">
        <f>MONTH(SalesDataTable3[[#This Row],[Order Date]])</f>
        <v>6</v>
      </c>
      <c r="F1048" s="4" t="str">
        <f>TEXT(SalesDataTable3[[#This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YEAR(SalesDataTable3[[#This Row],[Order Date]])</f>
        <v>2026</v>
      </c>
      <c r="V1048" s="8" t="str">
        <f>"Q"&amp;ROUNDUP(MONTH(SalesDataTable3[[#This Row],[Order Date]])/3,0)</f>
        <v>Q2</v>
      </c>
      <c r="W1048" s="9">
        <f>MONTH(SalesDataTable3[[#This Row],[Order Date]])</f>
        <v>6</v>
      </c>
      <c r="X1048" s="8" t="str">
        <f>TEXT(SalesDataTable3[[#This Row],[Order Date]],"mmm")</f>
        <v>Jun</v>
      </c>
    </row>
    <row r="1049" spans="1:24" ht="16">
      <c r="A1049" s="2">
        <v>1079</v>
      </c>
      <c r="B1049" s="3">
        <v>46183</v>
      </c>
      <c r="C1049" s="3" t="str">
        <f>"Q"&amp;ROUNDUP(MONTH(SalesDataTable3[[#This Row],[Order Date]])/3,0)</f>
        <v>Q2</v>
      </c>
      <c r="D1049" s="4">
        <f>YEAR(SalesDataTable3[[#This Row],[Order Date]])</f>
        <v>2026</v>
      </c>
      <c r="E1049" s="4">
        <f>MONTH(SalesDataTable3[[#This Row],[Order Date]])</f>
        <v>6</v>
      </c>
      <c r="F1049" s="4" t="str">
        <f>TEXT(SalesDataTable3[[#This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YEAR(SalesDataTable3[[#This Row],[Order Date]])</f>
        <v>2026</v>
      </c>
      <c r="V1049" s="8" t="str">
        <f>"Q"&amp;ROUNDUP(MONTH(SalesDataTable3[[#This Row],[Order Date]])/3,0)</f>
        <v>Q2</v>
      </c>
      <c r="W1049" s="9">
        <f>MONTH(SalesDataTable3[[#This Row],[Order Date]])</f>
        <v>6</v>
      </c>
      <c r="X1049" s="8" t="str">
        <f>TEXT(SalesDataTable3[[#This Row],[Order Date]],"mmm")</f>
        <v>Jun</v>
      </c>
    </row>
    <row r="1050" spans="1:24" ht="16">
      <c r="A1050" s="2">
        <v>1662</v>
      </c>
      <c r="B1050" s="3">
        <v>46183</v>
      </c>
      <c r="C1050" s="3" t="str">
        <f>"Q"&amp;ROUNDUP(MONTH(SalesDataTable3[[#This Row],[Order Date]])/3,0)</f>
        <v>Q2</v>
      </c>
      <c r="D1050" s="4">
        <f>YEAR(SalesDataTable3[[#This Row],[Order Date]])</f>
        <v>2026</v>
      </c>
      <c r="E1050" s="4">
        <f>MONTH(SalesDataTable3[[#This Row],[Order Date]])</f>
        <v>6</v>
      </c>
      <c r="F1050" s="4" t="str">
        <f>TEXT(SalesDataTable3[[#This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YEAR(SalesDataTable3[[#This Row],[Order Date]])</f>
        <v>2026</v>
      </c>
      <c r="V1050" s="8" t="str">
        <f>"Q"&amp;ROUNDUP(MONTH(SalesDataTable3[[#This Row],[Order Date]])/3,0)</f>
        <v>Q2</v>
      </c>
      <c r="W1050" s="9">
        <f>MONTH(SalesDataTable3[[#This Row],[Order Date]])</f>
        <v>6</v>
      </c>
      <c r="X1050" s="8" t="str">
        <f>TEXT(SalesDataTable3[[#This Row],[Order Date]],"mmm")</f>
        <v>Jun</v>
      </c>
    </row>
    <row r="1051" spans="1:24" ht="16">
      <c r="A1051" s="2">
        <v>2748</v>
      </c>
      <c r="B1051" s="3">
        <v>46183</v>
      </c>
      <c r="C1051" s="3" t="str">
        <f>"Q"&amp;ROUNDUP(MONTH(SalesDataTable3[[#This Row],[Order Date]])/3,0)</f>
        <v>Q2</v>
      </c>
      <c r="D1051" s="4">
        <f>YEAR(SalesDataTable3[[#This Row],[Order Date]])</f>
        <v>2026</v>
      </c>
      <c r="E1051" s="4">
        <f>MONTH(SalesDataTable3[[#This Row],[Order Date]])</f>
        <v>6</v>
      </c>
      <c r="F1051" s="4" t="str">
        <f>TEXT(SalesDataTable3[[#This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YEAR(SalesDataTable3[[#This Row],[Order Date]])</f>
        <v>2026</v>
      </c>
      <c r="V1051" s="8" t="str">
        <f>"Q"&amp;ROUNDUP(MONTH(SalesDataTable3[[#This Row],[Order Date]])/3,0)</f>
        <v>Q2</v>
      </c>
      <c r="W1051" s="9">
        <f>MONTH(SalesDataTable3[[#This Row],[Order Date]])</f>
        <v>6</v>
      </c>
      <c r="X1051" s="8" t="str">
        <f>TEXT(SalesDataTable3[[#This Row],[Order Date]],"mmm")</f>
        <v>Jun</v>
      </c>
    </row>
    <row r="1052" spans="1:24" ht="16">
      <c r="A1052" s="2">
        <v>3354</v>
      </c>
      <c r="B1052" s="3">
        <v>46183</v>
      </c>
      <c r="C1052" s="3" t="str">
        <f>"Q"&amp;ROUNDUP(MONTH(SalesDataTable3[[#This Row],[Order Date]])/3,0)</f>
        <v>Q2</v>
      </c>
      <c r="D1052" s="4">
        <f>YEAR(SalesDataTable3[[#This Row],[Order Date]])</f>
        <v>2026</v>
      </c>
      <c r="E1052" s="4">
        <f>MONTH(SalesDataTable3[[#This Row],[Order Date]])</f>
        <v>6</v>
      </c>
      <c r="F1052" s="4" t="str">
        <f>TEXT(SalesDataTable3[[#This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YEAR(SalesDataTable3[[#This Row],[Order Date]])</f>
        <v>2026</v>
      </c>
      <c r="V1052" s="8" t="str">
        <f>"Q"&amp;ROUNDUP(MONTH(SalesDataTable3[[#This Row],[Order Date]])/3,0)</f>
        <v>Q2</v>
      </c>
      <c r="W1052" s="9">
        <f>MONTH(SalesDataTable3[[#This Row],[Order Date]])</f>
        <v>6</v>
      </c>
      <c r="X1052" s="8" t="str">
        <f>TEXT(SalesDataTable3[[#This Row],[Order Date]],"mmm")</f>
        <v>Jun</v>
      </c>
    </row>
    <row r="1053" spans="1:24" ht="16">
      <c r="A1053" s="2">
        <v>3532</v>
      </c>
      <c r="B1053" s="3">
        <v>46183</v>
      </c>
      <c r="C1053" s="3" t="str">
        <f>"Q"&amp;ROUNDUP(MONTH(SalesDataTable3[[#This Row],[Order Date]])/3,0)</f>
        <v>Q2</v>
      </c>
      <c r="D1053" s="4">
        <f>YEAR(SalesDataTable3[[#This Row],[Order Date]])</f>
        <v>2026</v>
      </c>
      <c r="E1053" s="4">
        <f>MONTH(SalesDataTable3[[#This Row],[Order Date]])</f>
        <v>6</v>
      </c>
      <c r="F1053" s="4" t="str">
        <f>TEXT(SalesDataTable3[[#This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YEAR(SalesDataTable3[[#This Row],[Order Date]])</f>
        <v>2026</v>
      </c>
      <c r="V1053" s="8" t="str">
        <f>"Q"&amp;ROUNDUP(MONTH(SalesDataTable3[[#This Row],[Order Date]])/3,0)</f>
        <v>Q2</v>
      </c>
      <c r="W1053" s="9">
        <f>MONTH(SalesDataTable3[[#This Row],[Order Date]])</f>
        <v>6</v>
      </c>
      <c r="X1053" s="8" t="str">
        <f>TEXT(SalesDataTable3[[#This Row],[Order Date]],"mmm")</f>
        <v>Jun</v>
      </c>
    </row>
    <row r="1054" spans="1:24" ht="16">
      <c r="A1054" s="2">
        <v>3636</v>
      </c>
      <c r="B1054" s="3">
        <v>46183</v>
      </c>
      <c r="C1054" s="3" t="str">
        <f>"Q"&amp;ROUNDUP(MONTH(SalesDataTable3[[#This Row],[Order Date]])/3,0)</f>
        <v>Q2</v>
      </c>
      <c r="D1054" s="4">
        <f>YEAR(SalesDataTable3[[#This Row],[Order Date]])</f>
        <v>2026</v>
      </c>
      <c r="E1054" s="4">
        <f>MONTH(SalesDataTable3[[#This Row],[Order Date]])</f>
        <v>6</v>
      </c>
      <c r="F1054" s="4" t="str">
        <f>TEXT(SalesDataTable3[[#This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YEAR(SalesDataTable3[[#This Row],[Order Date]])</f>
        <v>2026</v>
      </c>
      <c r="V1054" s="8" t="str">
        <f>"Q"&amp;ROUNDUP(MONTH(SalesDataTable3[[#This Row],[Order Date]])/3,0)</f>
        <v>Q2</v>
      </c>
      <c r="W1054" s="9">
        <f>MONTH(SalesDataTable3[[#This Row],[Order Date]])</f>
        <v>6</v>
      </c>
      <c r="X1054" s="8" t="str">
        <f>TEXT(SalesDataTable3[[#This Row],[Order Date]],"mmm")</f>
        <v>Jun</v>
      </c>
    </row>
    <row r="1055" spans="1:24" ht="16">
      <c r="A1055" s="2">
        <v>3810</v>
      </c>
      <c r="B1055" s="3">
        <v>46183</v>
      </c>
      <c r="C1055" s="3" t="str">
        <f>"Q"&amp;ROUNDUP(MONTH(SalesDataTable3[[#This Row],[Order Date]])/3,0)</f>
        <v>Q2</v>
      </c>
      <c r="D1055" s="4">
        <f>YEAR(SalesDataTable3[[#This Row],[Order Date]])</f>
        <v>2026</v>
      </c>
      <c r="E1055" s="4">
        <f>MONTH(SalesDataTable3[[#This Row],[Order Date]])</f>
        <v>6</v>
      </c>
      <c r="F1055" s="4" t="str">
        <f>TEXT(SalesDataTable3[[#This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YEAR(SalesDataTable3[[#This Row],[Order Date]])</f>
        <v>2026</v>
      </c>
      <c r="V1055" s="8" t="str">
        <f>"Q"&amp;ROUNDUP(MONTH(SalesDataTable3[[#This Row],[Order Date]])/3,0)</f>
        <v>Q2</v>
      </c>
      <c r="W1055" s="9">
        <f>MONTH(SalesDataTable3[[#This Row],[Order Date]])</f>
        <v>6</v>
      </c>
      <c r="X1055" s="8" t="str">
        <f>TEXT(SalesDataTable3[[#This Row],[Order Date]],"mmm")</f>
        <v>Jun</v>
      </c>
    </row>
    <row r="1056" spans="1:24" ht="16">
      <c r="A1056" s="2">
        <v>4137</v>
      </c>
      <c r="B1056" s="3">
        <v>46183</v>
      </c>
      <c r="C1056" s="3" t="str">
        <f>"Q"&amp;ROUNDUP(MONTH(SalesDataTable3[[#This Row],[Order Date]])/3,0)</f>
        <v>Q2</v>
      </c>
      <c r="D1056" s="4">
        <f>YEAR(SalesDataTable3[[#This Row],[Order Date]])</f>
        <v>2026</v>
      </c>
      <c r="E1056" s="4">
        <f>MONTH(SalesDataTable3[[#This Row],[Order Date]])</f>
        <v>6</v>
      </c>
      <c r="F1056" s="4" t="str">
        <f>TEXT(SalesDataTable3[[#This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YEAR(SalesDataTable3[[#This Row],[Order Date]])</f>
        <v>2026</v>
      </c>
      <c r="V1056" s="8" t="str">
        <f>"Q"&amp;ROUNDUP(MONTH(SalesDataTable3[[#This Row],[Order Date]])/3,0)</f>
        <v>Q2</v>
      </c>
      <c r="W1056" s="9">
        <f>MONTH(SalesDataTable3[[#This Row],[Order Date]])</f>
        <v>6</v>
      </c>
      <c r="X1056" s="8" t="str">
        <f>TEXT(SalesDataTable3[[#This Row],[Order Date]],"mmm")</f>
        <v>Jun</v>
      </c>
    </row>
    <row r="1057" spans="1:24" ht="16">
      <c r="A1057" s="2">
        <v>4303</v>
      </c>
      <c r="B1057" s="3">
        <v>46183</v>
      </c>
      <c r="C1057" s="3" t="str">
        <f>"Q"&amp;ROUNDUP(MONTH(SalesDataTable3[[#This Row],[Order Date]])/3,0)</f>
        <v>Q2</v>
      </c>
      <c r="D1057" s="4">
        <f>YEAR(SalesDataTable3[[#This Row],[Order Date]])</f>
        <v>2026</v>
      </c>
      <c r="E1057" s="4">
        <f>MONTH(SalesDataTable3[[#This Row],[Order Date]])</f>
        <v>6</v>
      </c>
      <c r="F1057" s="4" t="str">
        <f>TEXT(SalesDataTable3[[#This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YEAR(SalesDataTable3[[#This Row],[Order Date]])</f>
        <v>2026</v>
      </c>
      <c r="V1057" s="8" t="str">
        <f>"Q"&amp;ROUNDUP(MONTH(SalesDataTable3[[#This Row],[Order Date]])/3,0)</f>
        <v>Q2</v>
      </c>
      <c r="W1057" s="9">
        <f>MONTH(SalesDataTable3[[#This Row],[Order Date]])</f>
        <v>6</v>
      </c>
      <c r="X1057" s="8" t="str">
        <f>TEXT(SalesDataTable3[[#This Row],[Order Date]],"mmm")</f>
        <v>Jun</v>
      </c>
    </row>
    <row r="1058" spans="1:24" ht="16">
      <c r="A1058" s="2">
        <v>4991</v>
      </c>
      <c r="B1058" s="3">
        <v>46183</v>
      </c>
      <c r="C1058" s="3" t="str">
        <f>"Q"&amp;ROUNDUP(MONTH(SalesDataTable3[[#This Row],[Order Date]])/3,0)</f>
        <v>Q2</v>
      </c>
      <c r="D1058" s="4">
        <f>YEAR(SalesDataTable3[[#This Row],[Order Date]])</f>
        <v>2026</v>
      </c>
      <c r="E1058" s="4">
        <f>MONTH(SalesDataTable3[[#This Row],[Order Date]])</f>
        <v>6</v>
      </c>
      <c r="F1058" s="4" t="str">
        <f>TEXT(SalesDataTable3[[#This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YEAR(SalesDataTable3[[#This Row],[Order Date]])</f>
        <v>2026</v>
      </c>
      <c r="V1058" s="8" t="str">
        <f>"Q"&amp;ROUNDUP(MONTH(SalesDataTable3[[#This Row],[Order Date]])/3,0)</f>
        <v>Q2</v>
      </c>
      <c r="W1058" s="9">
        <f>MONTH(SalesDataTable3[[#This Row],[Order Date]])</f>
        <v>6</v>
      </c>
      <c r="X1058" s="8" t="str">
        <f>TEXT(SalesDataTable3[[#This Row],[Order Date]],"mmm")</f>
        <v>Jun</v>
      </c>
    </row>
    <row r="1059" spans="1:24" ht="16">
      <c r="A1059" s="2">
        <v>39</v>
      </c>
      <c r="B1059" s="3">
        <v>46184</v>
      </c>
      <c r="C1059" s="3" t="str">
        <f>"Q"&amp;ROUNDUP(MONTH(SalesDataTable3[[#This Row],[Order Date]])/3,0)</f>
        <v>Q2</v>
      </c>
      <c r="D1059" s="4">
        <f>YEAR(SalesDataTable3[[#This Row],[Order Date]])</f>
        <v>2026</v>
      </c>
      <c r="E1059" s="4">
        <f>MONTH(SalesDataTable3[[#This Row],[Order Date]])</f>
        <v>6</v>
      </c>
      <c r="F1059" s="4" t="str">
        <f>TEXT(SalesDataTable3[[#This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YEAR(SalesDataTable3[[#This Row],[Order Date]])</f>
        <v>2026</v>
      </c>
      <c r="V1059" s="8" t="str">
        <f>"Q"&amp;ROUNDUP(MONTH(SalesDataTable3[[#This Row],[Order Date]])/3,0)</f>
        <v>Q2</v>
      </c>
      <c r="W1059" s="9">
        <f>MONTH(SalesDataTable3[[#This Row],[Order Date]])</f>
        <v>6</v>
      </c>
      <c r="X1059" s="8" t="str">
        <f>TEXT(SalesDataTable3[[#This Row],[Order Date]],"mmm")</f>
        <v>Jun</v>
      </c>
    </row>
    <row r="1060" spans="1:24" ht="16">
      <c r="A1060" s="2">
        <v>206</v>
      </c>
      <c r="B1060" s="3">
        <v>46184</v>
      </c>
      <c r="C1060" s="3" t="str">
        <f>"Q"&amp;ROUNDUP(MONTH(SalesDataTable3[[#This Row],[Order Date]])/3,0)</f>
        <v>Q2</v>
      </c>
      <c r="D1060" s="4">
        <f>YEAR(SalesDataTable3[[#This Row],[Order Date]])</f>
        <v>2026</v>
      </c>
      <c r="E1060" s="4">
        <f>MONTH(SalesDataTable3[[#This Row],[Order Date]])</f>
        <v>6</v>
      </c>
      <c r="F1060" s="4" t="str">
        <f>TEXT(SalesDataTable3[[#This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YEAR(SalesDataTable3[[#This Row],[Order Date]])</f>
        <v>2026</v>
      </c>
      <c r="V1060" s="8" t="str">
        <f>"Q"&amp;ROUNDUP(MONTH(SalesDataTable3[[#This Row],[Order Date]])/3,0)</f>
        <v>Q2</v>
      </c>
      <c r="W1060" s="9">
        <f>MONTH(SalesDataTable3[[#This Row],[Order Date]])</f>
        <v>6</v>
      </c>
      <c r="X1060" s="8" t="str">
        <f>TEXT(SalesDataTable3[[#This Row],[Order Date]],"mmm")</f>
        <v>Jun</v>
      </c>
    </row>
    <row r="1061" spans="1:24" ht="16">
      <c r="A1061" s="2">
        <v>397</v>
      </c>
      <c r="B1061" s="3">
        <v>46184</v>
      </c>
      <c r="C1061" s="3" t="str">
        <f>"Q"&amp;ROUNDUP(MONTH(SalesDataTable3[[#This Row],[Order Date]])/3,0)</f>
        <v>Q2</v>
      </c>
      <c r="D1061" s="4">
        <f>YEAR(SalesDataTable3[[#This Row],[Order Date]])</f>
        <v>2026</v>
      </c>
      <c r="E1061" s="4">
        <f>MONTH(SalesDataTable3[[#This Row],[Order Date]])</f>
        <v>6</v>
      </c>
      <c r="F1061" s="4" t="str">
        <f>TEXT(SalesDataTable3[[#This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YEAR(SalesDataTable3[[#This Row],[Order Date]])</f>
        <v>2026</v>
      </c>
      <c r="V1061" s="8" t="str">
        <f>"Q"&amp;ROUNDUP(MONTH(SalesDataTable3[[#This Row],[Order Date]])/3,0)</f>
        <v>Q2</v>
      </c>
      <c r="W1061" s="9">
        <f>MONTH(SalesDataTable3[[#This Row],[Order Date]])</f>
        <v>6</v>
      </c>
      <c r="X1061" s="8" t="str">
        <f>TEXT(SalesDataTable3[[#This Row],[Order Date]],"mmm")</f>
        <v>Jun</v>
      </c>
    </row>
    <row r="1062" spans="1:24" ht="16">
      <c r="A1062" s="2">
        <v>763</v>
      </c>
      <c r="B1062" s="3">
        <v>46184</v>
      </c>
      <c r="C1062" s="3" t="str">
        <f>"Q"&amp;ROUNDUP(MONTH(SalesDataTable3[[#This Row],[Order Date]])/3,0)</f>
        <v>Q2</v>
      </c>
      <c r="D1062" s="4">
        <f>YEAR(SalesDataTable3[[#This Row],[Order Date]])</f>
        <v>2026</v>
      </c>
      <c r="E1062" s="4">
        <f>MONTH(SalesDataTable3[[#This Row],[Order Date]])</f>
        <v>6</v>
      </c>
      <c r="F1062" s="4" t="str">
        <f>TEXT(SalesDataTable3[[#This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YEAR(SalesDataTable3[[#This Row],[Order Date]])</f>
        <v>2026</v>
      </c>
      <c r="V1062" s="8" t="str">
        <f>"Q"&amp;ROUNDUP(MONTH(SalesDataTable3[[#This Row],[Order Date]])/3,0)</f>
        <v>Q2</v>
      </c>
      <c r="W1062" s="9">
        <f>MONTH(SalesDataTable3[[#This Row],[Order Date]])</f>
        <v>6</v>
      </c>
      <c r="X1062" s="8" t="str">
        <f>TEXT(SalesDataTable3[[#This Row],[Order Date]],"mmm")</f>
        <v>Jun</v>
      </c>
    </row>
    <row r="1063" spans="1:24" ht="16">
      <c r="A1063" s="2">
        <v>1059</v>
      </c>
      <c r="B1063" s="3">
        <v>46184</v>
      </c>
      <c r="C1063" s="3" t="str">
        <f>"Q"&amp;ROUNDUP(MONTH(SalesDataTable3[[#This Row],[Order Date]])/3,0)</f>
        <v>Q2</v>
      </c>
      <c r="D1063" s="4">
        <f>YEAR(SalesDataTable3[[#This Row],[Order Date]])</f>
        <v>2026</v>
      </c>
      <c r="E1063" s="4">
        <f>MONTH(SalesDataTable3[[#This Row],[Order Date]])</f>
        <v>6</v>
      </c>
      <c r="F1063" s="4" t="str">
        <f>TEXT(SalesDataTable3[[#This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YEAR(SalesDataTable3[[#This Row],[Order Date]])</f>
        <v>2026</v>
      </c>
      <c r="V1063" s="8" t="str">
        <f>"Q"&amp;ROUNDUP(MONTH(SalesDataTable3[[#This Row],[Order Date]])/3,0)</f>
        <v>Q2</v>
      </c>
      <c r="W1063" s="9">
        <f>MONTH(SalesDataTable3[[#This Row],[Order Date]])</f>
        <v>6</v>
      </c>
      <c r="X1063" s="8" t="str">
        <f>TEXT(SalesDataTable3[[#This Row],[Order Date]],"mmm")</f>
        <v>Jun</v>
      </c>
    </row>
    <row r="1064" spans="1:24" ht="16">
      <c r="A1064" s="2">
        <v>1332</v>
      </c>
      <c r="B1064" s="3">
        <v>46184</v>
      </c>
      <c r="C1064" s="3" t="str">
        <f>"Q"&amp;ROUNDUP(MONTH(SalesDataTable3[[#This Row],[Order Date]])/3,0)</f>
        <v>Q2</v>
      </c>
      <c r="D1064" s="4">
        <f>YEAR(SalesDataTable3[[#This Row],[Order Date]])</f>
        <v>2026</v>
      </c>
      <c r="E1064" s="4">
        <f>MONTH(SalesDataTable3[[#This Row],[Order Date]])</f>
        <v>6</v>
      </c>
      <c r="F1064" s="4" t="str">
        <f>TEXT(SalesDataTable3[[#This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YEAR(SalesDataTable3[[#This Row],[Order Date]])</f>
        <v>2026</v>
      </c>
      <c r="V1064" s="8" t="str">
        <f>"Q"&amp;ROUNDUP(MONTH(SalesDataTable3[[#This Row],[Order Date]])/3,0)</f>
        <v>Q2</v>
      </c>
      <c r="W1064" s="9">
        <f>MONTH(SalesDataTable3[[#This Row],[Order Date]])</f>
        <v>6</v>
      </c>
      <c r="X1064" s="8" t="str">
        <f>TEXT(SalesDataTable3[[#This Row],[Order Date]],"mmm")</f>
        <v>Jun</v>
      </c>
    </row>
    <row r="1065" spans="1:24" ht="16">
      <c r="A1065" s="2">
        <v>1447</v>
      </c>
      <c r="B1065" s="3">
        <v>46184</v>
      </c>
      <c r="C1065" s="3" t="str">
        <f>"Q"&amp;ROUNDUP(MONTH(SalesDataTable3[[#This Row],[Order Date]])/3,0)</f>
        <v>Q2</v>
      </c>
      <c r="D1065" s="4">
        <f>YEAR(SalesDataTable3[[#This Row],[Order Date]])</f>
        <v>2026</v>
      </c>
      <c r="E1065" s="4">
        <f>MONTH(SalesDataTable3[[#This Row],[Order Date]])</f>
        <v>6</v>
      </c>
      <c r="F1065" s="4" t="str">
        <f>TEXT(SalesDataTable3[[#This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YEAR(SalesDataTable3[[#This Row],[Order Date]])</f>
        <v>2026</v>
      </c>
      <c r="V1065" s="8" t="str">
        <f>"Q"&amp;ROUNDUP(MONTH(SalesDataTable3[[#This Row],[Order Date]])/3,0)</f>
        <v>Q2</v>
      </c>
      <c r="W1065" s="9">
        <f>MONTH(SalesDataTable3[[#This Row],[Order Date]])</f>
        <v>6</v>
      </c>
      <c r="X1065" s="8" t="str">
        <f>TEXT(SalesDataTable3[[#This Row],[Order Date]],"mmm")</f>
        <v>Jun</v>
      </c>
    </row>
    <row r="1066" spans="1:24" ht="16">
      <c r="A1066" s="2">
        <v>2990</v>
      </c>
      <c r="B1066" s="3">
        <v>46184</v>
      </c>
      <c r="C1066" s="3" t="str">
        <f>"Q"&amp;ROUNDUP(MONTH(SalesDataTable3[[#This Row],[Order Date]])/3,0)</f>
        <v>Q2</v>
      </c>
      <c r="D1066" s="4">
        <f>YEAR(SalesDataTable3[[#This Row],[Order Date]])</f>
        <v>2026</v>
      </c>
      <c r="E1066" s="4">
        <f>MONTH(SalesDataTable3[[#This Row],[Order Date]])</f>
        <v>6</v>
      </c>
      <c r="F1066" s="4" t="str">
        <f>TEXT(SalesDataTable3[[#This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YEAR(SalesDataTable3[[#This Row],[Order Date]])</f>
        <v>2026</v>
      </c>
      <c r="V1066" s="8" t="str">
        <f>"Q"&amp;ROUNDUP(MONTH(SalesDataTable3[[#This Row],[Order Date]])/3,0)</f>
        <v>Q2</v>
      </c>
      <c r="W1066" s="9">
        <f>MONTH(SalesDataTable3[[#This Row],[Order Date]])</f>
        <v>6</v>
      </c>
      <c r="X1066" s="8" t="str">
        <f>TEXT(SalesDataTable3[[#This Row],[Order Date]],"mmm")</f>
        <v>Jun</v>
      </c>
    </row>
    <row r="1067" spans="1:24" ht="16">
      <c r="A1067" s="2">
        <v>3769</v>
      </c>
      <c r="B1067" s="3">
        <v>46184</v>
      </c>
      <c r="C1067" s="3" t="str">
        <f>"Q"&amp;ROUNDUP(MONTH(SalesDataTable3[[#This Row],[Order Date]])/3,0)</f>
        <v>Q2</v>
      </c>
      <c r="D1067" s="4">
        <f>YEAR(SalesDataTable3[[#This Row],[Order Date]])</f>
        <v>2026</v>
      </c>
      <c r="E1067" s="4">
        <f>MONTH(SalesDataTable3[[#This Row],[Order Date]])</f>
        <v>6</v>
      </c>
      <c r="F1067" s="4" t="str">
        <f>TEXT(SalesDataTable3[[#This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YEAR(SalesDataTable3[[#This Row],[Order Date]])</f>
        <v>2026</v>
      </c>
      <c r="V1067" s="8" t="str">
        <f>"Q"&amp;ROUNDUP(MONTH(SalesDataTable3[[#This Row],[Order Date]])/3,0)</f>
        <v>Q2</v>
      </c>
      <c r="W1067" s="9">
        <f>MONTH(SalesDataTable3[[#This Row],[Order Date]])</f>
        <v>6</v>
      </c>
      <c r="X1067" s="8" t="str">
        <f>TEXT(SalesDataTable3[[#This Row],[Order Date]],"mmm")</f>
        <v>Jun</v>
      </c>
    </row>
    <row r="1068" spans="1:24" ht="16">
      <c r="A1068" s="2">
        <v>4152</v>
      </c>
      <c r="B1068" s="3">
        <v>46184</v>
      </c>
      <c r="C1068" s="3" t="str">
        <f>"Q"&amp;ROUNDUP(MONTH(SalesDataTable3[[#This Row],[Order Date]])/3,0)</f>
        <v>Q2</v>
      </c>
      <c r="D1068" s="4">
        <f>YEAR(SalesDataTable3[[#This Row],[Order Date]])</f>
        <v>2026</v>
      </c>
      <c r="E1068" s="4">
        <f>MONTH(SalesDataTable3[[#This Row],[Order Date]])</f>
        <v>6</v>
      </c>
      <c r="F1068" s="4" t="str">
        <f>TEXT(SalesDataTable3[[#This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YEAR(SalesDataTable3[[#This Row],[Order Date]])</f>
        <v>2026</v>
      </c>
      <c r="V1068" s="8" t="str">
        <f>"Q"&amp;ROUNDUP(MONTH(SalesDataTable3[[#This Row],[Order Date]])/3,0)</f>
        <v>Q2</v>
      </c>
      <c r="W1068" s="9">
        <f>MONTH(SalesDataTable3[[#This Row],[Order Date]])</f>
        <v>6</v>
      </c>
      <c r="X1068" s="8" t="str">
        <f>TEXT(SalesDataTable3[[#This Row],[Order Date]],"mmm")</f>
        <v>Jun</v>
      </c>
    </row>
    <row r="1069" spans="1:24" ht="16">
      <c r="A1069" s="2">
        <v>4242</v>
      </c>
      <c r="B1069" s="3">
        <v>46184</v>
      </c>
      <c r="C1069" s="3" t="str">
        <f>"Q"&amp;ROUNDUP(MONTH(SalesDataTable3[[#This Row],[Order Date]])/3,0)</f>
        <v>Q2</v>
      </c>
      <c r="D1069" s="4">
        <f>YEAR(SalesDataTable3[[#This Row],[Order Date]])</f>
        <v>2026</v>
      </c>
      <c r="E1069" s="4">
        <f>MONTH(SalesDataTable3[[#This Row],[Order Date]])</f>
        <v>6</v>
      </c>
      <c r="F1069" s="4" t="str">
        <f>TEXT(SalesDataTable3[[#This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YEAR(SalesDataTable3[[#This Row],[Order Date]])</f>
        <v>2026</v>
      </c>
      <c r="V1069" s="8" t="str">
        <f>"Q"&amp;ROUNDUP(MONTH(SalesDataTable3[[#This Row],[Order Date]])/3,0)</f>
        <v>Q2</v>
      </c>
      <c r="W1069" s="9">
        <f>MONTH(SalesDataTable3[[#This Row],[Order Date]])</f>
        <v>6</v>
      </c>
      <c r="X1069" s="8" t="str">
        <f>TEXT(SalesDataTable3[[#This Row],[Order Date]],"mmm")</f>
        <v>Jun</v>
      </c>
    </row>
    <row r="1070" spans="1:24" ht="16">
      <c r="A1070" s="2">
        <v>4780</v>
      </c>
      <c r="B1070" s="3">
        <v>46184</v>
      </c>
      <c r="C1070" s="3" t="str">
        <f>"Q"&amp;ROUNDUP(MONTH(SalesDataTable3[[#This Row],[Order Date]])/3,0)</f>
        <v>Q2</v>
      </c>
      <c r="D1070" s="4">
        <f>YEAR(SalesDataTable3[[#This Row],[Order Date]])</f>
        <v>2026</v>
      </c>
      <c r="E1070" s="4">
        <f>MONTH(SalesDataTable3[[#This Row],[Order Date]])</f>
        <v>6</v>
      </c>
      <c r="F1070" s="4" t="str">
        <f>TEXT(SalesDataTable3[[#This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YEAR(SalesDataTable3[[#This Row],[Order Date]])</f>
        <v>2026</v>
      </c>
      <c r="V1070" s="8" t="str">
        <f>"Q"&amp;ROUNDUP(MONTH(SalesDataTable3[[#This Row],[Order Date]])/3,0)</f>
        <v>Q2</v>
      </c>
      <c r="W1070" s="9">
        <f>MONTH(SalesDataTable3[[#This Row],[Order Date]])</f>
        <v>6</v>
      </c>
      <c r="X1070" s="8" t="str">
        <f>TEXT(SalesDataTable3[[#This Row],[Order Date]],"mmm")</f>
        <v>Jun</v>
      </c>
    </row>
    <row r="1071" spans="1:24" ht="16">
      <c r="A1071" s="2">
        <v>63</v>
      </c>
      <c r="B1071" s="3">
        <v>46185</v>
      </c>
      <c r="C1071" s="3" t="str">
        <f>"Q"&amp;ROUNDUP(MONTH(SalesDataTable3[[#This Row],[Order Date]])/3,0)</f>
        <v>Q2</v>
      </c>
      <c r="D1071" s="4">
        <f>YEAR(SalesDataTable3[[#This Row],[Order Date]])</f>
        <v>2026</v>
      </c>
      <c r="E1071" s="4">
        <f>MONTH(SalesDataTable3[[#This Row],[Order Date]])</f>
        <v>6</v>
      </c>
      <c r="F1071" s="4" t="str">
        <f>TEXT(SalesDataTable3[[#This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YEAR(SalesDataTable3[[#This Row],[Order Date]])</f>
        <v>2026</v>
      </c>
      <c r="V1071" s="8" t="str">
        <f>"Q"&amp;ROUNDUP(MONTH(SalesDataTable3[[#This Row],[Order Date]])/3,0)</f>
        <v>Q2</v>
      </c>
      <c r="W1071" s="9">
        <f>MONTH(SalesDataTable3[[#This Row],[Order Date]])</f>
        <v>6</v>
      </c>
      <c r="X1071" s="8" t="str">
        <f>TEXT(SalesDataTable3[[#This Row],[Order Date]],"mmm")</f>
        <v>Jun</v>
      </c>
    </row>
    <row r="1072" spans="1:24" ht="16">
      <c r="A1072" s="2">
        <v>190</v>
      </c>
      <c r="B1072" s="3">
        <v>46185</v>
      </c>
      <c r="C1072" s="3" t="str">
        <f>"Q"&amp;ROUNDUP(MONTH(SalesDataTable3[[#This Row],[Order Date]])/3,0)</f>
        <v>Q2</v>
      </c>
      <c r="D1072" s="4">
        <f>YEAR(SalesDataTable3[[#This Row],[Order Date]])</f>
        <v>2026</v>
      </c>
      <c r="E1072" s="4">
        <f>MONTH(SalesDataTable3[[#This Row],[Order Date]])</f>
        <v>6</v>
      </c>
      <c r="F1072" s="4" t="str">
        <f>TEXT(SalesDataTable3[[#This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YEAR(SalesDataTable3[[#This Row],[Order Date]])</f>
        <v>2026</v>
      </c>
      <c r="V1072" s="8" t="str">
        <f>"Q"&amp;ROUNDUP(MONTH(SalesDataTable3[[#This Row],[Order Date]])/3,0)</f>
        <v>Q2</v>
      </c>
      <c r="W1072" s="9">
        <f>MONTH(SalesDataTable3[[#This Row],[Order Date]])</f>
        <v>6</v>
      </c>
      <c r="X1072" s="8" t="str">
        <f>TEXT(SalesDataTable3[[#This Row],[Order Date]],"mmm")</f>
        <v>Jun</v>
      </c>
    </row>
    <row r="1073" spans="1:24" ht="16">
      <c r="A1073" s="2">
        <v>268</v>
      </c>
      <c r="B1073" s="3">
        <v>46185</v>
      </c>
      <c r="C1073" s="3" t="str">
        <f>"Q"&amp;ROUNDUP(MONTH(SalesDataTable3[[#This Row],[Order Date]])/3,0)</f>
        <v>Q2</v>
      </c>
      <c r="D1073" s="4">
        <f>YEAR(SalesDataTable3[[#This Row],[Order Date]])</f>
        <v>2026</v>
      </c>
      <c r="E1073" s="4">
        <f>MONTH(SalesDataTable3[[#This Row],[Order Date]])</f>
        <v>6</v>
      </c>
      <c r="F1073" s="4" t="str">
        <f>TEXT(SalesDataTable3[[#This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YEAR(SalesDataTable3[[#This Row],[Order Date]])</f>
        <v>2026</v>
      </c>
      <c r="V1073" s="8" t="str">
        <f>"Q"&amp;ROUNDUP(MONTH(SalesDataTable3[[#This Row],[Order Date]])/3,0)</f>
        <v>Q2</v>
      </c>
      <c r="W1073" s="9">
        <f>MONTH(SalesDataTable3[[#This Row],[Order Date]])</f>
        <v>6</v>
      </c>
      <c r="X1073" s="8" t="str">
        <f>TEXT(SalesDataTable3[[#This Row],[Order Date]],"mmm")</f>
        <v>Jun</v>
      </c>
    </row>
    <row r="1074" spans="1:24" ht="16">
      <c r="A1074" s="2">
        <v>691</v>
      </c>
      <c r="B1074" s="3">
        <v>46185</v>
      </c>
      <c r="C1074" s="3" t="str">
        <f>"Q"&amp;ROUNDUP(MONTH(SalesDataTable3[[#This Row],[Order Date]])/3,0)</f>
        <v>Q2</v>
      </c>
      <c r="D1074" s="4">
        <f>YEAR(SalesDataTable3[[#This Row],[Order Date]])</f>
        <v>2026</v>
      </c>
      <c r="E1074" s="4">
        <f>MONTH(SalesDataTable3[[#This Row],[Order Date]])</f>
        <v>6</v>
      </c>
      <c r="F1074" s="4" t="str">
        <f>TEXT(SalesDataTable3[[#This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YEAR(SalesDataTable3[[#This Row],[Order Date]])</f>
        <v>2026</v>
      </c>
      <c r="V1074" s="8" t="str">
        <f>"Q"&amp;ROUNDUP(MONTH(SalesDataTable3[[#This Row],[Order Date]])/3,0)</f>
        <v>Q2</v>
      </c>
      <c r="W1074" s="9">
        <f>MONTH(SalesDataTable3[[#This Row],[Order Date]])</f>
        <v>6</v>
      </c>
      <c r="X1074" s="8" t="str">
        <f>TEXT(SalesDataTable3[[#This Row],[Order Date]],"mmm")</f>
        <v>Jun</v>
      </c>
    </row>
    <row r="1075" spans="1:24" ht="16">
      <c r="A1075" s="2">
        <v>810</v>
      </c>
      <c r="B1075" s="3">
        <v>46185</v>
      </c>
      <c r="C1075" s="3" t="str">
        <f>"Q"&amp;ROUNDUP(MONTH(SalesDataTable3[[#This Row],[Order Date]])/3,0)</f>
        <v>Q2</v>
      </c>
      <c r="D1075" s="4">
        <f>YEAR(SalesDataTable3[[#This Row],[Order Date]])</f>
        <v>2026</v>
      </c>
      <c r="E1075" s="4">
        <f>MONTH(SalesDataTable3[[#This Row],[Order Date]])</f>
        <v>6</v>
      </c>
      <c r="F1075" s="4" t="str">
        <f>TEXT(SalesDataTable3[[#This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YEAR(SalesDataTable3[[#This Row],[Order Date]])</f>
        <v>2026</v>
      </c>
      <c r="V1075" s="8" t="str">
        <f>"Q"&amp;ROUNDUP(MONTH(SalesDataTable3[[#This Row],[Order Date]])/3,0)</f>
        <v>Q2</v>
      </c>
      <c r="W1075" s="9">
        <f>MONTH(SalesDataTable3[[#This Row],[Order Date]])</f>
        <v>6</v>
      </c>
      <c r="X1075" s="8" t="str">
        <f>TEXT(SalesDataTable3[[#This Row],[Order Date]],"mmm")</f>
        <v>Jun</v>
      </c>
    </row>
    <row r="1076" spans="1:24" ht="16">
      <c r="A1076" s="2">
        <v>855</v>
      </c>
      <c r="B1076" s="3">
        <v>46185</v>
      </c>
      <c r="C1076" s="3" t="str">
        <f>"Q"&amp;ROUNDUP(MONTH(SalesDataTable3[[#This Row],[Order Date]])/3,0)</f>
        <v>Q2</v>
      </c>
      <c r="D1076" s="4">
        <f>YEAR(SalesDataTable3[[#This Row],[Order Date]])</f>
        <v>2026</v>
      </c>
      <c r="E1076" s="4">
        <f>MONTH(SalesDataTable3[[#This Row],[Order Date]])</f>
        <v>6</v>
      </c>
      <c r="F1076" s="4" t="str">
        <f>TEXT(SalesDataTable3[[#This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YEAR(SalesDataTable3[[#This Row],[Order Date]])</f>
        <v>2026</v>
      </c>
      <c r="V1076" s="8" t="str">
        <f>"Q"&amp;ROUNDUP(MONTH(SalesDataTable3[[#This Row],[Order Date]])/3,0)</f>
        <v>Q2</v>
      </c>
      <c r="W1076" s="9">
        <f>MONTH(SalesDataTable3[[#This Row],[Order Date]])</f>
        <v>6</v>
      </c>
      <c r="X1076" s="8" t="str">
        <f>TEXT(SalesDataTable3[[#This Row],[Order Date]],"mmm")</f>
        <v>Jun</v>
      </c>
    </row>
    <row r="1077" spans="1:24" ht="16">
      <c r="A1077" s="2">
        <v>1612</v>
      </c>
      <c r="B1077" s="3">
        <v>46185</v>
      </c>
      <c r="C1077" s="3" t="str">
        <f>"Q"&amp;ROUNDUP(MONTH(SalesDataTable3[[#This Row],[Order Date]])/3,0)</f>
        <v>Q2</v>
      </c>
      <c r="D1077" s="4">
        <f>YEAR(SalesDataTable3[[#This Row],[Order Date]])</f>
        <v>2026</v>
      </c>
      <c r="E1077" s="4">
        <f>MONTH(SalesDataTable3[[#This Row],[Order Date]])</f>
        <v>6</v>
      </c>
      <c r="F1077" s="4" t="str">
        <f>TEXT(SalesDataTable3[[#This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YEAR(SalesDataTable3[[#This Row],[Order Date]])</f>
        <v>2026</v>
      </c>
      <c r="V1077" s="8" t="str">
        <f>"Q"&amp;ROUNDUP(MONTH(SalesDataTable3[[#This Row],[Order Date]])/3,0)</f>
        <v>Q2</v>
      </c>
      <c r="W1077" s="9">
        <f>MONTH(SalesDataTable3[[#This Row],[Order Date]])</f>
        <v>6</v>
      </c>
      <c r="X1077" s="8" t="str">
        <f>TEXT(SalesDataTable3[[#This Row],[Order Date]],"mmm")</f>
        <v>Jun</v>
      </c>
    </row>
    <row r="1078" spans="1:24" ht="16">
      <c r="A1078" s="2">
        <v>1704</v>
      </c>
      <c r="B1078" s="3">
        <v>46185</v>
      </c>
      <c r="C1078" s="3" t="str">
        <f>"Q"&amp;ROUNDUP(MONTH(SalesDataTable3[[#This Row],[Order Date]])/3,0)</f>
        <v>Q2</v>
      </c>
      <c r="D1078" s="4">
        <f>YEAR(SalesDataTable3[[#This Row],[Order Date]])</f>
        <v>2026</v>
      </c>
      <c r="E1078" s="4">
        <f>MONTH(SalesDataTable3[[#This Row],[Order Date]])</f>
        <v>6</v>
      </c>
      <c r="F1078" s="4" t="str">
        <f>TEXT(SalesDataTable3[[#This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YEAR(SalesDataTable3[[#This Row],[Order Date]])</f>
        <v>2026</v>
      </c>
      <c r="V1078" s="8" t="str">
        <f>"Q"&amp;ROUNDUP(MONTH(SalesDataTable3[[#This Row],[Order Date]])/3,0)</f>
        <v>Q2</v>
      </c>
      <c r="W1078" s="9">
        <f>MONTH(SalesDataTable3[[#This Row],[Order Date]])</f>
        <v>6</v>
      </c>
      <c r="X1078" s="8" t="str">
        <f>TEXT(SalesDataTable3[[#This Row],[Order Date]],"mmm")</f>
        <v>Jun</v>
      </c>
    </row>
    <row r="1079" spans="1:24" ht="16">
      <c r="A1079" s="2">
        <v>1857</v>
      </c>
      <c r="B1079" s="3">
        <v>46185</v>
      </c>
      <c r="C1079" s="3" t="str">
        <f>"Q"&amp;ROUNDUP(MONTH(SalesDataTable3[[#This Row],[Order Date]])/3,0)</f>
        <v>Q2</v>
      </c>
      <c r="D1079" s="4">
        <f>YEAR(SalesDataTable3[[#This Row],[Order Date]])</f>
        <v>2026</v>
      </c>
      <c r="E1079" s="4">
        <f>MONTH(SalesDataTable3[[#This Row],[Order Date]])</f>
        <v>6</v>
      </c>
      <c r="F1079" s="4" t="str">
        <f>TEXT(SalesDataTable3[[#This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YEAR(SalesDataTable3[[#This Row],[Order Date]])</f>
        <v>2026</v>
      </c>
      <c r="V1079" s="8" t="str">
        <f>"Q"&amp;ROUNDUP(MONTH(SalesDataTable3[[#This Row],[Order Date]])/3,0)</f>
        <v>Q2</v>
      </c>
      <c r="W1079" s="9">
        <f>MONTH(SalesDataTable3[[#This Row],[Order Date]])</f>
        <v>6</v>
      </c>
      <c r="X1079" s="8" t="str">
        <f>TEXT(SalesDataTable3[[#This Row],[Order Date]],"mmm")</f>
        <v>Jun</v>
      </c>
    </row>
    <row r="1080" spans="1:24" ht="16">
      <c r="A1080" s="2">
        <v>1888</v>
      </c>
      <c r="B1080" s="3">
        <v>46185</v>
      </c>
      <c r="C1080" s="3" t="str">
        <f>"Q"&amp;ROUNDUP(MONTH(SalesDataTable3[[#This Row],[Order Date]])/3,0)</f>
        <v>Q2</v>
      </c>
      <c r="D1080" s="4">
        <f>YEAR(SalesDataTable3[[#This Row],[Order Date]])</f>
        <v>2026</v>
      </c>
      <c r="E1080" s="4">
        <f>MONTH(SalesDataTable3[[#This Row],[Order Date]])</f>
        <v>6</v>
      </c>
      <c r="F1080" s="4" t="str">
        <f>TEXT(SalesDataTable3[[#This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YEAR(SalesDataTable3[[#This Row],[Order Date]])</f>
        <v>2026</v>
      </c>
      <c r="V1080" s="8" t="str">
        <f>"Q"&amp;ROUNDUP(MONTH(SalesDataTable3[[#This Row],[Order Date]])/3,0)</f>
        <v>Q2</v>
      </c>
      <c r="W1080" s="9">
        <f>MONTH(SalesDataTable3[[#This Row],[Order Date]])</f>
        <v>6</v>
      </c>
      <c r="X1080" s="8" t="str">
        <f>TEXT(SalesDataTable3[[#This Row],[Order Date]],"mmm")</f>
        <v>Jun</v>
      </c>
    </row>
    <row r="1081" spans="1:24" ht="16">
      <c r="A1081" s="2">
        <v>2683</v>
      </c>
      <c r="B1081" s="3">
        <v>46185</v>
      </c>
      <c r="C1081" s="3" t="str">
        <f>"Q"&amp;ROUNDUP(MONTH(SalesDataTable3[[#This Row],[Order Date]])/3,0)</f>
        <v>Q2</v>
      </c>
      <c r="D1081" s="4">
        <f>YEAR(SalesDataTable3[[#This Row],[Order Date]])</f>
        <v>2026</v>
      </c>
      <c r="E1081" s="4">
        <f>MONTH(SalesDataTable3[[#This Row],[Order Date]])</f>
        <v>6</v>
      </c>
      <c r="F1081" s="4" t="str">
        <f>TEXT(SalesDataTable3[[#This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YEAR(SalesDataTable3[[#This Row],[Order Date]])</f>
        <v>2026</v>
      </c>
      <c r="V1081" s="8" t="str">
        <f>"Q"&amp;ROUNDUP(MONTH(SalesDataTable3[[#This Row],[Order Date]])/3,0)</f>
        <v>Q2</v>
      </c>
      <c r="W1081" s="9">
        <f>MONTH(SalesDataTable3[[#This Row],[Order Date]])</f>
        <v>6</v>
      </c>
      <c r="X1081" s="8" t="str">
        <f>TEXT(SalesDataTable3[[#This Row],[Order Date]],"mmm")</f>
        <v>Jun</v>
      </c>
    </row>
    <row r="1082" spans="1:24" ht="16">
      <c r="A1082" s="2">
        <v>4211</v>
      </c>
      <c r="B1082" s="3">
        <v>46185</v>
      </c>
      <c r="C1082" s="3" t="str">
        <f>"Q"&amp;ROUNDUP(MONTH(SalesDataTable3[[#This Row],[Order Date]])/3,0)</f>
        <v>Q2</v>
      </c>
      <c r="D1082" s="4">
        <f>YEAR(SalesDataTable3[[#This Row],[Order Date]])</f>
        <v>2026</v>
      </c>
      <c r="E1082" s="4">
        <f>MONTH(SalesDataTable3[[#This Row],[Order Date]])</f>
        <v>6</v>
      </c>
      <c r="F1082" s="4" t="str">
        <f>TEXT(SalesDataTable3[[#This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YEAR(SalesDataTable3[[#This Row],[Order Date]])</f>
        <v>2026</v>
      </c>
      <c r="V1082" s="8" t="str">
        <f>"Q"&amp;ROUNDUP(MONTH(SalesDataTable3[[#This Row],[Order Date]])/3,0)</f>
        <v>Q2</v>
      </c>
      <c r="W1082" s="9">
        <f>MONTH(SalesDataTable3[[#This Row],[Order Date]])</f>
        <v>6</v>
      </c>
      <c r="X1082" s="8" t="str">
        <f>TEXT(SalesDataTable3[[#This Row],[Order Date]],"mmm")</f>
        <v>Jun</v>
      </c>
    </row>
    <row r="1083" spans="1:24" ht="16">
      <c r="A1083" s="2">
        <v>4353</v>
      </c>
      <c r="B1083" s="3">
        <v>46185</v>
      </c>
      <c r="C1083" s="3" t="str">
        <f>"Q"&amp;ROUNDUP(MONTH(SalesDataTable3[[#This Row],[Order Date]])/3,0)</f>
        <v>Q2</v>
      </c>
      <c r="D1083" s="4">
        <f>YEAR(SalesDataTable3[[#This Row],[Order Date]])</f>
        <v>2026</v>
      </c>
      <c r="E1083" s="4">
        <f>MONTH(SalesDataTable3[[#This Row],[Order Date]])</f>
        <v>6</v>
      </c>
      <c r="F1083" s="4" t="str">
        <f>TEXT(SalesDataTable3[[#This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YEAR(SalesDataTable3[[#This Row],[Order Date]])</f>
        <v>2026</v>
      </c>
      <c r="V1083" s="8" t="str">
        <f>"Q"&amp;ROUNDUP(MONTH(SalesDataTable3[[#This Row],[Order Date]])/3,0)</f>
        <v>Q2</v>
      </c>
      <c r="W1083" s="9">
        <f>MONTH(SalesDataTable3[[#This Row],[Order Date]])</f>
        <v>6</v>
      </c>
      <c r="X1083" s="8" t="str">
        <f>TEXT(SalesDataTable3[[#This Row],[Order Date]],"mmm")</f>
        <v>Jun</v>
      </c>
    </row>
    <row r="1084" spans="1:24" ht="16">
      <c r="A1084" s="2">
        <v>5020</v>
      </c>
      <c r="B1084" s="3">
        <v>46185</v>
      </c>
      <c r="C1084" s="3" t="str">
        <f>"Q"&amp;ROUNDUP(MONTH(SalesDataTable3[[#This Row],[Order Date]])/3,0)</f>
        <v>Q2</v>
      </c>
      <c r="D1084" s="4">
        <f>YEAR(SalesDataTable3[[#This Row],[Order Date]])</f>
        <v>2026</v>
      </c>
      <c r="E1084" s="4">
        <f>MONTH(SalesDataTable3[[#This Row],[Order Date]])</f>
        <v>6</v>
      </c>
      <c r="F1084" s="4" t="str">
        <f>TEXT(SalesDataTable3[[#This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YEAR(SalesDataTable3[[#This Row],[Order Date]])</f>
        <v>2026</v>
      </c>
      <c r="V1084" s="8" t="str">
        <f>"Q"&amp;ROUNDUP(MONTH(SalesDataTable3[[#This Row],[Order Date]])/3,0)</f>
        <v>Q2</v>
      </c>
      <c r="W1084" s="9">
        <f>MONTH(SalesDataTable3[[#This Row],[Order Date]])</f>
        <v>6</v>
      </c>
      <c r="X1084" s="8" t="str">
        <f>TEXT(SalesDataTable3[[#This Row],[Order Date]],"mmm")</f>
        <v>Jun</v>
      </c>
    </row>
    <row r="1085" spans="1:24" ht="16">
      <c r="A1085" s="2">
        <v>564</v>
      </c>
      <c r="B1085" s="3">
        <v>46186</v>
      </c>
      <c r="C1085" s="3" t="str">
        <f>"Q"&amp;ROUNDUP(MONTH(SalesDataTable3[[#This Row],[Order Date]])/3,0)</f>
        <v>Q2</v>
      </c>
      <c r="D1085" s="4">
        <f>YEAR(SalesDataTable3[[#This Row],[Order Date]])</f>
        <v>2026</v>
      </c>
      <c r="E1085" s="4">
        <f>MONTH(SalesDataTable3[[#This Row],[Order Date]])</f>
        <v>6</v>
      </c>
      <c r="F1085" s="4" t="str">
        <f>TEXT(SalesDataTable3[[#This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YEAR(SalesDataTable3[[#This Row],[Order Date]])</f>
        <v>2026</v>
      </c>
      <c r="V1085" s="8" t="str">
        <f>"Q"&amp;ROUNDUP(MONTH(SalesDataTable3[[#This Row],[Order Date]])/3,0)</f>
        <v>Q2</v>
      </c>
      <c r="W1085" s="9">
        <f>MONTH(SalesDataTable3[[#This Row],[Order Date]])</f>
        <v>6</v>
      </c>
      <c r="X1085" s="8" t="str">
        <f>TEXT(SalesDataTable3[[#This Row],[Order Date]],"mmm")</f>
        <v>Jun</v>
      </c>
    </row>
    <row r="1086" spans="1:24" ht="16">
      <c r="A1086" s="2">
        <v>736</v>
      </c>
      <c r="B1086" s="3">
        <v>46186</v>
      </c>
      <c r="C1086" s="3" t="str">
        <f>"Q"&amp;ROUNDUP(MONTH(SalesDataTable3[[#This Row],[Order Date]])/3,0)</f>
        <v>Q2</v>
      </c>
      <c r="D1086" s="4">
        <f>YEAR(SalesDataTable3[[#This Row],[Order Date]])</f>
        <v>2026</v>
      </c>
      <c r="E1086" s="4">
        <f>MONTH(SalesDataTable3[[#This Row],[Order Date]])</f>
        <v>6</v>
      </c>
      <c r="F1086" s="4" t="str">
        <f>TEXT(SalesDataTable3[[#This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YEAR(SalesDataTable3[[#This Row],[Order Date]])</f>
        <v>2026</v>
      </c>
      <c r="V1086" s="8" t="str">
        <f>"Q"&amp;ROUNDUP(MONTH(SalesDataTable3[[#This Row],[Order Date]])/3,0)</f>
        <v>Q2</v>
      </c>
      <c r="W1086" s="9">
        <f>MONTH(SalesDataTable3[[#This Row],[Order Date]])</f>
        <v>6</v>
      </c>
      <c r="X1086" s="8" t="str">
        <f>TEXT(SalesDataTable3[[#This Row],[Order Date]],"mmm")</f>
        <v>Jun</v>
      </c>
    </row>
    <row r="1087" spans="1:24" ht="16">
      <c r="A1087" s="2">
        <v>1300</v>
      </c>
      <c r="B1087" s="3">
        <v>46186</v>
      </c>
      <c r="C1087" s="3" t="str">
        <f>"Q"&amp;ROUNDUP(MONTH(SalesDataTable3[[#This Row],[Order Date]])/3,0)</f>
        <v>Q2</v>
      </c>
      <c r="D1087" s="4">
        <f>YEAR(SalesDataTable3[[#This Row],[Order Date]])</f>
        <v>2026</v>
      </c>
      <c r="E1087" s="4">
        <f>MONTH(SalesDataTable3[[#This Row],[Order Date]])</f>
        <v>6</v>
      </c>
      <c r="F1087" s="4" t="str">
        <f>TEXT(SalesDataTable3[[#This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YEAR(SalesDataTable3[[#This Row],[Order Date]])</f>
        <v>2026</v>
      </c>
      <c r="V1087" s="8" t="str">
        <f>"Q"&amp;ROUNDUP(MONTH(SalesDataTable3[[#This Row],[Order Date]])/3,0)</f>
        <v>Q2</v>
      </c>
      <c r="W1087" s="9">
        <f>MONTH(SalesDataTable3[[#This Row],[Order Date]])</f>
        <v>6</v>
      </c>
      <c r="X1087" s="8" t="str">
        <f>TEXT(SalesDataTable3[[#This Row],[Order Date]],"mmm")</f>
        <v>Jun</v>
      </c>
    </row>
    <row r="1088" spans="1:24" ht="16">
      <c r="A1088" s="2">
        <v>1948</v>
      </c>
      <c r="B1088" s="3">
        <v>46186</v>
      </c>
      <c r="C1088" s="3" t="str">
        <f>"Q"&amp;ROUNDUP(MONTH(SalesDataTable3[[#This Row],[Order Date]])/3,0)</f>
        <v>Q2</v>
      </c>
      <c r="D1088" s="4">
        <f>YEAR(SalesDataTable3[[#This Row],[Order Date]])</f>
        <v>2026</v>
      </c>
      <c r="E1088" s="4">
        <f>MONTH(SalesDataTable3[[#This Row],[Order Date]])</f>
        <v>6</v>
      </c>
      <c r="F1088" s="4" t="str">
        <f>TEXT(SalesDataTable3[[#This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YEAR(SalesDataTable3[[#This Row],[Order Date]])</f>
        <v>2026</v>
      </c>
      <c r="V1088" s="8" t="str">
        <f>"Q"&amp;ROUNDUP(MONTH(SalesDataTable3[[#This Row],[Order Date]])/3,0)</f>
        <v>Q2</v>
      </c>
      <c r="W1088" s="9">
        <f>MONTH(SalesDataTable3[[#This Row],[Order Date]])</f>
        <v>6</v>
      </c>
      <c r="X1088" s="8" t="str">
        <f>TEXT(SalesDataTable3[[#This Row],[Order Date]],"mmm")</f>
        <v>Jun</v>
      </c>
    </row>
    <row r="1089" spans="1:24" ht="16">
      <c r="A1089" s="2">
        <v>2272</v>
      </c>
      <c r="B1089" s="3">
        <v>46186</v>
      </c>
      <c r="C1089" s="3" t="str">
        <f>"Q"&amp;ROUNDUP(MONTH(SalesDataTable3[[#This Row],[Order Date]])/3,0)</f>
        <v>Q2</v>
      </c>
      <c r="D1089" s="4">
        <f>YEAR(SalesDataTable3[[#This Row],[Order Date]])</f>
        <v>2026</v>
      </c>
      <c r="E1089" s="4">
        <f>MONTH(SalesDataTable3[[#This Row],[Order Date]])</f>
        <v>6</v>
      </c>
      <c r="F1089" s="4" t="str">
        <f>TEXT(SalesDataTable3[[#This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YEAR(SalesDataTable3[[#This Row],[Order Date]])</f>
        <v>2026</v>
      </c>
      <c r="V1089" s="8" t="str">
        <f>"Q"&amp;ROUNDUP(MONTH(SalesDataTable3[[#This Row],[Order Date]])/3,0)</f>
        <v>Q2</v>
      </c>
      <c r="W1089" s="9">
        <f>MONTH(SalesDataTable3[[#This Row],[Order Date]])</f>
        <v>6</v>
      </c>
      <c r="X1089" s="8" t="str">
        <f>TEXT(SalesDataTable3[[#This Row],[Order Date]],"mmm")</f>
        <v>Jun</v>
      </c>
    </row>
    <row r="1090" spans="1:24" ht="16">
      <c r="A1090" s="2">
        <v>2680</v>
      </c>
      <c r="B1090" s="3">
        <v>46186</v>
      </c>
      <c r="C1090" s="3" t="str">
        <f>"Q"&amp;ROUNDUP(MONTH(SalesDataTable3[[#This Row],[Order Date]])/3,0)</f>
        <v>Q2</v>
      </c>
      <c r="D1090" s="4">
        <f>YEAR(SalesDataTable3[[#This Row],[Order Date]])</f>
        <v>2026</v>
      </c>
      <c r="E1090" s="4">
        <f>MONTH(SalesDataTable3[[#This Row],[Order Date]])</f>
        <v>6</v>
      </c>
      <c r="F1090" s="4" t="str">
        <f>TEXT(SalesDataTable3[[#This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YEAR(SalesDataTable3[[#This Row],[Order Date]])</f>
        <v>2026</v>
      </c>
      <c r="V1090" s="8" t="str">
        <f>"Q"&amp;ROUNDUP(MONTH(SalesDataTable3[[#This Row],[Order Date]])/3,0)</f>
        <v>Q2</v>
      </c>
      <c r="W1090" s="9">
        <f>MONTH(SalesDataTable3[[#This Row],[Order Date]])</f>
        <v>6</v>
      </c>
      <c r="X1090" s="8" t="str">
        <f>TEXT(SalesDataTable3[[#This Row],[Order Date]],"mmm")</f>
        <v>Jun</v>
      </c>
    </row>
    <row r="1091" spans="1:24" ht="16">
      <c r="A1091" s="2">
        <v>4178</v>
      </c>
      <c r="B1091" s="3">
        <v>46186</v>
      </c>
      <c r="C1091" s="3" t="str">
        <f>"Q"&amp;ROUNDUP(MONTH(SalesDataTable3[[#This Row],[Order Date]])/3,0)</f>
        <v>Q2</v>
      </c>
      <c r="D1091" s="4">
        <f>YEAR(SalesDataTable3[[#This Row],[Order Date]])</f>
        <v>2026</v>
      </c>
      <c r="E1091" s="4">
        <f>MONTH(SalesDataTable3[[#This Row],[Order Date]])</f>
        <v>6</v>
      </c>
      <c r="F1091" s="4" t="str">
        <f>TEXT(SalesDataTable3[[#This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YEAR(SalesDataTable3[[#This Row],[Order Date]])</f>
        <v>2026</v>
      </c>
      <c r="V1091" s="8" t="str">
        <f>"Q"&amp;ROUNDUP(MONTH(SalesDataTable3[[#This Row],[Order Date]])/3,0)</f>
        <v>Q2</v>
      </c>
      <c r="W1091" s="9">
        <f>MONTH(SalesDataTable3[[#This Row],[Order Date]])</f>
        <v>6</v>
      </c>
      <c r="X1091" s="8" t="str">
        <f>TEXT(SalesDataTable3[[#This Row],[Order Date]],"mmm")</f>
        <v>Jun</v>
      </c>
    </row>
    <row r="1092" spans="1:24" ht="16">
      <c r="A1092" s="2">
        <v>4272</v>
      </c>
      <c r="B1092" s="3">
        <v>46186</v>
      </c>
      <c r="C1092" s="3" t="str">
        <f>"Q"&amp;ROUNDUP(MONTH(SalesDataTable3[[#This Row],[Order Date]])/3,0)</f>
        <v>Q2</v>
      </c>
      <c r="D1092" s="4">
        <f>YEAR(SalesDataTable3[[#This Row],[Order Date]])</f>
        <v>2026</v>
      </c>
      <c r="E1092" s="4">
        <f>MONTH(SalesDataTable3[[#This Row],[Order Date]])</f>
        <v>6</v>
      </c>
      <c r="F1092" s="4" t="str">
        <f>TEXT(SalesDataTable3[[#This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YEAR(SalesDataTable3[[#This Row],[Order Date]])</f>
        <v>2026</v>
      </c>
      <c r="V1092" s="8" t="str">
        <f>"Q"&amp;ROUNDUP(MONTH(SalesDataTable3[[#This Row],[Order Date]])/3,0)</f>
        <v>Q2</v>
      </c>
      <c r="W1092" s="9">
        <f>MONTH(SalesDataTable3[[#This Row],[Order Date]])</f>
        <v>6</v>
      </c>
      <c r="X1092" s="8" t="str">
        <f>TEXT(SalesDataTable3[[#This Row],[Order Date]],"mmm")</f>
        <v>Jun</v>
      </c>
    </row>
    <row r="1093" spans="1:24" ht="16">
      <c r="A1093" s="2">
        <v>4713</v>
      </c>
      <c r="B1093" s="3">
        <v>46186</v>
      </c>
      <c r="C1093" s="3" t="str">
        <f>"Q"&amp;ROUNDUP(MONTH(SalesDataTable3[[#This Row],[Order Date]])/3,0)</f>
        <v>Q2</v>
      </c>
      <c r="D1093" s="4">
        <f>YEAR(SalesDataTable3[[#This Row],[Order Date]])</f>
        <v>2026</v>
      </c>
      <c r="E1093" s="4">
        <f>MONTH(SalesDataTable3[[#This Row],[Order Date]])</f>
        <v>6</v>
      </c>
      <c r="F1093" s="4" t="str">
        <f>TEXT(SalesDataTable3[[#This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YEAR(SalesDataTable3[[#This Row],[Order Date]])</f>
        <v>2026</v>
      </c>
      <c r="V1093" s="8" t="str">
        <f>"Q"&amp;ROUNDUP(MONTH(SalesDataTable3[[#This Row],[Order Date]])/3,0)</f>
        <v>Q2</v>
      </c>
      <c r="W1093" s="9">
        <f>MONTH(SalesDataTable3[[#This Row],[Order Date]])</f>
        <v>6</v>
      </c>
      <c r="X1093" s="8" t="str">
        <f>TEXT(SalesDataTable3[[#This Row],[Order Date]],"mmm")</f>
        <v>Jun</v>
      </c>
    </row>
    <row r="1094" spans="1:24" ht="16">
      <c r="A1094" s="2">
        <v>5166</v>
      </c>
      <c r="B1094" s="3">
        <v>46186</v>
      </c>
      <c r="C1094" s="3" t="str">
        <f>"Q"&amp;ROUNDUP(MONTH(SalesDataTable3[[#This Row],[Order Date]])/3,0)</f>
        <v>Q2</v>
      </c>
      <c r="D1094" s="4">
        <f>YEAR(SalesDataTable3[[#This Row],[Order Date]])</f>
        <v>2026</v>
      </c>
      <c r="E1094" s="4">
        <f>MONTH(SalesDataTable3[[#This Row],[Order Date]])</f>
        <v>6</v>
      </c>
      <c r="F1094" s="4" t="str">
        <f>TEXT(SalesDataTable3[[#This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YEAR(SalesDataTable3[[#This Row],[Order Date]])</f>
        <v>2026</v>
      </c>
      <c r="V1094" s="8" t="str">
        <f>"Q"&amp;ROUNDUP(MONTH(SalesDataTable3[[#This Row],[Order Date]])/3,0)</f>
        <v>Q2</v>
      </c>
      <c r="W1094" s="9">
        <f>MONTH(SalesDataTable3[[#This Row],[Order Date]])</f>
        <v>6</v>
      </c>
      <c r="X1094" s="8" t="str">
        <f>TEXT(SalesDataTable3[[#This Row],[Order Date]],"mmm")</f>
        <v>Jun</v>
      </c>
    </row>
    <row r="1095" spans="1:24" ht="16">
      <c r="A1095" s="2">
        <v>486</v>
      </c>
      <c r="B1095" s="3">
        <v>46187</v>
      </c>
      <c r="C1095" s="3" t="str">
        <f>"Q"&amp;ROUNDUP(MONTH(SalesDataTable3[[#This Row],[Order Date]])/3,0)</f>
        <v>Q2</v>
      </c>
      <c r="D1095" s="4">
        <f>YEAR(SalesDataTable3[[#This Row],[Order Date]])</f>
        <v>2026</v>
      </c>
      <c r="E1095" s="4">
        <f>MONTH(SalesDataTable3[[#This Row],[Order Date]])</f>
        <v>6</v>
      </c>
      <c r="F1095" s="4" t="str">
        <f>TEXT(SalesDataTable3[[#This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YEAR(SalesDataTable3[[#This Row],[Order Date]])</f>
        <v>2026</v>
      </c>
      <c r="V1095" s="8" t="str">
        <f>"Q"&amp;ROUNDUP(MONTH(SalesDataTable3[[#This Row],[Order Date]])/3,0)</f>
        <v>Q2</v>
      </c>
      <c r="W1095" s="9">
        <f>MONTH(SalesDataTable3[[#This Row],[Order Date]])</f>
        <v>6</v>
      </c>
      <c r="X1095" s="8" t="str">
        <f>TEXT(SalesDataTable3[[#This Row],[Order Date]],"mmm")</f>
        <v>Jun</v>
      </c>
    </row>
    <row r="1096" spans="1:24" ht="16">
      <c r="A1096" s="2">
        <v>1507</v>
      </c>
      <c r="B1096" s="3">
        <v>46187</v>
      </c>
      <c r="C1096" s="3" t="str">
        <f>"Q"&amp;ROUNDUP(MONTH(SalesDataTable3[[#This Row],[Order Date]])/3,0)</f>
        <v>Q2</v>
      </c>
      <c r="D1096" s="4">
        <f>YEAR(SalesDataTable3[[#This Row],[Order Date]])</f>
        <v>2026</v>
      </c>
      <c r="E1096" s="4">
        <f>MONTH(SalesDataTable3[[#This Row],[Order Date]])</f>
        <v>6</v>
      </c>
      <c r="F1096" s="4" t="str">
        <f>TEXT(SalesDataTable3[[#This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YEAR(SalesDataTable3[[#This Row],[Order Date]])</f>
        <v>2026</v>
      </c>
      <c r="V1096" s="8" t="str">
        <f>"Q"&amp;ROUNDUP(MONTH(SalesDataTable3[[#This Row],[Order Date]])/3,0)</f>
        <v>Q2</v>
      </c>
      <c r="W1096" s="9">
        <f>MONTH(SalesDataTable3[[#This Row],[Order Date]])</f>
        <v>6</v>
      </c>
      <c r="X1096" s="8" t="str">
        <f>TEXT(SalesDataTable3[[#This Row],[Order Date]],"mmm")</f>
        <v>Jun</v>
      </c>
    </row>
    <row r="1097" spans="1:24" ht="16">
      <c r="A1097" s="2">
        <v>1821</v>
      </c>
      <c r="B1097" s="3">
        <v>46187</v>
      </c>
      <c r="C1097" s="3" t="str">
        <f>"Q"&amp;ROUNDUP(MONTH(SalesDataTable3[[#This Row],[Order Date]])/3,0)</f>
        <v>Q2</v>
      </c>
      <c r="D1097" s="4">
        <f>YEAR(SalesDataTable3[[#This Row],[Order Date]])</f>
        <v>2026</v>
      </c>
      <c r="E1097" s="4">
        <f>MONTH(SalesDataTable3[[#This Row],[Order Date]])</f>
        <v>6</v>
      </c>
      <c r="F1097" s="4" t="str">
        <f>TEXT(SalesDataTable3[[#This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YEAR(SalesDataTable3[[#This Row],[Order Date]])</f>
        <v>2026</v>
      </c>
      <c r="V1097" s="8" t="str">
        <f>"Q"&amp;ROUNDUP(MONTH(SalesDataTable3[[#This Row],[Order Date]])/3,0)</f>
        <v>Q2</v>
      </c>
      <c r="W1097" s="9">
        <f>MONTH(SalesDataTable3[[#This Row],[Order Date]])</f>
        <v>6</v>
      </c>
      <c r="X1097" s="8" t="str">
        <f>TEXT(SalesDataTable3[[#This Row],[Order Date]],"mmm")</f>
        <v>Jun</v>
      </c>
    </row>
    <row r="1098" spans="1:24" ht="16">
      <c r="A1098" s="2">
        <v>2588</v>
      </c>
      <c r="B1098" s="3">
        <v>46187</v>
      </c>
      <c r="C1098" s="3" t="str">
        <f>"Q"&amp;ROUNDUP(MONTH(SalesDataTable3[[#This Row],[Order Date]])/3,0)</f>
        <v>Q2</v>
      </c>
      <c r="D1098" s="4">
        <f>YEAR(SalesDataTable3[[#This Row],[Order Date]])</f>
        <v>2026</v>
      </c>
      <c r="E1098" s="4">
        <f>MONTH(SalesDataTable3[[#This Row],[Order Date]])</f>
        <v>6</v>
      </c>
      <c r="F1098" s="4" t="str">
        <f>TEXT(SalesDataTable3[[#This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YEAR(SalesDataTable3[[#This Row],[Order Date]])</f>
        <v>2026</v>
      </c>
      <c r="V1098" s="8" t="str">
        <f>"Q"&amp;ROUNDUP(MONTH(SalesDataTable3[[#This Row],[Order Date]])/3,0)</f>
        <v>Q2</v>
      </c>
      <c r="W1098" s="9">
        <f>MONTH(SalesDataTable3[[#This Row],[Order Date]])</f>
        <v>6</v>
      </c>
      <c r="X1098" s="8" t="str">
        <f>TEXT(SalesDataTable3[[#This Row],[Order Date]],"mmm")</f>
        <v>Jun</v>
      </c>
    </row>
    <row r="1099" spans="1:24" ht="16">
      <c r="A1099" s="2">
        <v>2815</v>
      </c>
      <c r="B1099" s="3">
        <v>46187</v>
      </c>
      <c r="C1099" s="3" t="str">
        <f>"Q"&amp;ROUNDUP(MONTH(SalesDataTable3[[#This Row],[Order Date]])/3,0)</f>
        <v>Q2</v>
      </c>
      <c r="D1099" s="4">
        <f>YEAR(SalesDataTable3[[#This Row],[Order Date]])</f>
        <v>2026</v>
      </c>
      <c r="E1099" s="4">
        <f>MONTH(SalesDataTable3[[#This Row],[Order Date]])</f>
        <v>6</v>
      </c>
      <c r="F1099" s="4" t="str">
        <f>TEXT(SalesDataTable3[[#This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YEAR(SalesDataTable3[[#This Row],[Order Date]])</f>
        <v>2026</v>
      </c>
      <c r="V1099" s="8" t="str">
        <f>"Q"&amp;ROUNDUP(MONTH(SalesDataTable3[[#This Row],[Order Date]])/3,0)</f>
        <v>Q2</v>
      </c>
      <c r="W1099" s="9">
        <f>MONTH(SalesDataTable3[[#This Row],[Order Date]])</f>
        <v>6</v>
      </c>
      <c r="X1099" s="8" t="str">
        <f>TEXT(SalesDataTable3[[#This Row],[Order Date]],"mmm")</f>
        <v>Jun</v>
      </c>
    </row>
    <row r="1100" spans="1:24" ht="16">
      <c r="A1100" s="2">
        <v>3258</v>
      </c>
      <c r="B1100" s="3">
        <v>46187</v>
      </c>
      <c r="C1100" s="3" t="str">
        <f>"Q"&amp;ROUNDUP(MONTH(SalesDataTable3[[#This Row],[Order Date]])/3,0)</f>
        <v>Q2</v>
      </c>
      <c r="D1100" s="4">
        <f>YEAR(SalesDataTable3[[#This Row],[Order Date]])</f>
        <v>2026</v>
      </c>
      <c r="E1100" s="4">
        <f>MONTH(SalesDataTable3[[#This Row],[Order Date]])</f>
        <v>6</v>
      </c>
      <c r="F1100" s="4" t="str">
        <f>TEXT(SalesDataTable3[[#This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YEAR(SalesDataTable3[[#This Row],[Order Date]])</f>
        <v>2026</v>
      </c>
      <c r="V1100" s="8" t="str">
        <f>"Q"&amp;ROUNDUP(MONTH(SalesDataTable3[[#This Row],[Order Date]])/3,0)</f>
        <v>Q2</v>
      </c>
      <c r="W1100" s="9">
        <f>MONTH(SalesDataTable3[[#This Row],[Order Date]])</f>
        <v>6</v>
      </c>
      <c r="X1100" s="8" t="str">
        <f>TEXT(SalesDataTable3[[#This Row],[Order Date]],"mmm")</f>
        <v>Jun</v>
      </c>
    </row>
    <row r="1101" spans="1:24" ht="16">
      <c r="A1101" s="2">
        <v>3361</v>
      </c>
      <c r="B1101" s="3">
        <v>46187</v>
      </c>
      <c r="C1101" s="3" t="str">
        <f>"Q"&amp;ROUNDUP(MONTH(SalesDataTable3[[#This Row],[Order Date]])/3,0)</f>
        <v>Q2</v>
      </c>
      <c r="D1101" s="4">
        <f>YEAR(SalesDataTable3[[#This Row],[Order Date]])</f>
        <v>2026</v>
      </c>
      <c r="E1101" s="4">
        <f>MONTH(SalesDataTable3[[#This Row],[Order Date]])</f>
        <v>6</v>
      </c>
      <c r="F1101" s="4" t="str">
        <f>TEXT(SalesDataTable3[[#This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YEAR(SalesDataTable3[[#This Row],[Order Date]])</f>
        <v>2026</v>
      </c>
      <c r="V1101" s="8" t="str">
        <f>"Q"&amp;ROUNDUP(MONTH(SalesDataTable3[[#This Row],[Order Date]])/3,0)</f>
        <v>Q2</v>
      </c>
      <c r="W1101" s="9">
        <f>MONTH(SalesDataTable3[[#This Row],[Order Date]])</f>
        <v>6</v>
      </c>
      <c r="X1101" s="8" t="str">
        <f>TEXT(SalesDataTable3[[#This Row],[Order Date]],"mmm")</f>
        <v>Jun</v>
      </c>
    </row>
    <row r="1102" spans="1:24" ht="16">
      <c r="A1102" s="2">
        <v>3629</v>
      </c>
      <c r="B1102" s="3">
        <v>46187</v>
      </c>
      <c r="C1102" s="3" t="str">
        <f>"Q"&amp;ROUNDUP(MONTH(SalesDataTable3[[#This Row],[Order Date]])/3,0)</f>
        <v>Q2</v>
      </c>
      <c r="D1102" s="4">
        <f>YEAR(SalesDataTable3[[#This Row],[Order Date]])</f>
        <v>2026</v>
      </c>
      <c r="E1102" s="4">
        <f>MONTH(SalesDataTable3[[#This Row],[Order Date]])</f>
        <v>6</v>
      </c>
      <c r="F1102" s="4" t="str">
        <f>TEXT(SalesDataTable3[[#This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YEAR(SalesDataTable3[[#This Row],[Order Date]])</f>
        <v>2026</v>
      </c>
      <c r="V1102" s="8" t="str">
        <f>"Q"&amp;ROUNDUP(MONTH(SalesDataTable3[[#This Row],[Order Date]])/3,0)</f>
        <v>Q2</v>
      </c>
      <c r="W1102" s="9">
        <f>MONTH(SalesDataTable3[[#This Row],[Order Date]])</f>
        <v>6</v>
      </c>
      <c r="X1102" s="8" t="str">
        <f>TEXT(SalesDataTable3[[#This Row],[Order Date]],"mmm")</f>
        <v>Jun</v>
      </c>
    </row>
    <row r="1103" spans="1:24" ht="16">
      <c r="A1103" s="2">
        <v>3750</v>
      </c>
      <c r="B1103" s="3">
        <v>46187</v>
      </c>
      <c r="C1103" s="3" t="str">
        <f>"Q"&amp;ROUNDUP(MONTH(SalesDataTable3[[#This Row],[Order Date]])/3,0)</f>
        <v>Q2</v>
      </c>
      <c r="D1103" s="4">
        <f>YEAR(SalesDataTable3[[#This Row],[Order Date]])</f>
        <v>2026</v>
      </c>
      <c r="E1103" s="4">
        <f>MONTH(SalesDataTable3[[#This Row],[Order Date]])</f>
        <v>6</v>
      </c>
      <c r="F1103" s="4" t="str">
        <f>TEXT(SalesDataTable3[[#This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YEAR(SalesDataTable3[[#This Row],[Order Date]])</f>
        <v>2026</v>
      </c>
      <c r="V1103" s="8" t="str">
        <f>"Q"&amp;ROUNDUP(MONTH(SalesDataTable3[[#This Row],[Order Date]])/3,0)</f>
        <v>Q2</v>
      </c>
      <c r="W1103" s="9">
        <f>MONTH(SalesDataTable3[[#This Row],[Order Date]])</f>
        <v>6</v>
      </c>
      <c r="X1103" s="8" t="str">
        <f>TEXT(SalesDataTable3[[#This Row],[Order Date]],"mmm")</f>
        <v>Jun</v>
      </c>
    </row>
    <row r="1104" spans="1:24" ht="16">
      <c r="A1104" s="2">
        <v>5088</v>
      </c>
      <c r="B1104" s="3">
        <v>46187</v>
      </c>
      <c r="C1104" s="3" t="str">
        <f>"Q"&amp;ROUNDUP(MONTH(SalesDataTable3[[#This Row],[Order Date]])/3,0)</f>
        <v>Q2</v>
      </c>
      <c r="D1104" s="4">
        <f>YEAR(SalesDataTable3[[#This Row],[Order Date]])</f>
        <v>2026</v>
      </c>
      <c r="E1104" s="4">
        <f>MONTH(SalesDataTable3[[#This Row],[Order Date]])</f>
        <v>6</v>
      </c>
      <c r="F1104" s="4" t="str">
        <f>TEXT(SalesDataTable3[[#This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YEAR(SalesDataTable3[[#This Row],[Order Date]])</f>
        <v>2026</v>
      </c>
      <c r="V1104" s="8" t="str">
        <f>"Q"&amp;ROUNDUP(MONTH(SalesDataTable3[[#This Row],[Order Date]])/3,0)</f>
        <v>Q2</v>
      </c>
      <c r="W1104" s="9">
        <f>MONTH(SalesDataTable3[[#This Row],[Order Date]])</f>
        <v>6</v>
      </c>
      <c r="X1104" s="8" t="str">
        <f>TEXT(SalesDataTable3[[#This Row],[Order Date]],"mmm")</f>
        <v>Jun</v>
      </c>
    </row>
    <row r="1105" spans="1:24" ht="16">
      <c r="A1105" s="2">
        <v>1450</v>
      </c>
      <c r="B1105" s="3">
        <v>46188</v>
      </c>
      <c r="C1105" s="3" t="str">
        <f>"Q"&amp;ROUNDUP(MONTH(SalesDataTable3[[#This Row],[Order Date]])/3,0)</f>
        <v>Q2</v>
      </c>
      <c r="D1105" s="4">
        <f>YEAR(SalesDataTable3[[#This Row],[Order Date]])</f>
        <v>2026</v>
      </c>
      <c r="E1105" s="4">
        <f>MONTH(SalesDataTable3[[#This Row],[Order Date]])</f>
        <v>6</v>
      </c>
      <c r="F1105" s="4" t="str">
        <f>TEXT(SalesDataTable3[[#This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YEAR(SalesDataTable3[[#This Row],[Order Date]])</f>
        <v>2026</v>
      </c>
      <c r="V1105" s="8" t="str">
        <f>"Q"&amp;ROUNDUP(MONTH(SalesDataTable3[[#This Row],[Order Date]])/3,0)</f>
        <v>Q2</v>
      </c>
      <c r="W1105" s="9">
        <f>MONTH(SalesDataTable3[[#This Row],[Order Date]])</f>
        <v>6</v>
      </c>
      <c r="X1105" s="8" t="str">
        <f>TEXT(SalesDataTable3[[#This Row],[Order Date]],"mmm")</f>
        <v>Jun</v>
      </c>
    </row>
    <row r="1106" spans="1:24" ht="16">
      <c r="A1106" s="2">
        <v>2330</v>
      </c>
      <c r="B1106" s="3">
        <v>46188</v>
      </c>
      <c r="C1106" s="3" t="str">
        <f>"Q"&amp;ROUNDUP(MONTH(SalesDataTable3[[#This Row],[Order Date]])/3,0)</f>
        <v>Q2</v>
      </c>
      <c r="D1106" s="4">
        <f>YEAR(SalesDataTable3[[#This Row],[Order Date]])</f>
        <v>2026</v>
      </c>
      <c r="E1106" s="4">
        <f>MONTH(SalesDataTable3[[#This Row],[Order Date]])</f>
        <v>6</v>
      </c>
      <c r="F1106" s="4" t="str">
        <f>TEXT(SalesDataTable3[[#This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YEAR(SalesDataTable3[[#This Row],[Order Date]])</f>
        <v>2026</v>
      </c>
      <c r="V1106" s="8" t="str">
        <f>"Q"&amp;ROUNDUP(MONTH(SalesDataTable3[[#This Row],[Order Date]])/3,0)</f>
        <v>Q2</v>
      </c>
      <c r="W1106" s="9">
        <f>MONTH(SalesDataTable3[[#This Row],[Order Date]])</f>
        <v>6</v>
      </c>
      <c r="X1106" s="8" t="str">
        <f>TEXT(SalesDataTable3[[#This Row],[Order Date]],"mmm")</f>
        <v>Jun</v>
      </c>
    </row>
    <row r="1107" spans="1:24" ht="16">
      <c r="A1107" s="2">
        <v>4655</v>
      </c>
      <c r="B1107" s="3">
        <v>46188</v>
      </c>
      <c r="C1107" s="3" t="str">
        <f>"Q"&amp;ROUNDUP(MONTH(SalesDataTable3[[#This Row],[Order Date]])/3,0)</f>
        <v>Q2</v>
      </c>
      <c r="D1107" s="4">
        <f>YEAR(SalesDataTable3[[#This Row],[Order Date]])</f>
        <v>2026</v>
      </c>
      <c r="E1107" s="4">
        <f>MONTH(SalesDataTable3[[#This Row],[Order Date]])</f>
        <v>6</v>
      </c>
      <c r="F1107" s="4" t="str">
        <f>TEXT(SalesDataTable3[[#This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YEAR(SalesDataTable3[[#This Row],[Order Date]])</f>
        <v>2026</v>
      </c>
      <c r="V1107" s="8" t="str">
        <f>"Q"&amp;ROUNDUP(MONTH(SalesDataTable3[[#This Row],[Order Date]])/3,0)</f>
        <v>Q2</v>
      </c>
      <c r="W1107" s="9">
        <f>MONTH(SalesDataTable3[[#This Row],[Order Date]])</f>
        <v>6</v>
      </c>
      <c r="X1107" s="8" t="str">
        <f>TEXT(SalesDataTable3[[#This Row],[Order Date]],"mmm")</f>
        <v>Jun</v>
      </c>
    </row>
    <row r="1108" spans="1:24" ht="16">
      <c r="A1108" s="2">
        <v>137</v>
      </c>
      <c r="B1108" s="3">
        <v>46189</v>
      </c>
      <c r="C1108" s="3" t="str">
        <f>"Q"&amp;ROUNDUP(MONTH(SalesDataTable3[[#This Row],[Order Date]])/3,0)</f>
        <v>Q2</v>
      </c>
      <c r="D1108" s="4">
        <f>YEAR(SalesDataTable3[[#This Row],[Order Date]])</f>
        <v>2026</v>
      </c>
      <c r="E1108" s="4">
        <f>MONTH(SalesDataTable3[[#This Row],[Order Date]])</f>
        <v>6</v>
      </c>
      <c r="F1108" s="4" t="str">
        <f>TEXT(SalesDataTable3[[#This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YEAR(SalesDataTable3[[#This Row],[Order Date]])</f>
        <v>2026</v>
      </c>
      <c r="V1108" s="8" t="str">
        <f>"Q"&amp;ROUNDUP(MONTH(SalesDataTable3[[#This Row],[Order Date]])/3,0)</f>
        <v>Q2</v>
      </c>
      <c r="W1108" s="9">
        <f>MONTH(SalesDataTable3[[#This Row],[Order Date]])</f>
        <v>6</v>
      </c>
      <c r="X1108" s="8" t="str">
        <f>TEXT(SalesDataTable3[[#This Row],[Order Date]],"mmm")</f>
        <v>Jun</v>
      </c>
    </row>
    <row r="1109" spans="1:24" ht="16">
      <c r="A1109" s="2">
        <v>141</v>
      </c>
      <c r="B1109" s="3">
        <v>46189</v>
      </c>
      <c r="C1109" s="3" t="str">
        <f>"Q"&amp;ROUNDUP(MONTH(SalesDataTable3[[#This Row],[Order Date]])/3,0)</f>
        <v>Q2</v>
      </c>
      <c r="D1109" s="4">
        <f>YEAR(SalesDataTable3[[#This Row],[Order Date]])</f>
        <v>2026</v>
      </c>
      <c r="E1109" s="4">
        <f>MONTH(SalesDataTable3[[#This Row],[Order Date]])</f>
        <v>6</v>
      </c>
      <c r="F1109" s="4" t="str">
        <f>TEXT(SalesDataTable3[[#This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YEAR(SalesDataTable3[[#This Row],[Order Date]])</f>
        <v>2026</v>
      </c>
      <c r="V1109" s="8" t="str">
        <f>"Q"&amp;ROUNDUP(MONTH(SalesDataTable3[[#This Row],[Order Date]])/3,0)</f>
        <v>Q2</v>
      </c>
      <c r="W1109" s="9">
        <f>MONTH(SalesDataTable3[[#This Row],[Order Date]])</f>
        <v>6</v>
      </c>
      <c r="X1109" s="8" t="str">
        <f>TEXT(SalesDataTable3[[#This Row],[Order Date]],"mmm")</f>
        <v>Jun</v>
      </c>
    </row>
    <row r="1110" spans="1:24" ht="16">
      <c r="A1110" s="2">
        <v>335</v>
      </c>
      <c r="B1110" s="3">
        <v>46189</v>
      </c>
      <c r="C1110" s="3" t="str">
        <f>"Q"&amp;ROUNDUP(MONTH(SalesDataTable3[[#This Row],[Order Date]])/3,0)</f>
        <v>Q2</v>
      </c>
      <c r="D1110" s="4">
        <f>YEAR(SalesDataTable3[[#This Row],[Order Date]])</f>
        <v>2026</v>
      </c>
      <c r="E1110" s="4">
        <f>MONTH(SalesDataTable3[[#This Row],[Order Date]])</f>
        <v>6</v>
      </c>
      <c r="F1110" s="4" t="str">
        <f>TEXT(SalesDataTable3[[#This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YEAR(SalesDataTable3[[#This Row],[Order Date]])</f>
        <v>2026</v>
      </c>
      <c r="V1110" s="8" t="str">
        <f>"Q"&amp;ROUNDUP(MONTH(SalesDataTable3[[#This Row],[Order Date]])/3,0)</f>
        <v>Q2</v>
      </c>
      <c r="W1110" s="9">
        <f>MONTH(SalesDataTable3[[#This Row],[Order Date]])</f>
        <v>6</v>
      </c>
      <c r="X1110" s="8" t="str">
        <f>TEXT(SalesDataTable3[[#This Row],[Order Date]],"mmm")</f>
        <v>Jun</v>
      </c>
    </row>
    <row r="1111" spans="1:24" ht="16">
      <c r="A1111" s="2">
        <v>498</v>
      </c>
      <c r="B1111" s="3">
        <v>46189</v>
      </c>
      <c r="C1111" s="3" t="str">
        <f>"Q"&amp;ROUNDUP(MONTH(SalesDataTable3[[#This Row],[Order Date]])/3,0)</f>
        <v>Q2</v>
      </c>
      <c r="D1111" s="4">
        <f>YEAR(SalesDataTable3[[#This Row],[Order Date]])</f>
        <v>2026</v>
      </c>
      <c r="E1111" s="4">
        <f>MONTH(SalesDataTable3[[#This Row],[Order Date]])</f>
        <v>6</v>
      </c>
      <c r="F1111" s="4" t="str">
        <f>TEXT(SalesDataTable3[[#This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YEAR(SalesDataTable3[[#This Row],[Order Date]])</f>
        <v>2026</v>
      </c>
      <c r="V1111" s="8" t="str">
        <f>"Q"&amp;ROUNDUP(MONTH(SalesDataTable3[[#This Row],[Order Date]])/3,0)</f>
        <v>Q2</v>
      </c>
      <c r="W1111" s="9">
        <f>MONTH(SalesDataTable3[[#This Row],[Order Date]])</f>
        <v>6</v>
      </c>
      <c r="X1111" s="8" t="str">
        <f>TEXT(SalesDataTable3[[#This Row],[Order Date]],"mmm")</f>
        <v>Jun</v>
      </c>
    </row>
    <row r="1112" spans="1:24" ht="16">
      <c r="A1112" s="2">
        <v>2611</v>
      </c>
      <c r="B1112" s="3">
        <v>46189</v>
      </c>
      <c r="C1112" s="3" t="str">
        <f>"Q"&amp;ROUNDUP(MONTH(SalesDataTable3[[#This Row],[Order Date]])/3,0)</f>
        <v>Q2</v>
      </c>
      <c r="D1112" s="4">
        <f>YEAR(SalesDataTable3[[#This Row],[Order Date]])</f>
        <v>2026</v>
      </c>
      <c r="E1112" s="4">
        <f>MONTH(SalesDataTable3[[#This Row],[Order Date]])</f>
        <v>6</v>
      </c>
      <c r="F1112" s="4" t="str">
        <f>TEXT(SalesDataTable3[[#This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YEAR(SalesDataTable3[[#This Row],[Order Date]])</f>
        <v>2026</v>
      </c>
      <c r="V1112" s="8" t="str">
        <f>"Q"&amp;ROUNDUP(MONTH(SalesDataTable3[[#This Row],[Order Date]])/3,0)</f>
        <v>Q2</v>
      </c>
      <c r="W1112" s="9">
        <f>MONTH(SalesDataTable3[[#This Row],[Order Date]])</f>
        <v>6</v>
      </c>
      <c r="X1112" s="8" t="str">
        <f>TEXT(SalesDataTable3[[#This Row],[Order Date]],"mmm")</f>
        <v>Jun</v>
      </c>
    </row>
    <row r="1113" spans="1:24" ht="16">
      <c r="A1113" s="2">
        <v>3197</v>
      </c>
      <c r="B1113" s="3">
        <v>46189</v>
      </c>
      <c r="C1113" s="3" t="str">
        <f>"Q"&amp;ROUNDUP(MONTH(SalesDataTable3[[#This Row],[Order Date]])/3,0)</f>
        <v>Q2</v>
      </c>
      <c r="D1113" s="4">
        <f>YEAR(SalesDataTable3[[#This Row],[Order Date]])</f>
        <v>2026</v>
      </c>
      <c r="E1113" s="4">
        <f>MONTH(SalesDataTable3[[#This Row],[Order Date]])</f>
        <v>6</v>
      </c>
      <c r="F1113" s="4" t="str">
        <f>TEXT(SalesDataTable3[[#This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YEAR(SalesDataTable3[[#This Row],[Order Date]])</f>
        <v>2026</v>
      </c>
      <c r="V1113" s="8" t="str">
        <f>"Q"&amp;ROUNDUP(MONTH(SalesDataTable3[[#This Row],[Order Date]])/3,0)</f>
        <v>Q2</v>
      </c>
      <c r="W1113" s="9">
        <f>MONTH(SalesDataTable3[[#This Row],[Order Date]])</f>
        <v>6</v>
      </c>
      <c r="X1113" s="8" t="str">
        <f>TEXT(SalesDataTable3[[#This Row],[Order Date]],"mmm")</f>
        <v>Jun</v>
      </c>
    </row>
    <row r="1114" spans="1:24" ht="16">
      <c r="A1114" s="2">
        <v>4668</v>
      </c>
      <c r="B1114" s="3">
        <v>46189</v>
      </c>
      <c r="C1114" s="3" t="str">
        <f>"Q"&amp;ROUNDUP(MONTH(SalesDataTable3[[#This Row],[Order Date]])/3,0)</f>
        <v>Q2</v>
      </c>
      <c r="D1114" s="4">
        <f>YEAR(SalesDataTable3[[#This Row],[Order Date]])</f>
        <v>2026</v>
      </c>
      <c r="E1114" s="4">
        <f>MONTH(SalesDataTable3[[#This Row],[Order Date]])</f>
        <v>6</v>
      </c>
      <c r="F1114" s="4" t="str">
        <f>TEXT(SalesDataTable3[[#This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YEAR(SalesDataTable3[[#This Row],[Order Date]])</f>
        <v>2026</v>
      </c>
      <c r="V1114" s="8" t="str">
        <f>"Q"&amp;ROUNDUP(MONTH(SalesDataTable3[[#This Row],[Order Date]])/3,0)</f>
        <v>Q2</v>
      </c>
      <c r="W1114" s="9">
        <f>MONTH(SalesDataTable3[[#This Row],[Order Date]])</f>
        <v>6</v>
      </c>
      <c r="X1114" s="8" t="str">
        <f>TEXT(SalesDataTable3[[#This Row],[Order Date]],"mmm")</f>
        <v>Jun</v>
      </c>
    </row>
    <row r="1115" spans="1:24" ht="16">
      <c r="A1115" s="2">
        <v>4994</v>
      </c>
      <c r="B1115" s="3">
        <v>46189</v>
      </c>
      <c r="C1115" s="3" t="str">
        <f>"Q"&amp;ROUNDUP(MONTH(SalesDataTable3[[#This Row],[Order Date]])/3,0)</f>
        <v>Q2</v>
      </c>
      <c r="D1115" s="4">
        <f>YEAR(SalesDataTable3[[#This Row],[Order Date]])</f>
        <v>2026</v>
      </c>
      <c r="E1115" s="4">
        <f>MONTH(SalesDataTable3[[#This Row],[Order Date]])</f>
        <v>6</v>
      </c>
      <c r="F1115" s="4" t="str">
        <f>TEXT(SalesDataTable3[[#This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YEAR(SalesDataTable3[[#This Row],[Order Date]])</f>
        <v>2026</v>
      </c>
      <c r="V1115" s="8" t="str">
        <f>"Q"&amp;ROUNDUP(MONTH(SalesDataTable3[[#This Row],[Order Date]])/3,0)</f>
        <v>Q2</v>
      </c>
      <c r="W1115" s="9">
        <f>MONTH(SalesDataTable3[[#This Row],[Order Date]])</f>
        <v>6</v>
      </c>
      <c r="X1115" s="8" t="str">
        <f>TEXT(SalesDataTable3[[#This Row],[Order Date]],"mmm")</f>
        <v>Jun</v>
      </c>
    </row>
    <row r="1116" spans="1:24" ht="16">
      <c r="A1116" s="2">
        <v>512</v>
      </c>
      <c r="B1116" s="3">
        <v>46190</v>
      </c>
      <c r="C1116" s="3" t="str">
        <f>"Q"&amp;ROUNDUP(MONTH(SalesDataTable3[[#This Row],[Order Date]])/3,0)</f>
        <v>Q2</v>
      </c>
      <c r="D1116" s="4">
        <f>YEAR(SalesDataTable3[[#This Row],[Order Date]])</f>
        <v>2026</v>
      </c>
      <c r="E1116" s="4">
        <f>MONTH(SalesDataTable3[[#This Row],[Order Date]])</f>
        <v>6</v>
      </c>
      <c r="F1116" s="4" t="str">
        <f>TEXT(SalesDataTable3[[#This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YEAR(SalesDataTable3[[#This Row],[Order Date]])</f>
        <v>2026</v>
      </c>
      <c r="V1116" s="8" t="str">
        <f>"Q"&amp;ROUNDUP(MONTH(SalesDataTable3[[#This Row],[Order Date]])/3,0)</f>
        <v>Q2</v>
      </c>
      <c r="W1116" s="9">
        <f>MONTH(SalesDataTable3[[#This Row],[Order Date]])</f>
        <v>6</v>
      </c>
      <c r="X1116" s="8" t="str">
        <f>TEXT(SalesDataTable3[[#This Row],[Order Date]],"mmm")</f>
        <v>Jun</v>
      </c>
    </row>
    <row r="1117" spans="1:24" ht="16">
      <c r="A1117" s="2">
        <v>717</v>
      </c>
      <c r="B1117" s="3">
        <v>46190</v>
      </c>
      <c r="C1117" s="3" t="str">
        <f>"Q"&amp;ROUNDUP(MONTH(SalesDataTable3[[#This Row],[Order Date]])/3,0)</f>
        <v>Q2</v>
      </c>
      <c r="D1117" s="4">
        <f>YEAR(SalesDataTable3[[#This Row],[Order Date]])</f>
        <v>2026</v>
      </c>
      <c r="E1117" s="4">
        <f>MONTH(SalesDataTable3[[#This Row],[Order Date]])</f>
        <v>6</v>
      </c>
      <c r="F1117" s="4" t="str">
        <f>TEXT(SalesDataTable3[[#This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YEAR(SalesDataTable3[[#This Row],[Order Date]])</f>
        <v>2026</v>
      </c>
      <c r="V1117" s="8" t="str">
        <f>"Q"&amp;ROUNDUP(MONTH(SalesDataTable3[[#This Row],[Order Date]])/3,0)</f>
        <v>Q2</v>
      </c>
      <c r="W1117" s="9">
        <f>MONTH(SalesDataTable3[[#This Row],[Order Date]])</f>
        <v>6</v>
      </c>
      <c r="X1117" s="8" t="str">
        <f>TEXT(SalesDataTable3[[#This Row],[Order Date]],"mmm")</f>
        <v>Jun</v>
      </c>
    </row>
    <row r="1118" spans="1:24" ht="16">
      <c r="A1118" s="2">
        <v>952</v>
      </c>
      <c r="B1118" s="3">
        <v>46190</v>
      </c>
      <c r="C1118" s="3" t="str">
        <f>"Q"&amp;ROUNDUP(MONTH(SalesDataTable3[[#This Row],[Order Date]])/3,0)</f>
        <v>Q2</v>
      </c>
      <c r="D1118" s="4">
        <f>YEAR(SalesDataTable3[[#This Row],[Order Date]])</f>
        <v>2026</v>
      </c>
      <c r="E1118" s="4">
        <f>MONTH(SalesDataTable3[[#This Row],[Order Date]])</f>
        <v>6</v>
      </c>
      <c r="F1118" s="4" t="str">
        <f>TEXT(SalesDataTable3[[#This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YEAR(SalesDataTable3[[#This Row],[Order Date]])</f>
        <v>2026</v>
      </c>
      <c r="V1118" s="8" t="str">
        <f>"Q"&amp;ROUNDUP(MONTH(SalesDataTable3[[#This Row],[Order Date]])/3,0)</f>
        <v>Q2</v>
      </c>
      <c r="W1118" s="9">
        <f>MONTH(SalesDataTable3[[#This Row],[Order Date]])</f>
        <v>6</v>
      </c>
      <c r="X1118" s="8" t="str">
        <f>TEXT(SalesDataTable3[[#This Row],[Order Date]],"mmm")</f>
        <v>Jun</v>
      </c>
    </row>
    <row r="1119" spans="1:24" ht="16">
      <c r="A1119" s="2">
        <v>1081</v>
      </c>
      <c r="B1119" s="3">
        <v>46190</v>
      </c>
      <c r="C1119" s="3" t="str">
        <f>"Q"&amp;ROUNDUP(MONTH(SalesDataTable3[[#This Row],[Order Date]])/3,0)</f>
        <v>Q2</v>
      </c>
      <c r="D1119" s="4">
        <f>YEAR(SalesDataTable3[[#This Row],[Order Date]])</f>
        <v>2026</v>
      </c>
      <c r="E1119" s="4">
        <f>MONTH(SalesDataTable3[[#This Row],[Order Date]])</f>
        <v>6</v>
      </c>
      <c r="F1119" s="4" t="str">
        <f>TEXT(SalesDataTable3[[#This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YEAR(SalesDataTable3[[#This Row],[Order Date]])</f>
        <v>2026</v>
      </c>
      <c r="V1119" s="8" t="str">
        <f>"Q"&amp;ROUNDUP(MONTH(SalesDataTable3[[#This Row],[Order Date]])/3,0)</f>
        <v>Q2</v>
      </c>
      <c r="W1119" s="9">
        <f>MONTH(SalesDataTable3[[#This Row],[Order Date]])</f>
        <v>6</v>
      </c>
      <c r="X1119" s="8" t="str">
        <f>TEXT(SalesDataTable3[[#This Row],[Order Date]],"mmm")</f>
        <v>Jun</v>
      </c>
    </row>
    <row r="1120" spans="1:24" ht="16">
      <c r="A1120" s="2">
        <v>2043</v>
      </c>
      <c r="B1120" s="3">
        <v>46190</v>
      </c>
      <c r="C1120" s="3" t="str">
        <f>"Q"&amp;ROUNDUP(MONTH(SalesDataTable3[[#This Row],[Order Date]])/3,0)</f>
        <v>Q2</v>
      </c>
      <c r="D1120" s="4">
        <f>YEAR(SalesDataTable3[[#This Row],[Order Date]])</f>
        <v>2026</v>
      </c>
      <c r="E1120" s="4">
        <f>MONTH(SalesDataTable3[[#This Row],[Order Date]])</f>
        <v>6</v>
      </c>
      <c r="F1120" s="4" t="str">
        <f>TEXT(SalesDataTable3[[#This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YEAR(SalesDataTable3[[#This Row],[Order Date]])</f>
        <v>2026</v>
      </c>
      <c r="V1120" s="8" t="str">
        <f>"Q"&amp;ROUNDUP(MONTH(SalesDataTable3[[#This Row],[Order Date]])/3,0)</f>
        <v>Q2</v>
      </c>
      <c r="W1120" s="9">
        <f>MONTH(SalesDataTable3[[#This Row],[Order Date]])</f>
        <v>6</v>
      </c>
      <c r="X1120" s="8" t="str">
        <f>TEXT(SalesDataTable3[[#This Row],[Order Date]],"mmm")</f>
        <v>Jun</v>
      </c>
    </row>
    <row r="1121" spans="1:24" ht="16">
      <c r="A1121" s="2">
        <v>4040</v>
      </c>
      <c r="B1121" s="3">
        <v>46190</v>
      </c>
      <c r="C1121" s="3" t="str">
        <f>"Q"&amp;ROUNDUP(MONTH(SalesDataTable3[[#This Row],[Order Date]])/3,0)</f>
        <v>Q2</v>
      </c>
      <c r="D1121" s="4">
        <f>YEAR(SalesDataTable3[[#This Row],[Order Date]])</f>
        <v>2026</v>
      </c>
      <c r="E1121" s="4">
        <f>MONTH(SalesDataTable3[[#This Row],[Order Date]])</f>
        <v>6</v>
      </c>
      <c r="F1121" s="4" t="str">
        <f>TEXT(SalesDataTable3[[#This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YEAR(SalesDataTable3[[#This Row],[Order Date]])</f>
        <v>2026</v>
      </c>
      <c r="V1121" s="8" t="str">
        <f>"Q"&amp;ROUNDUP(MONTH(SalesDataTable3[[#This Row],[Order Date]])/3,0)</f>
        <v>Q2</v>
      </c>
      <c r="W1121" s="9">
        <f>MONTH(SalesDataTable3[[#This Row],[Order Date]])</f>
        <v>6</v>
      </c>
      <c r="X1121" s="8" t="str">
        <f>TEXT(SalesDataTable3[[#This Row],[Order Date]],"mmm")</f>
        <v>Jun</v>
      </c>
    </row>
    <row r="1122" spans="1:24" ht="16">
      <c r="A1122" s="2">
        <v>2295</v>
      </c>
      <c r="B1122" s="3">
        <v>46191</v>
      </c>
      <c r="C1122" s="3" t="str">
        <f>"Q"&amp;ROUNDUP(MONTH(SalesDataTable3[[#This Row],[Order Date]])/3,0)</f>
        <v>Q2</v>
      </c>
      <c r="D1122" s="4">
        <f>YEAR(SalesDataTable3[[#This Row],[Order Date]])</f>
        <v>2026</v>
      </c>
      <c r="E1122" s="4">
        <f>MONTH(SalesDataTable3[[#This Row],[Order Date]])</f>
        <v>6</v>
      </c>
      <c r="F1122" s="4" t="str">
        <f>TEXT(SalesDataTable3[[#This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YEAR(SalesDataTable3[[#This Row],[Order Date]])</f>
        <v>2026</v>
      </c>
      <c r="V1122" s="8" t="str">
        <f>"Q"&amp;ROUNDUP(MONTH(SalesDataTable3[[#This Row],[Order Date]])/3,0)</f>
        <v>Q2</v>
      </c>
      <c r="W1122" s="9">
        <f>MONTH(SalesDataTable3[[#This Row],[Order Date]])</f>
        <v>6</v>
      </c>
      <c r="X1122" s="8" t="str">
        <f>TEXT(SalesDataTable3[[#This Row],[Order Date]],"mmm")</f>
        <v>Jun</v>
      </c>
    </row>
    <row r="1123" spans="1:24" ht="16">
      <c r="A1123" s="2">
        <v>2670</v>
      </c>
      <c r="B1123" s="3">
        <v>46191</v>
      </c>
      <c r="C1123" s="3" t="str">
        <f>"Q"&amp;ROUNDUP(MONTH(SalesDataTable3[[#This Row],[Order Date]])/3,0)</f>
        <v>Q2</v>
      </c>
      <c r="D1123" s="4">
        <f>YEAR(SalesDataTable3[[#This Row],[Order Date]])</f>
        <v>2026</v>
      </c>
      <c r="E1123" s="4">
        <f>MONTH(SalesDataTable3[[#This Row],[Order Date]])</f>
        <v>6</v>
      </c>
      <c r="F1123" s="4" t="str">
        <f>TEXT(SalesDataTable3[[#This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YEAR(SalesDataTable3[[#This Row],[Order Date]])</f>
        <v>2026</v>
      </c>
      <c r="V1123" s="8" t="str">
        <f>"Q"&amp;ROUNDUP(MONTH(SalesDataTable3[[#This Row],[Order Date]])/3,0)</f>
        <v>Q2</v>
      </c>
      <c r="W1123" s="9">
        <f>MONTH(SalesDataTable3[[#This Row],[Order Date]])</f>
        <v>6</v>
      </c>
      <c r="X1123" s="8" t="str">
        <f>TEXT(SalesDataTable3[[#This Row],[Order Date]],"mmm")</f>
        <v>Jun</v>
      </c>
    </row>
    <row r="1124" spans="1:24" ht="16">
      <c r="A1124" s="2">
        <v>2777</v>
      </c>
      <c r="B1124" s="3">
        <v>46191</v>
      </c>
      <c r="C1124" s="3" t="str">
        <f>"Q"&amp;ROUNDUP(MONTH(SalesDataTable3[[#This Row],[Order Date]])/3,0)</f>
        <v>Q2</v>
      </c>
      <c r="D1124" s="4">
        <f>YEAR(SalesDataTable3[[#This Row],[Order Date]])</f>
        <v>2026</v>
      </c>
      <c r="E1124" s="4">
        <f>MONTH(SalesDataTable3[[#This Row],[Order Date]])</f>
        <v>6</v>
      </c>
      <c r="F1124" s="4" t="str">
        <f>TEXT(SalesDataTable3[[#This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YEAR(SalesDataTable3[[#This Row],[Order Date]])</f>
        <v>2026</v>
      </c>
      <c r="V1124" s="8" t="str">
        <f>"Q"&amp;ROUNDUP(MONTH(SalesDataTable3[[#This Row],[Order Date]])/3,0)</f>
        <v>Q2</v>
      </c>
      <c r="W1124" s="9">
        <f>MONTH(SalesDataTable3[[#This Row],[Order Date]])</f>
        <v>6</v>
      </c>
      <c r="X1124" s="8" t="str">
        <f>TEXT(SalesDataTable3[[#This Row],[Order Date]],"mmm")</f>
        <v>Jun</v>
      </c>
    </row>
    <row r="1125" spans="1:24" ht="16">
      <c r="A1125" s="2">
        <v>2780</v>
      </c>
      <c r="B1125" s="3">
        <v>46191</v>
      </c>
      <c r="C1125" s="3" t="str">
        <f>"Q"&amp;ROUNDUP(MONTH(SalesDataTable3[[#This Row],[Order Date]])/3,0)</f>
        <v>Q2</v>
      </c>
      <c r="D1125" s="4">
        <f>YEAR(SalesDataTable3[[#This Row],[Order Date]])</f>
        <v>2026</v>
      </c>
      <c r="E1125" s="4">
        <f>MONTH(SalesDataTable3[[#This Row],[Order Date]])</f>
        <v>6</v>
      </c>
      <c r="F1125" s="4" t="str">
        <f>TEXT(SalesDataTable3[[#This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YEAR(SalesDataTable3[[#This Row],[Order Date]])</f>
        <v>2026</v>
      </c>
      <c r="V1125" s="8" t="str">
        <f>"Q"&amp;ROUNDUP(MONTH(SalesDataTable3[[#This Row],[Order Date]])/3,0)</f>
        <v>Q2</v>
      </c>
      <c r="W1125" s="9">
        <f>MONTH(SalesDataTable3[[#This Row],[Order Date]])</f>
        <v>6</v>
      </c>
      <c r="X1125" s="8" t="str">
        <f>TEXT(SalesDataTable3[[#This Row],[Order Date]],"mmm")</f>
        <v>Jun</v>
      </c>
    </row>
    <row r="1126" spans="1:24" ht="16">
      <c r="A1126" s="2">
        <v>3209</v>
      </c>
      <c r="B1126" s="3">
        <v>46191</v>
      </c>
      <c r="C1126" s="3" t="str">
        <f>"Q"&amp;ROUNDUP(MONTH(SalesDataTable3[[#This Row],[Order Date]])/3,0)</f>
        <v>Q2</v>
      </c>
      <c r="D1126" s="4">
        <f>YEAR(SalesDataTable3[[#This Row],[Order Date]])</f>
        <v>2026</v>
      </c>
      <c r="E1126" s="4">
        <f>MONTH(SalesDataTable3[[#This Row],[Order Date]])</f>
        <v>6</v>
      </c>
      <c r="F1126" s="4" t="str">
        <f>TEXT(SalesDataTable3[[#This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YEAR(SalesDataTable3[[#This Row],[Order Date]])</f>
        <v>2026</v>
      </c>
      <c r="V1126" s="8" t="str">
        <f>"Q"&amp;ROUNDUP(MONTH(SalesDataTable3[[#This Row],[Order Date]])/3,0)</f>
        <v>Q2</v>
      </c>
      <c r="W1126" s="9">
        <f>MONTH(SalesDataTable3[[#This Row],[Order Date]])</f>
        <v>6</v>
      </c>
      <c r="X1126" s="8" t="str">
        <f>TEXT(SalesDataTable3[[#This Row],[Order Date]],"mmm")</f>
        <v>Jun</v>
      </c>
    </row>
    <row r="1127" spans="1:24" ht="16">
      <c r="A1127" s="2">
        <v>3414</v>
      </c>
      <c r="B1127" s="3">
        <v>46191</v>
      </c>
      <c r="C1127" s="3" t="str">
        <f>"Q"&amp;ROUNDUP(MONTH(SalesDataTable3[[#This Row],[Order Date]])/3,0)</f>
        <v>Q2</v>
      </c>
      <c r="D1127" s="4">
        <f>YEAR(SalesDataTable3[[#This Row],[Order Date]])</f>
        <v>2026</v>
      </c>
      <c r="E1127" s="4">
        <f>MONTH(SalesDataTable3[[#This Row],[Order Date]])</f>
        <v>6</v>
      </c>
      <c r="F1127" s="4" t="str">
        <f>TEXT(SalesDataTable3[[#This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YEAR(SalesDataTable3[[#This Row],[Order Date]])</f>
        <v>2026</v>
      </c>
      <c r="V1127" s="8" t="str">
        <f>"Q"&amp;ROUNDUP(MONTH(SalesDataTable3[[#This Row],[Order Date]])/3,0)</f>
        <v>Q2</v>
      </c>
      <c r="W1127" s="9">
        <f>MONTH(SalesDataTable3[[#This Row],[Order Date]])</f>
        <v>6</v>
      </c>
      <c r="X1127" s="8" t="str">
        <f>TEXT(SalesDataTable3[[#This Row],[Order Date]],"mmm")</f>
        <v>Jun</v>
      </c>
    </row>
    <row r="1128" spans="1:24" ht="16">
      <c r="A1128" s="2">
        <v>3846</v>
      </c>
      <c r="B1128" s="3">
        <v>46191</v>
      </c>
      <c r="C1128" s="3" t="str">
        <f>"Q"&amp;ROUNDUP(MONTH(SalesDataTable3[[#This Row],[Order Date]])/3,0)</f>
        <v>Q2</v>
      </c>
      <c r="D1128" s="4">
        <f>YEAR(SalesDataTable3[[#This Row],[Order Date]])</f>
        <v>2026</v>
      </c>
      <c r="E1128" s="4">
        <f>MONTH(SalesDataTable3[[#This Row],[Order Date]])</f>
        <v>6</v>
      </c>
      <c r="F1128" s="4" t="str">
        <f>TEXT(SalesDataTable3[[#This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YEAR(SalesDataTable3[[#This Row],[Order Date]])</f>
        <v>2026</v>
      </c>
      <c r="V1128" s="8" t="str">
        <f>"Q"&amp;ROUNDUP(MONTH(SalesDataTable3[[#This Row],[Order Date]])/3,0)</f>
        <v>Q2</v>
      </c>
      <c r="W1128" s="9">
        <f>MONTH(SalesDataTable3[[#This Row],[Order Date]])</f>
        <v>6</v>
      </c>
      <c r="X1128" s="8" t="str">
        <f>TEXT(SalesDataTable3[[#This Row],[Order Date]],"mmm")</f>
        <v>Jun</v>
      </c>
    </row>
    <row r="1129" spans="1:24" ht="16">
      <c r="A1129" s="2">
        <v>4120</v>
      </c>
      <c r="B1129" s="3">
        <v>46191</v>
      </c>
      <c r="C1129" s="3" t="str">
        <f>"Q"&amp;ROUNDUP(MONTH(SalesDataTable3[[#This Row],[Order Date]])/3,0)</f>
        <v>Q2</v>
      </c>
      <c r="D1129" s="4">
        <f>YEAR(SalesDataTable3[[#This Row],[Order Date]])</f>
        <v>2026</v>
      </c>
      <c r="E1129" s="4">
        <f>MONTH(SalesDataTable3[[#This Row],[Order Date]])</f>
        <v>6</v>
      </c>
      <c r="F1129" s="4" t="str">
        <f>TEXT(SalesDataTable3[[#This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YEAR(SalesDataTable3[[#This Row],[Order Date]])</f>
        <v>2026</v>
      </c>
      <c r="V1129" s="8" t="str">
        <f>"Q"&amp;ROUNDUP(MONTH(SalesDataTable3[[#This Row],[Order Date]])/3,0)</f>
        <v>Q2</v>
      </c>
      <c r="W1129" s="9">
        <f>MONTH(SalesDataTable3[[#This Row],[Order Date]])</f>
        <v>6</v>
      </c>
      <c r="X1129" s="8" t="str">
        <f>TEXT(SalesDataTable3[[#This Row],[Order Date]],"mmm")</f>
        <v>Jun</v>
      </c>
    </row>
    <row r="1130" spans="1:24" ht="16">
      <c r="A1130" s="2">
        <v>4217</v>
      </c>
      <c r="B1130" s="3">
        <v>46191</v>
      </c>
      <c r="C1130" s="3" t="str">
        <f>"Q"&amp;ROUNDUP(MONTH(SalesDataTable3[[#This Row],[Order Date]])/3,0)</f>
        <v>Q2</v>
      </c>
      <c r="D1130" s="4">
        <f>YEAR(SalesDataTable3[[#This Row],[Order Date]])</f>
        <v>2026</v>
      </c>
      <c r="E1130" s="4">
        <f>MONTH(SalesDataTable3[[#This Row],[Order Date]])</f>
        <v>6</v>
      </c>
      <c r="F1130" s="4" t="str">
        <f>TEXT(SalesDataTable3[[#This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YEAR(SalesDataTable3[[#This Row],[Order Date]])</f>
        <v>2026</v>
      </c>
      <c r="V1130" s="8" t="str">
        <f>"Q"&amp;ROUNDUP(MONTH(SalesDataTable3[[#This Row],[Order Date]])/3,0)</f>
        <v>Q2</v>
      </c>
      <c r="W1130" s="9">
        <f>MONTH(SalesDataTable3[[#This Row],[Order Date]])</f>
        <v>6</v>
      </c>
      <c r="X1130" s="8" t="str">
        <f>TEXT(SalesDataTable3[[#This Row],[Order Date]],"mmm")</f>
        <v>Jun</v>
      </c>
    </row>
    <row r="1131" spans="1:24" ht="16">
      <c r="A1131" s="2">
        <v>4786</v>
      </c>
      <c r="B1131" s="3">
        <v>46191</v>
      </c>
      <c r="C1131" s="3" t="str">
        <f>"Q"&amp;ROUNDUP(MONTH(SalesDataTable3[[#This Row],[Order Date]])/3,0)</f>
        <v>Q2</v>
      </c>
      <c r="D1131" s="4">
        <f>YEAR(SalesDataTable3[[#This Row],[Order Date]])</f>
        <v>2026</v>
      </c>
      <c r="E1131" s="4">
        <f>MONTH(SalesDataTable3[[#This Row],[Order Date]])</f>
        <v>6</v>
      </c>
      <c r="F1131" s="4" t="str">
        <f>TEXT(SalesDataTable3[[#This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YEAR(SalesDataTable3[[#This Row],[Order Date]])</f>
        <v>2026</v>
      </c>
      <c r="V1131" s="8" t="str">
        <f>"Q"&amp;ROUNDUP(MONTH(SalesDataTable3[[#This Row],[Order Date]])/3,0)</f>
        <v>Q2</v>
      </c>
      <c r="W1131" s="9">
        <f>MONTH(SalesDataTable3[[#This Row],[Order Date]])</f>
        <v>6</v>
      </c>
      <c r="X1131" s="8" t="str">
        <f>TEXT(SalesDataTable3[[#This Row],[Order Date]],"mmm")</f>
        <v>Jun</v>
      </c>
    </row>
    <row r="1132" spans="1:24" ht="16">
      <c r="A1132" s="2">
        <v>23</v>
      </c>
      <c r="B1132" s="3">
        <v>46192</v>
      </c>
      <c r="C1132" s="3" t="str">
        <f>"Q"&amp;ROUNDUP(MONTH(SalesDataTable3[[#This Row],[Order Date]])/3,0)</f>
        <v>Q2</v>
      </c>
      <c r="D1132" s="4">
        <f>YEAR(SalesDataTable3[[#This Row],[Order Date]])</f>
        <v>2026</v>
      </c>
      <c r="E1132" s="4">
        <f>MONTH(SalesDataTable3[[#This Row],[Order Date]])</f>
        <v>6</v>
      </c>
      <c r="F1132" s="4" t="str">
        <f>TEXT(SalesDataTable3[[#This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YEAR(SalesDataTable3[[#This Row],[Order Date]])</f>
        <v>2026</v>
      </c>
      <c r="V1132" s="8" t="str">
        <f>"Q"&amp;ROUNDUP(MONTH(SalesDataTable3[[#This Row],[Order Date]])/3,0)</f>
        <v>Q2</v>
      </c>
      <c r="W1132" s="9">
        <f>MONTH(SalesDataTable3[[#This Row],[Order Date]])</f>
        <v>6</v>
      </c>
      <c r="X1132" s="8" t="str">
        <f>TEXT(SalesDataTable3[[#This Row],[Order Date]],"mmm")</f>
        <v>Jun</v>
      </c>
    </row>
    <row r="1133" spans="1:24" ht="16">
      <c r="A1133" s="2">
        <v>99</v>
      </c>
      <c r="B1133" s="3">
        <v>46192</v>
      </c>
      <c r="C1133" s="3" t="str">
        <f>"Q"&amp;ROUNDUP(MONTH(SalesDataTable3[[#This Row],[Order Date]])/3,0)</f>
        <v>Q2</v>
      </c>
      <c r="D1133" s="4">
        <f>YEAR(SalesDataTable3[[#This Row],[Order Date]])</f>
        <v>2026</v>
      </c>
      <c r="E1133" s="4">
        <f>MONTH(SalesDataTable3[[#This Row],[Order Date]])</f>
        <v>6</v>
      </c>
      <c r="F1133" s="4" t="str">
        <f>TEXT(SalesDataTable3[[#This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YEAR(SalesDataTable3[[#This Row],[Order Date]])</f>
        <v>2026</v>
      </c>
      <c r="V1133" s="8" t="str">
        <f>"Q"&amp;ROUNDUP(MONTH(SalesDataTable3[[#This Row],[Order Date]])/3,0)</f>
        <v>Q2</v>
      </c>
      <c r="W1133" s="9">
        <f>MONTH(SalesDataTable3[[#This Row],[Order Date]])</f>
        <v>6</v>
      </c>
      <c r="X1133" s="8" t="str">
        <f>TEXT(SalesDataTable3[[#This Row],[Order Date]],"mmm")</f>
        <v>Jun</v>
      </c>
    </row>
    <row r="1134" spans="1:24" ht="16">
      <c r="A1134" s="2">
        <v>269</v>
      </c>
      <c r="B1134" s="3">
        <v>46192</v>
      </c>
      <c r="C1134" s="3" t="str">
        <f>"Q"&amp;ROUNDUP(MONTH(SalesDataTable3[[#This Row],[Order Date]])/3,0)</f>
        <v>Q2</v>
      </c>
      <c r="D1134" s="4">
        <f>YEAR(SalesDataTable3[[#This Row],[Order Date]])</f>
        <v>2026</v>
      </c>
      <c r="E1134" s="4">
        <f>MONTH(SalesDataTable3[[#This Row],[Order Date]])</f>
        <v>6</v>
      </c>
      <c r="F1134" s="4" t="str">
        <f>TEXT(SalesDataTable3[[#This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YEAR(SalesDataTable3[[#This Row],[Order Date]])</f>
        <v>2026</v>
      </c>
      <c r="V1134" s="8" t="str">
        <f>"Q"&amp;ROUNDUP(MONTH(SalesDataTable3[[#This Row],[Order Date]])/3,0)</f>
        <v>Q2</v>
      </c>
      <c r="W1134" s="9">
        <f>MONTH(SalesDataTable3[[#This Row],[Order Date]])</f>
        <v>6</v>
      </c>
      <c r="X1134" s="8" t="str">
        <f>TEXT(SalesDataTable3[[#This Row],[Order Date]],"mmm")</f>
        <v>Jun</v>
      </c>
    </row>
    <row r="1135" spans="1:24" ht="16">
      <c r="A1135" s="2">
        <v>1772</v>
      </c>
      <c r="B1135" s="3">
        <v>46192</v>
      </c>
      <c r="C1135" s="3" t="str">
        <f>"Q"&amp;ROUNDUP(MONTH(SalesDataTable3[[#This Row],[Order Date]])/3,0)</f>
        <v>Q2</v>
      </c>
      <c r="D1135" s="4">
        <f>YEAR(SalesDataTable3[[#This Row],[Order Date]])</f>
        <v>2026</v>
      </c>
      <c r="E1135" s="4">
        <f>MONTH(SalesDataTable3[[#This Row],[Order Date]])</f>
        <v>6</v>
      </c>
      <c r="F1135" s="4" t="str">
        <f>TEXT(SalesDataTable3[[#This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YEAR(SalesDataTable3[[#This Row],[Order Date]])</f>
        <v>2026</v>
      </c>
      <c r="V1135" s="8" t="str">
        <f>"Q"&amp;ROUNDUP(MONTH(SalesDataTable3[[#This Row],[Order Date]])/3,0)</f>
        <v>Q2</v>
      </c>
      <c r="W1135" s="9">
        <f>MONTH(SalesDataTable3[[#This Row],[Order Date]])</f>
        <v>6</v>
      </c>
      <c r="X1135" s="8" t="str">
        <f>TEXT(SalesDataTable3[[#This Row],[Order Date]],"mmm")</f>
        <v>Jun</v>
      </c>
    </row>
    <row r="1136" spans="1:24" ht="16">
      <c r="A1136" s="2">
        <v>1906</v>
      </c>
      <c r="B1136" s="3">
        <v>46192</v>
      </c>
      <c r="C1136" s="3" t="str">
        <f>"Q"&amp;ROUNDUP(MONTH(SalesDataTable3[[#This Row],[Order Date]])/3,0)</f>
        <v>Q2</v>
      </c>
      <c r="D1136" s="4">
        <f>YEAR(SalesDataTable3[[#This Row],[Order Date]])</f>
        <v>2026</v>
      </c>
      <c r="E1136" s="4">
        <f>MONTH(SalesDataTable3[[#This Row],[Order Date]])</f>
        <v>6</v>
      </c>
      <c r="F1136" s="4" t="str">
        <f>TEXT(SalesDataTable3[[#This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YEAR(SalesDataTable3[[#This Row],[Order Date]])</f>
        <v>2026</v>
      </c>
      <c r="V1136" s="8" t="str">
        <f>"Q"&amp;ROUNDUP(MONTH(SalesDataTable3[[#This Row],[Order Date]])/3,0)</f>
        <v>Q2</v>
      </c>
      <c r="W1136" s="9">
        <f>MONTH(SalesDataTable3[[#This Row],[Order Date]])</f>
        <v>6</v>
      </c>
      <c r="X1136" s="8" t="str">
        <f>TEXT(SalesDataTable3[[#This Row],[Order Date]],"mmm")</f>
        <v>Jun</v>
      </c>
    </row>
    <row r="1137" spans="1:24" ht="16">
      <c r="A1137" s="2">
        <v>2473</v>
      </c>
      <c r="B1137" s="3">
        <v>46192</v>
      </c>
      <c r="C1137" s="3" t="str">
        <f>"Q"&amp;ROUNDUP(MONTH(SalesDataTable3[[#This Row],[Order Date]])/3,0)</f>
        <v>Q2</v>
      </c>
      <c r="D1137" s="4">
        <f>YEAR(SalesDataTable3[[#This Row],[Order Date]])</f>
        <v>2026</v>
      </c>
      <c r="E1137" s="4">
        <f>MONTH(SalesDataTable3[[#This Row],[Order Date]])</f>
        <v>6</v>
      </c>
      <c r="F1137" s="4" t="str">
        <f>TEXT(SalesDataTable3[[#This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YEAR(SalesDataTable3[[#This Row],[Order Date]])</f>
        <v>2026</v>
      </c>
      <c r="V1137" s="8" t="str">
        <f>"Q"&amp;ROUNDUP(MONTH(SalesDataTable3[[#This Row],[Order Date]])/3,0)</f>
        <v>Q2</v>
      </c>
      <c r="W1137" s="9">
        <f>MONTH(SalesDataTable3[[#This Row],[Order Date]])</f>
        <v>6</v>
      </c>
      <c r="X1137" s="8" t="str">
        <f>TEXT(SalesDataTable3[[#This Row],[Order Date]],"mmm")</f>
        <v>Jun</v>
      </c>
    </row>
    <row r="1138" spans="1:24" ht="16">
      <c r="A1138" s="2">
        <v>2549</v>
      </c>
      <c r="B1138" s="3">
        <v>46192</v>
      </c>
      <c r="C1138" s="3" t="str">
        <f>"Q"&amp;ROUNDUP(MONTH(SalesDataTable3[[#This Row],[Order Date]])/3,0)</f>
        <v>Q2</v>
      </c>
      <c r="D1138" s="4">
        <f>YEAR(SalesDataTable3[[#This Row],[Order Date]])</f>
        <v>2026</v>
      </c>
      <c r="E1138" s="4">
        <f>MONTH(SalesDataTable3[[#This Row],[Order Date]])</f>
        <v>6</v>
      </c>
      <c r="F1138" s="4" t="str">
        <f>TEXT(SalesDataTable3[[#This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YEAR(SalesDataTable3[[#This Row],[Order Date]])</f>
        <v>2026</v>
      </c>
      <c r="V1138" s="8" t="str">
        <f>"Q"&amp;ROUNDUP(MONTH(SalesDataTable3[[#This Row],[Order Date]])/3,0)</f>
        <v>Q2</v>
      </c>
      <c r="W1138" s="9">
        <f>MONTH(SalesDataTable3[[#This Row],[Order Date]])</f>
        <v>6</v>
      </c>
      <c r="X1138" s="8" t="str">
        <f>TEXT(SalesDataTable3[[#This Row],[Order Date]],"mmm")</f>
        <v>Jun</v>
      </c>
    </row>
    <row r="1139" spans="1:24" ht="16">
      <c r="A1139" s="2">
        <v>3341</v>
      </c>
      <c r="B1139" s="3">
        <v>46192</v>
      </c>
      <c r="C1139" s="3" t="str">
        <f>"Q"&amp;ROUNDUP(MONTH(SalesDataTable3[[#This Row],[Order Date]])/3,0)</f>
        <v>Q2</v>
      </c>
      <c r="D1139" s="4">
        <f>YEAR(SalesDataTable3[[#This Row],[Order Date]])</f>
        <v>2026</v>
      </c>
      <c r="E1139" s="4">
        <f>MONTH(SalesDataTable3[[#This Row],[Order Date]])</f>
        <v>6</v>
      </c>
      <c r="F1139" s="4" t="str">
        <f>TEXT(SalesDataTable3[[#This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YEAR(SalesDataTable3[[#This Row],[Order Date]])</f>
        <v>2026</v>
      </c>
      <c r="V1139" s="8" t="str">
        <f>"Q"&amp;ROUNDUP(MONTH(SalesDataTable3[[#This Row],[Order Date]])/3,0)</f>
        <v>Q2</v>
      </c>
      <c r="W1139" s="9">
        <f>MONTH(SalesDataTable3[[#This Row],[Order Date]])</f>
        <v>6</v>
      </c>
      <c r="X1139" s="8" t="str">
        <f>TEXT(SalesDataTable3[[#This Row],[Order Date]],"mmm")</f>
        <v>Jun</v>
      </c>
    </row>
    <row r="1140" spans="1:24" ht="16">
      <c r="A1140" s="2">
        <v>3351</v>
      </c>
      <c r="B1140" s="3">
        <v>46192</v>
      </c>
      <c r="C1140" s="3" t="str">
        <f>"Q"&amp;ROUNDUP(MONTH(SalesDataTable3[[#This Row],[Order Date]])/3,0)</f>
        <v>Q2</v>
      </c>
      <c r="D1140" s="4">
        <f>YEAR(SalesDataTable3[[#This Row],[Order Date]])</f>
        <v>2026</v>
      </c>
      <c r="E1140" s="4">
        <f>MONTH(SalesDataTable3[[#This Row],[Order Date]])</f>
        <v>6</v>
      </c>
      <c r="F1140" s="4" t="str">
        <f>TEXT(SalesDataTable3[[#This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YEAR(SalesDataTable3[[#This Row],[Order Date]])</f>
        <v>2026</v>
      </c>
      <c r="V1140" s="8" t="str">
        <f>"Q"&amp;ROUNDUP(MONTH(SalesDataTable3[[#This Row],[Order Date]])/3,0)</f>
        <v>Q2</v>
      </c>
      <c r="W1140" s="9">
        <f>MONTH(SalesDataTable3[[#This Row],[Order Date]])</f>
        <v>6</v>
      </c>
      <c r="X1140" s="8" t="str">
        <f>TEXT(SalesDataTable3[[#This Row],[Order Date]],"mmm")</f>
        <v>Jun</v>
      </c>
    </row>
    <row r="1141" spans="1:24" ht="16">
      <c r="A1141" s="2">
        <v>3366</v>
      </c>
      <c r="B1141" s="3">
        <v>46192</v>
      </c>
      <c r="C1141" s="3" t="str">
        <f>"Q"&amp;ROUNDUP(MONTH(SalesDataTable3[[#This Row],[Order Date]])/3,0)</f>
        <v>Q2</v>
      </c>
      <c r="D1141" s="4">
        <f>YEAR(SalesDataTable3[[#This Row],[Order Date]])</f>
        <v>2026</v>
      </c>
      <c r="E1141" s="4">
        <f>MONTH(SalesDataTable3[[#This Row],[Order Date]])</f>
        <v>6</v>
      </c>
      <c r="F1141" s="4" t="str">
        <f>TEXT(SalesDataTable3[[#This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YEAR(SalesDataTable3[[#This Row],[Order Date]])</f>
        <v>2026</v>
      </c>
      <c r="V1141" s="8" t="str">
        <f>"Q"&amp;ROUNDUP(MONTH(SalesDataTable3[[#This Row],[Order Date]])/3,0)</f>
        <v>Q2</v>
      </c>
      <c r="W1141" s="9">
        <f>MONTH(SalesDataTable3[[#This Row],[Order Date]])</f>
        <v>6</v>
      </c>
      <c r="X1141" s="8" t="str">
        <f>TEXT(SalesDataTable3[[#This Row],[Order Date]],"mmm")</f>
        <v>Jun</v>
      </c>
    </row>
    <row r="1142" spans="1:24" ht="16">
      <c r="A1142" s="2">
        <v>3691</v>
      </c>
      <c r="B1142" s="3">
        <v>46192</v>
      </c>
      <c r="C1142" s="3" t="str">
        <f>"Q"&amp;ROUNDUP(MONTH(SalesDataTable3[[#This Row],[Order Date]])/3,0)</f>
        <v>Q2</v>
      </c>
      <c r="D1142" s="4">
        <f>YEAR(SalesDataTable3[[#This Row],[Order Date]])</f>
        <v>2026</v>
      </c>
      <c r="E1142" s="4">
        <f>MONTH(SalesDataTable3[[#This Row],[Order Date]])</f>
        <v>6</v>
      </c>
      <c r="F1142" s="4" t="str">
        <f>TEXT(SalesDataTable3[[#This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YEAR(SalesDataTable3[[#This Row],[Order Date]])</f>
        <v>2026</v>
      </c>
      <c r="V1142" s="8" t="str">
        <f>"Q"&amp;ROUNDUP(MONTH(SalesDataTable3[[#This Row],[Order Date]])/3,0)</f>
        <v>Q2</v>
      </c>
      <c r="W1142" s="9">
        <f>MONTH(SalesDataTable3[[#This Row],[Order Date]])</f>
        <v>6</v>
      </c>
      <c r="X1142" s="8" t="str">
        <f>TEXT(SalesDataTable3[[#This Row],[Order Date]],"mmm")</f>
        <v>Jun</v>
      </c>
    </row>
    <row r="1143" spans="1:24" ht="16">
      <c r="A1143" s="2">
        <v>3909</v>
      </c>
      <c r="B1143" s="3">
        <v>46192</v>
      </c>
      <c r="C1143" s="3" t="str">
        <f>"Q"&amp;ROUNDUP(MONTH(SalesDataTable3[[#This Row],[Order Date]])/3,0)</f>
        <v>Q2</v>
      </c>
      <c r="D1143" s="4">
        <f>YEAR(SalesDataTable3[[#This Row],[Order Date]])</f>
        <v>2026</v>
      </c>
      <c r="E1143" s="4">
        <f>MONTH(SalesDataTable3[[#This Row],[Order Date]])</f>
        <v>6</v>
      </c>
      <c r="F1143" s="4" t="str">
        <f>TEXT(SalesDataTable3[[#This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YEAR(SalesDataTable3[[#This Row],[Order Date]])</f>
        <v>2026</v>
      </c>
      <c r="V1143" s="8" t="str">
        <f>"Q"&amp;ROUNDUP(MONTH(SalesDataTable3[[#This Row],[Order Date]])/3,0)</f>
        <v>Q2</v>
      </c>
      <c r="W1143" s="9">
        <f>MONTH(SalesDataTable3[[#This Row],[Order Date]])</f>
        <v>6</v>
      </c>
      <c r="X1143" s="8" t="str">
        <f>TEXT(SalesDataTable3[[#This Row],[Order Date]],"mmm")</f>
        <v>Jun</v>
      </c>
    </row>
    <row r="1144" spans="1:24" ht="16">
      <c r="A1144" s="2">
        <v>4862</v>
      </c>
      <c r="B1144" s="3">
        <v>46192</v>
      </c>
      <c r="C1144" s="3" t="str">
        <f>"Q"&amp;ROUNDUP(MONTH(SalesDataTable3[[#This Row],[Order Date]])/3,0)</f>
        <v>Q2</v>
      </c>
      <c r="D1144" s="4">
        <f>YEAR(SalesDataTable3[[#This Row],[Order Date]])</f>
        <v>2026</v>
      </c>
      <c r="E1144" s="4">
        <f>MONTH(SalesDataTable3[[#This Row],[Order Date]])</f>
        <v>6</v>
      </c>
      <c r="F1144" s="4" t="str">
        <f>TEXT(SalesDataTable3[[#This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YEAR(SalesDataTable3[[#This Row],[Order Date]])</f>
        <v>2026</v>
      </c>
      <c r="V1144" s="8" t="str">
        <f>"Q"&amp;ROUNDUP(MONTH(SalesDataTable3[[#This Row],[Order Date]])/3,0)</f>
        <v>Q2</v>
      </c>
      <c r="W1144" s="9">
        <f>MONTH(SalesDataTable3[[#This Row],[Order Date]])</f>
        <v>6</v>
      </c>
      <c r="X1144" s="8" t="str">
        <f>TEXT(SalesDataTable3[[#This Row],[Order Date]],"mmm")</f>
        <v>Jun</v>
      </c>
    </row>
    <row r="1145" spans="1:24" ht="16">
      <c r="A1145" s="2">
        <v>5096</v>
      </c>
      <c r="B1145" s="3">
        <v>46192</v>
      </c>
      <c r="C1145" s="3" t="str">
        <f>"Q"&amp;ROUNDUP(MONTH(SalesDataTable3[[#This Row],[Order Date]])/3,0)</f>
        <v>Q2</v>
      </c>
      <c r="D1145" s="4">
        <f>YEAR(SalesDataTable3[[#This Row],[Order Date]])</f>
        <v>2026</v>
      </c>
      <c r="E1145" s="4">
        <f>MONTH(SalesDataTable3[[#This Row],[Order Date]])</f>
        <v>6</v>
      </c>
      <c r="F1145" s="4" t="str">
        <f>TEXT(SalesDataTable3[[#This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YEAR(SalesDataTable3[[#This Row],[Order Date]])</f>
        <v>2026</v>
      </c>
      <c r="V1145" s="8" t="str">
        <f>"Q"&amp;ROUNDUP(MONTH(SalesDataTable3[[#This Row],[Order Date]])/3,0)</f>
        <v>Q2</v>
      </c>
      <c r="W1145" s="9">
        <f>MONTH(SalesDataTable3[[#This Row],[Order Date]])</f>
        <v>6</v>
      </c>
      <c r="X1145" s="8" t="str">
        <f>TEXT(SalesDataTable3[[#This Row],[Order Date]],"mmm")</f>
        <v>Jun</v>
      </c>
    </row>
    <row r="1146" spans="1:24" ht="16">
      <c r="A1146" s="2">
        <v>5112</v>
      </c>
      <c r="B1146" s="3">
        <v>46192</v>
      </c>
      <c r="C1146" s="3" t="str">
        <f>"Q"&amp;ROUNDUP(MONTH(SalesDataTable3[[#This Row],[Order Date]])/3,0)</f>
        <v>Q2</v>
      </c>
      <c r="D1146" s="4">
        <f>YEAR(SalesDataTable3[[#This Row],[Order Date]])</f>
        <v>2026</v>
      </c>
      <c r="E1146" s="4">
        <f>MONTH(SalesDataTable3[[#This Row],[Order Date]])</f>
        <v>6</v>
      </c>
      <c r="F1146" s="4" t="str">
        <f>TEXT(SalesDataTable3[[#This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YEAR(SalesDataTable3[[#This Row],[Order Date]])</f>
        <v>2026</v>
      </c>
      <c r="V1146" s="8" t="str">
        <f>"Q"&amp;ROUNDUP(MONTH(SalesDataTable3[[#This Row],[Order Date]])/3,0)</f>
        <v>Q2</v>
      </c>
      <c r="W1146" s="9">
        <f>MONTH(SalesDataTable3[[#This Row],[Order Date]])</f>
        <v>6</v>
      </c>
      <c r="X1146" s="8" t="str">
        <f>TEXT(SalesDataTable3[[#This Row],[Order Date]],"mmm")</f>
        <v>Jun</v>
      </c>
    </row>
    <row r="1147" spans="1:24" ht="16">
      <c r="A1147" s="2">
        <v>501</v>
      </c>
      <c r="B1147" s="3">
        <v>46193</v>
      </c>
      <c r="C1147" s="3" t="str">
        <f>"Q"&amp;ROUNDUP(MONTH(SalesDataTable3[[#This Row],[Order Date]])/3,0)</f>
        <v>Q2</v>
      </c>
      <c r="D1147" s="4">
        <f>YEAR(SalesDataTable3[[#This Row],[Order Date]])</f>
        <v>2026</v>
      </c>
      <c r="E1147" s="4">
        <f>MONTH(SalesDataTable3[[#This Row],[Order Date]])</f>
        <v>6</v>
      </c>
      <c r="F1147" s="4" t="str">
        <f>TEXT(SalesDataTable3[[#This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YEAR(SalesDataTable3[[#This Row],[Order Date]])</f>
        <v>2026</v>
      </c>
      <c r="V1147" s="8" t="str">
        <f>"Q"&amp;ROUNDUP(MONTH(SalesDataTable3[[#This Row],[Order Date]])/3,0)</f>
        <v>Q2</v>
      </c>
      <c r="W1147" s="9">
        <f>MONTH(SalesDataTable3[[#This Row],[Order Date]])</f>
        <v>6</v>
      </c>
      <c r="X1147" s="8" t="str">
        <f>TEXT(SalesDataTable3[[#This Row],[Order Date]],"mmm")</f>
        <v>Jun</v>
      </c>
    </row>
    <row r="1148" spans="1:24" ht="16">
      <c r="A1148" s="2">
        <v>540</v>
      </c>
      <c r="B1148" s="3">
        <v>46193</v>
      </c>
      <c r="C1148" s="3" t="str">
        <f>"Q"&amp;ROUNDUP(MONTH(SalesDataTable3[[#This Row],[Order Date]])/3,0)</f>
        <v>Q2</v>
      </c>
      <c r="D1148" s="4">
        <f>YEAR(SalesDataTable3[[#This Row],[Order Date]])</f>
        <v>2026</v>
      </c>
      <c r="E1148" s="4">
        <f>MONTH(SalesDataTable3[[#This Row],[Order Date]])</f>
        <v>6</v>
      </c>
      <c r="F1148" s="4" t="str">
        <f>TEXT(SalesDataTable3[[#This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YEAR(SalesDataTable3[[#This Row],[Order Date]])</f>
        <v>2026</v>
      </c>
      <c r="V1148" s="8" t="str">
        <f>"Q"&amp;ROUNDUP(MONTH(SalesDataTable3[[#This Row],[Order Date]])/3,0)</f>
        <v>Q2</v>
      </c>
      <c r="W1148" s="9">
        <f>MONTH(SalesDataTable3[[#This Row],[Order Date]])</f>
        <v>6</v>
      </c>
      <c r="X1148" s="8" t="str">
        <f>TEXT(SalesDataTable3[[#This Row],[Order Date]],"mmm")</f>
        <v>Jun</v>
      </c>
    </row>
    <row r="1149" spans="1:24" ht="16">
      <c r="A1149" s="2">
        <v>2255</v>
      </c>
      <c r="B1149" s="3">
        <v>46193</v>
      </c>
      <c r="C1149" s="3" t="str">
        <f>"Q"&amp;ROUNDUP(MONTH(SalesDataTable3[[#This Row],[Order Date]])/3,0)</f>
        <v>Q2</v>
      </c>
      <c r="D1149" s="4">
        <f>YEAR(SalesDataTable3[[#This Row],[Order Date]])</f>
        <v>2026</v>
      </c>
      <c r="E1149" s="4">
        <f>MONTH(SalesDataTable3[[#This Row],[Order Date]])</f>
        <v>6</v>
      </c>
      <c r="F1149" s="4" t="str">
        <f>TEXT(SalesDataTable3[[#This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YEAR(SalesDataTable3[[#This Row],[Order Date]])</f>
        <v>2026</v>
      </c>
      <c r="V1149" s="8" t="str">
        <f>"Q"&amp;ROUNDUP(MONTH(SalesDataTable3[[#This Row],[Order Date]])/3,0)</f>
        <v>Q2</v>
      </c>
      <c r="W1149" s="9">
        <f>MONTH(SalesDataTable3[[#This Row],[Order Date]])</f>
        <v>6</v>
      </c>
      <c r="X1149" s="8" t="str">
        <f>TEXT(SalesDataTable3[[#This Row],[Order Date]],"mmm")</f>
        <v>Jun</v>
      </c>
    </row>
    <row r="1150" spans="1:24" ht="16">
      <c r="A1150" s="2">
        <v>3126</v>
      </c>
      <c r="B1150" s="3">
        <v>46193</v>
      </c>
      <c r="C1150" s="3" t="str">
        <f>"Q"&amp;ROUNDUP(MONTH(SalesDataTable3[[#This Row],[Order Date]])/3,0)</f>
        <v>Q2</v>
      </c>
      <c r="D1150" s="4">
        <f>YEAR(SalesDataTable3[[#This Row],[Order Date]])</f>
        <v>2026</v>
      </c>
      <c r="E1150" s="4">
        <f>MONTH(SalesDataTable3[[#This Row],[Order Date]])</f>
        <v>6</v>
      </c>
      <c r="F1150" s="4" t="str">
        <f>TEXT(SalesDataTable3[[#This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YEAR(SalesDataTable3[[#This Row],[Order Date]])</f>
        <v>2026</v>
      </c>
      <c r="V1150" s="8" t="str">
        <f>"Q"&amp;ROUNDUP(MONTH(SalesDataTable3[[#This Row],[Order Date]])/3,0)</f>
        <v>Q2</v>
      </c>
      <c r="W1150" s="9">
        <f>MONTH(SalesDataTable3[[#This Row],[Order Date]])</f>
        <v>6</v>
      </c>
      <c r="X1150" s="8" t="str">
        <f>TEXT(SalesDataTable3[[#This Row],[Order Date]],"mmm")</f>
        <v>Jun</v>
      </c>
    </row>
    <row r="1151" spans="1:24" ht="16">
      <c r="A1151" s="2">
        <v>3223</v>
      </c>
      <c r="B1151" s="3">
        <v>46193</v>
      </c>
      <c r="C1151" s="3" t="str">
        <f>"Q"&amp;ROUNDUP(MONTH(SalesDataTable3[[#This Row],[Order Date]])/3,0)</f>
        <v>Q2</v>
      </c>
      <c r="D1151" s="4">
        <f>YEAR(SalesDataTable3[[#This Row],[Order Date]])</f>
        <v>2026</v>
      </c>
      <c r="E1151" s="4">
        <f>MONTH(SalesDataTable3[[#This Row],[Order Date]])</f>
        <v>6</v>
      </c>
      <c r="F1151" s="4" t="str">
        <f>TEXT(SalesDataTable3[[#This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YEAR(SalesDataTable3[[#This Row],[Order Date]])</f>
        <v>2026</v>
      </c>
      <c r="V1151" s="8" t="str">
        <f>"Q"&amp;ROUNDUP(MONTH(SalesDataTable3[[#This Row],[Order Date]])/3,0)</f>
        <v>Q2</v>
      </c>
      <c r="W1151" s="9">
        <f>MONTH(SalesDataTable3[[#This Row],[Order Date]])</f>
        <v>6</v>
      </c>
      <c r="X1151" s="8" t="str">
        <f>TEXT(SalesDataTable3[[#This Row],[Order Date]],"mmm")</f>
        <v>Jun</v>
      </c>
    </row>
    <row r="1152" spans="1:24" ht="16">
      <c r="A1152" s="2">
        <v>3260</v>
      </c>
      <c r="B1152" s="3">
        <v>46193</v>
      </c>
      <c r="C1152" s="3" t="str">
        <f>"Q"&amp;ROUNDUP(MONTH(SalesDataTable3[[#This Row],[Order Date]])/3,0)</f>
        <v>Q2</v>
      </c>
      <c r="D1152" s="4">
        <f>YEAR(SalesDataTable3[[#This Row],[Order Date]])</f>
        <v>2026</v>
      </c>
      <c r="E1152" s="4">
        <f>MONTH(SalesDataTable3[[#This Row],[Order Date]])</f>
        <v>6</v>
      </c>
      <c r="F1152" s="4" t="str">
        <f>TEXT(SalesDataTable3[[#This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YEAR(SalesDataTable3[[#This Row],[Order Date]])</f>
        <v>2026</v>
      </c>
      <c r="V1152" s="8" t="str">
        <f>"Q"&amp;ROUNDUP(MONTH(SalesDataTable3[[#This Row],[Order Date]])/3,0)</f>
        <v>Q2</v>
      </c>
      <c r="W1152" s="9">
        <f>MONTH(SalesDataTable3[[#This Row],[Order Date]])</f>
        <v>6</v>
      </c>
      <c r="X1152" s="8" t="str">
        <f>TEXT(SalesDataTable3[[#This Row],[Order Date]],"mmm")</f>
        <v>Jun</v>
      </c>
    </row>
    <row r="1153" spans="1:24" ht="16">
      <c r="A1153" s="2">
        <v>3404</v>
      </c>
      <c r="B1153" s="3">
        <v>46193</v>
      </c>
      <c r="C1153" s="3" t="str">
        <f>"Q"&amp;ROUNDUP(MONTH(SalesDataTable3[[#This Row],[Order Date]])/3,0)</f>
        <v>Q2</v>
      </c>
      <c r="D1153" s="4">
        <f>YEAR(SalesDataTable3[[#This Row],[Order Date]])</f>
        <v>2026</v>
      </c>
      <c r="E1153" s="4">
        <f>MONTH(SalesDataTable3[[#This Row],[Order Date]])</f>
        <v>6</v>
      </c>
      <c r="F1153" s="4" t="str">
        <f>TEXT(SalesDataTable3[[#This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YEAR(SalesDataTable3[[#This Row],[Order Date]])</f>
        <v>2026</v>
      </c>
      <c r="V1153" s="8" t="str">
        <f>"Q"&amp;ROUNDUP(MONTH(SalesDataTable3[[#This Row],[Order Date]])/3,0)</f>
        <v>Q2</v>
      </c>
      <c r="W1153" s="9">
        <f>MONTH(SalesDataTable3[[#This Row],[Order Date]])</f>
        <v>6</v>
      </c>
      <c r="X1153" s="8" t="str">
        <f>TEXT(SalesDataTable3[[#This Row],[Order Date]],"mmm")</f>
        <v>Jun</v>
      </c>
    </row>
    <row r="1154" spans="1:24" ht="16">
      <c r="A1154" s="2">
        <v>4267</v>
      </c>
      <c r="B1154" s="3">
        <v>46193</v>
      </c>
      <c r="C1154" s="3" t="str">
        <f>"Q"&amp;ROUNDUP(MONTH(SalesDataTable3[[#This Row],[Order Date]])/3,0)</f>
        <v>Q2</v>
      </c>
      <c r="D1154" s="4">
        <f>YEAR(SalesDataTable3[[#This Row],[Order Date]])</f>
        <v>2026</v>
      </c>
      <c r="E1154" s="4">
        <f>MONTH(SalesDataTable3[[#This Row],[Order Date]])</f>
        <v>6</v>
      </c>
      <c r="F1154" s="4" t="str">
        <f>TEXT(SalesDataTable3[[#This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YEAR(SalesDataTable3[[#This Row],[Order Date]])</f>
        <v>2026</v>
      </c>
      <c r="V1154" s="8" t="str">
        <f>"Q"&amp;ROUNDUP(MONTH(SalesDataTable3[[#This Row],[Order Date]])/3,0)</f>
        <v>Q2</v>
      </c>
      <c r="W1154" s="9">
        <f>MONTH(SalesDataTable3[[#This Row],[Order Date]])</f>
        <v>6</v>
      </c>
      <c r="X1154" s="8" t="str">
        <f>TEXT(SalesDataTable3[[#This Row],[Order Date]],"mmm")</f>
        <v>Jun</v>
      </c>
    </row>
    <row r="1155" spans="1:24" ht="16">
      <c r="A1155" s="2">
        <v>5082</v>
      </c>
      <c r="B1155" s="3">
        <v>46193</v>
      </c>
      <c r="C1155" s="3" t="str">
        <f>"Q"&amp;ROUNDUP(MONTH(SalesDataTable3[[#This Row],[Order Date]])/3,0)</f>
        <v>Q2</v>
      </c>
      <c r="D1155" s="4">
        <f>YEAR(SalesDataTable3[[#This Row],[Order Date]])</f>
        <v>2026</v>
      </c>
      <c r="E1155" s="4">
        <f>MONTH(SalesDataTable3[[#This Row],[Order Date]])</f>
        <v>6</v>
      </c>
      <c r="F1155" s="4" t="str">
        <f>TEXT(SalesDataTable3[[#This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YEAR(SalesDataTable3[[#This Row],[Order Date]])</f>
        <v>2026</v>
      </c>
      <c r="V1155" s="8" t="str">
        <f>"Q"&amp;ROUNDUP(MONTH(SalesDataTable3[[#This Row],[Order Date]])/3,0)</f>
        <v>Q2</v>
      </c>
      <c r="W1155" s="9">
        <f>MONTH(SalesDataTable3[[#This Row],[Order Date]])</f>
        <v>6</v>
      </c>
      <c r="X1155" s="8" t="str">
        <f>TEXT(SalesDataTable3[[#This Row],[Order Date]],"mmm")</f>
        <v>Jun</v>
      </c>
    </row>
    <row r="1156" spans="1:24" ht="16">
      <c r="A1156" s="2">
        <v>5108</v>
      </c>
      <c r="B1156" s="3">
        <v>46193</v>
      </c>
      <c r="C1156" s="3" t="str">
        <f>"Q"&amp;ROUNDUP(MONTH(SalesDataTable3[[#This Row],[Order Date]])/3,0)</f>
        <v>Q2</v>
      </c>
      <c r="D1156" s="4">
        <f>YEAR(SalesDataTable3[[#This Row],[Order Date]])</f>
        <v>2026</v>
      </c>
      <c r="E1156" s="4">
        <f>MONTH(SalesDataTable3[[#This Row],[Order Date]])</f>
        <v>6</v>
      </c>
      <c r="F1156" s="4" t="str">
        <f>TEXT(SalesDataTable3[[#This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YEAR(SalesDataTable3[[#This Row],[Order Date]])</f>
        <v>2026</v>
      </c>
      <c r="V1156" s="8" t="str">
        <f>"Q"&amp;ROUNDUP(MONTH(SalesDataTable3[[#This Row],[Order Date]])/3,0)</f>
        <v>Q2</v>
      </c>
      <c r="W1156" s="9">
        <f>MONTH(SalesDataTable3[[#This Row],[Order Date]])</f>
        <v>6</v>
      </c>
      <c r="X1156" s="8" t="str">
        <f>TEXT(SalesDataTable3[[#This Row],[Order Date]],"mmm")</f>
        <v>Jun</v>
      </c>
    </row>
    <row r="1157" spans="1:24" ht="16">
      <c r="A1157" s="2">
        <v>1105</v>
      </c>
      <c r="B1157" s="3">
        <v>46194</v>
      </c>
      <c r="C1157" s="3" t="str">
        <f>"Q"&amp;ROUNDUP(MONTH(SalesDataTable3[[#This Row],[Order Date]])/3,0)</f>
        <v>Q2</v>
      </c>
      <c r="D1157" s="4">
        <f>YEAR(SalesDataTable3[[#This Row],[Order Date]])</f>
        <v>2026</v>
      </c>
      <c r="E1157" s="4">
        <f>MONTH(SalesDataTable3[[#This Row],[Order Date]])</f>
        <v>6</v>
      </c>
      <c r="F1157" s="4" t="str">
        <f>TEXT(SalesDataTable3[[#This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YEAR(SalesDataTable3[[#This Row],[Order Date]])</f>
        <v>2026</v>
      </c>
      <c r="V1157" s="8" t="str">
        <f>"Q"&amp;ROUNDUP(MONTH(SalesDataTable3[[#This Row],[Order Date]])/3,0)</f>
        <v>Q2</v>
      </c>
      <c r="W1157" s="9">
        <f>MONTH(SalesDataTable3[[#This Row],[Order Date]])</f>
        <v>6</v>
      </c>
      <c r="X1157" s="8" t="str">
        <f>TEXT(SalesDataTable3[[#This Row],[Order Date]],"mmm")</f>
        <v>Jun</v>
      </c>
    </row>
    <row r="1158" spans="1:24" ht="16">
      <c r="A1158" s="2">
        <v>2757</v>
      </c>
      <c r="B1158" s="3">
        <v>46194</v>
      </c>
      <c r="C1158" s="3" t="str">
        <f>"Q"&amp;ROUNDUP(MONTH(SalesDataTable3[[#This Row],[Order Date]])/3,0)</f>
        <v>Q2</v>
      </c>
      <c r="D1158" s="4">
        <f>YEAR(SalesDataTable3[[#This Row],[Order Date]])</f>
        <v>2026</v>
      </c>
      <c r="E1158" s="4">
        <f>MONTH(SalesDataTable3[[#This Row],[Order Date]])</f>
        <v>6</v>
      </c>
      <c r="F1158" s="4" t="str">
        <f>TEXT(SalesDataTable3[[#This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YEAR(SalesDataTable3[[#This Row],[Order Date]])</f>
        <v>2026</v>
      </c>
      <c r="V1158" s="8" t="str">
        <f>"Q"&amp;ROUNDUP(MONTH(SalesDataTable3[[#This Row],[Order Date]])/3,0)</f>
        <v>Q2</v>
      </c>
      <c r="W1158" s="9">
        <f>MONTH(SalesDataTable3[[#This Row],[Order Date]])</f>
        <v>6</v>
      </c>
      <c r="X1158" s="8" t="str">
        <f>TEXT(SalesDataTable3[[#This Row],[Order Date]],"mmm")</f>
        <v>Jun</v>
      </c>
    </row>
    <row r="1159" spans="1:24" ht="16">
      <c r="A1159" s="2">
        <v>3325</v>
      </c>
      <c r="B1159" s="3">
        <v>46194</v>
      </c>
      <c r="C1159" s="3" t="str">
        <f>"Q"&amp;ROUNDUP(MONTH(SalesDataTable3[[#This Row],[Order Date]])/3,0)</f>
        <v>Q2</v>
      </c>
      <c r="D1159" s="4">
        <f>YEAR(SalesDataTable3[[#This Row],[Order Date]])</f>
        <v>2026</v>
      </c>
      <c r="E1159" s="4">
        <f>MONTH(SalesDataTable3[[#This Row],[Order Date]])</f>
        <v>6</v>
      </c>
      <c r="F1159" s="4" t="str">
        <f>TEXT(SalesDataTable3[[#This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YEAR(SalesDataTable3[[#This Row],[Order Date]])</f>
        <v>2026</v>
      </c>
      <c r="V1159" s="8" t="str">
        <f>"Q"&amp;ROUNDUP(MONTH(SalesDataTable3[[#This Row],[Order Date]])/3,0)</f>
        <v>Q2</v>
      </c>
      <c r="W1159" s="9">
        <f>MONTH(SalesDataTable3[[#This Row],[Order Date]])</f>
        <v>6</v>
      </c>
      <c r="X1159" s="8" t="str">
        <f>TEXT(SalesDataTable3[[#This Row],[Order Date]],"mmm")</f>
        <v>Jun</v>
      </c>
    </row>
    <row r="1160" spans="1:24" ht="16">
      <c r="A1160" s="2">
        <v>4070</v>
      </c>
      <c r="B1160" s="3">
        <v>46194</v>
      </c>
      <c r="C1160" s="3" t="str">
        <f>"Q"&amp;ROUNDUP(MONTH(SalesDataTable3[[#This Row],[Order Date]])/3,0)</f>
        <v>Q2</v>
      </c>
      <c r="D1160" s="4">
        <f>YEAR(SalesDataTable3[[#This Row],[Order Date]])</f>
        <v>2026</v>
      </c>
      <c r="E1160" s="4">
        <f>MONTH(SalesDataTable3[[#This Row],[Order Date]])</f>
        <v>6</v>
      </c>
      <c r="F1160" s="4" t="str">
        <f>TEXT(SalesDataTable3[[#This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YEAR(SalesDataTable3[[#This Row],[Order Date]])</f>
        <v>2026</v>
      </c>
      <c r="V1160" s="8" t="str">
        <f>"Q"&amp;ROUNDUP(MONTH(SalesDataTable3[[#This Row],[Order Date]])/3,0)</f>
        <v>Q2</v>
      </c>
      <c r="W1160" s="9">
        <f>MONTH(SalesDataTable3[[#This Row],[Order Date]])</f>
        <v>6</v>
      </c>
      <c r="X1160" s="8" t="str">
        <f>TEXT(SalesDataTable3[[#This Row],[Order Date]],"mmm")</f>
        <v>Jun</v>
      </c>
    </row>
    <row r="1161" spans="1:24" ht="16">
      <c r="A1161" s="2">
        <v>4339</v>
      </c>
      <c r="B1161" s="3">
        <v>46194</v>
      </c>
      <c r="C1161" s="3" t="str">
        <f>"Q"&amp;ROUNDUP(MONTH(SalesDataTable3[[#This Row],[Order Date]])/3,0)</f>
        <v>Q2</v>
      </c>
      <c r="D1161" s="4">
        <f>YEAR(SalesDataTable3[[#This Row],[Order Date]])</f>
        <v>2026</v>
      </c>
      <c r="E1161" s="4">
        <f>MONTH(SalesDataTable3[[#This Row],[Order Date]])</f>
        <v>6</v>
      </c>
      <c r="F1161" s="4" t="str">
        <f>TEXT(SalesDataTable3[[#This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YEAR(SalesDataTable3[[#This Row],[Order Date]])</f>
        <v>2026</v>
      </c>
      <c r="V1161" s="8" t="str">
        <f>"Q"&amp;ROUNDUP(MONTH(SalesDataTable3[[#This Row],[Order Date]])/3,0)</f>
        <v>Q2</v>
      </c>
      <c r="W1161" s="9">
        <f>MONTH(SalesDataTable3[[#This Row],[Order Date]])</f>
        <v>6</v>
      </c>
      <c r="X1161" s="8" t="str">
        <f>TEXT(SalesDataTable3[[#This Row],[Order Date]],"mmm")</f>
        <v>Jun</v>
      </c>
    </row>
    <row r="1162" spans="1:24" ht="16">
      <c r="A1162" s="2">
        <v>731</v>
      </c>
      <c r="B1162" s="3">
        <v>46195</v>
      </c>
      <c r="C1162" s="3" t="str">
        <f>"Q"&amp;ROUNDUP(MONTH(SalesDataTable3[[#This Row],[Order Date]])/3,0)</f>
        <v>Q2</v>
      </c>
      <c r="D1162" s="4">
        <f>YEAR(SalesDataTable3[[#This Row],[Order Date]])</f>
        <v>2026</v>
      </c>
      <c r="E1162" s="4">
        <f>MONTH(SalesDataTable3[[#This Row],[Order Date]])</f>
        <v>6</v>
      </c>
      <c r="F1162" s="4" t="str">
        <f>TEXT(SalesDataTable3[[#This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YEAR(SalesDataTable3[[#This Row],[Order Date]])</f>
        <v>2026</v>
      </c>
      <c r="V1162" s="8" t="str">
        <f>"Q"&amp;ROUNDUP(MONTH(SalesDataTable3[[#This Row],[Order Date]])/3,0)</f>
        <v>Q2</v>
      </c>
      <c r="W1162" s="9">
        <f>MONTH(SalesDataTable3[[#This Row],[Order Date]])</f>
        <v>6</v>
      </c>
      <c r="X1162" s="8" t="str">
        <f>TEXT(SalesDataTable3[[#This Row],[Order Date]],"mmm")</f>
        <v>Jun</v>
      </c>
    </row>
    <row r="1163" spans="1:24" ht="16">
      <c r="A1163" s="2">
        <v>1362</v>
      </c>
      <c r="B1163" s="3">
        <v>46195</v>
      </c>
      <c r="C1163" s="3" t="str">
        <f>"Q"&amp;ROUNDUP(MONTH(SalesDataTable3[[#This Row],[Order Date]])/3,0)</f>
        <v>Q2</v>
      </c>
      <c r="D1163" s="4">
        <f>YEAR(SalesDataTable3[[#This Row],[Order Date]])</f>
        <v>2026</v>
      </c>
      <c r="E1163" s="4">
        <f>MONTH(SalesDataTable3[[#This Row],[Order Date]])</f>
        <v>6</v>
      </c>
      <c r="F1163" s="4" t="str">
        <f>TEXT(SalesDataTable3[[#This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YEAR(SalesDataTable3[[#This Row],[Order Date]])</f>
        <v>2026</v>
      </c>
      <c r="V1163" s="8" t="str">
        <f>"Q"&amp;ROUNDUP(MONTH(SalesDataTable3[[#This Row],[Order Date]])/3,0)</f>
        <v>Q2</v>
      </c>
      <c r="W1163" s="9">
        <f>MONTH(SalesDataTable3[[#This Row],[Order Date]])</f>
        <v>6</v>
      </c>
      <c r="X1163" s="8" t="str">
        <f>TEXT(SalesDataTable3[[#This Row],[Order Date]],"mmm")</f>
        <v>Jun</v>
      </c>
    </row>
    <row r="1164" spans="1:24" ht="16">
      <c r="A1164" s="2">
        <v>1512</v>
      </c>
      <c r="B1164" s="3">
        <v>46195</v>
      </c>
      <c r="C1164" s="3" t="str">
        <f>"Q"&amp;ROUNDUP(MONTH(SalesDataTable3[[#This Row],[Order Date]])/3,0)</f>
        <v>Q2</v>
      </c>
      <c r="D1164" s="4">
        <f>YEAR(SalesDataTable3[[#This Row],[Order Date]])</f>
        <v>2026</v>
      </c>
      <c r="E1164" s="4">
        <f>MONTH(SalesDataTable3[[#This Row],[Order Date]])</f>
        <v>6</v>
      </c>
      <c r="F1164" s="4" t="str">
        <f>TEXT(SalesDataTable3[[#This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YEAR(SalesDataTable3[[#This Row],[Order Date]])</f>
        <v>2026</v>
      </c>
      <c r="V1164" s="8" t="str">
        <f>"Q"&amp;ROUNDUP(MONTH(SalesDataTable3[[#This Row],[Order Date]])/3,0)</f>
        <v>Q2</v>
      </c>
      <c r="W1164" s="9">
        <f>MONTH(SalesDataTable3[[#This Row],[Order Date]])</f>
        <v>6</v>
      </c>
      <c r="X1164" s="8" t="str">
        <f>TEXT(SalesDataTable3[[#This Row],[Order Date]],"mmm")</f>
        <v>Jun</v>
      </c>
    </row>
    <row r="1165" spans="1:24" ht="16">
      <c r="A1165" s="2">
        <v>1647</v>
      </c>
      <c r="B1165" s="3">
        <v>46195</v>
      </c>
      <c r="C1165" s="3" t="str">
        <f>"Q"&amp;ROUNDUP(MONTH(SalesDataTable3[[#This Row],[Order Date]])/3,0)</f>
        <v>Q2</v>
      </c>
      <c r="D1165" s="4">
        <f>YEAR(SalesDataTable3[[#This Row],[Order Date]])</f>
        <v>2026</v>
      </c>
      <c r="E1165" s="4">
        <f>MONTH(SalesDataTable3[[#This Row],[Order Date]])</f>
        <v>6</v>
      </c>
      <c r="F1165" s="4" t="str">
        <f>TEXT(SalesDataTable3[[#This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YEAR(SalesDataTable3[[#This Row],[Order Date]])</f>
        <v>2026</v>
      </c>
      <c r="V1165" s="8" t="str">
        <f>"Q"&amp;ROUNDUP(MONTH(SalesDataTable3[[#This Row],[Order Date]])/3,0)</f>
        <v>Q2</v>
      </c>
      <c r="W1165" s="9">
        <f>MONTH(SalesDataTable3[[#This Row],[Order Date]])</f>
        <v>6</v>
      </c>
      <c r="X1165" s="8" t="str">
        <f>TEXT(SalesDataTable3[[#This Row],[Order Date]],"mmm")</f>
        <v>Jun</v>
      </c>
    </row>
    <row r="1166" spans="1:24" ht="16">
      <c r="A1166" s="2">
        <v>2358</v>
      </c>
      <c r="B1166" s="3">
        <v>46195</v>
      </c>
      <c r="C1166" s="3" t="str">
        <f>"Q"&amp;ROUNDUP(MONTH(SalesDataTable3[[#This Row],[Order Date]])/3,0)</f>
        <v>Q2</v>
      </c>
      <c r="D1166" s="4">
        <f>YEAR(SalesDataTable3[[#This Row],[Order Date]])</f>
        <v>2026</v>
      </c>
      <c r="E1166" s="4">
        <f>MONTH(SalesDataTable3[[#This Row],[Order Date]])</f>
        <v>6</v>
      </c>
      <c r="F1166" s="4" t="str">
        <f>TEXT(SalesDataTable3[[#This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YEAR(SalesDataTable3[[#This Row],[Order Date]])</f>
        <v>2026</v>
      </c>
      <c r="V1166" s="8" t="str">
        <f>"Q"&amp;ROUNDUP(MONTH(SalesDataTable3[[#This Row],[Order Date]])/3,0)</f>
        <v>Q2</v>
      </c>
      <c r="W1166" s="9">
        <f>MONTH(SalesDataTable3[[#This Row],[Order Date]])</f>
        <v>6</v>
      </c>
      <c r="X1166" s="8" t="str">
        <f>TEXT(SalesDataTable3[[#This Row],[Order Date]],"mmm")</f>
        <v>Jun</v>
      </c>
    </row>
    <row r="1167" spans="1:24" ht="16">
      <c r="A1167" s="2">
        <v>2366</v>
      </c>
      <c r="B1167" s="3">
        <v>46195</v>
      </c>
      <c r="C1167" s="3" t="str">
        <f>"Q"&amp;ROUNDUP(MONTH(SalesDataTable3[[#This Row],[Order Date]])/3,0)</f>
        <v>Q2</v>
      </c>
      <c r="D1167" s="4">
        <f>YEAR(SalesDataTable3[[#This Row],[Order Date]])</f>
        <v>2026</v>
      </c>
      <c r="E1167" s="4">
        <f>MONTH(SalesDataTable3[[#This Row],[Order Date]])</f>
        <v>6</v>
      </c>
      <c r="F1167" s="4" t="str">
        <f>TEXT(SalesDataTable3[[#This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YEAR(SalesDataTable3[[#This Row],[Order Date]])</f>
        <v>2026</v>
      </c>
      <c r="V1167" s="8" t="str">
        <f>"Q"&amp;ROUNDUP(MONTH(SalesDataTable3[[#This Row],[Order Date]])/3,0)</f>
        <v>Q2</v>
      </c>
      <c r="W1167" s="9">
        <f>MONTH(SalesDataTable3[[#This Row],[Order Date]])</f>
        <v>6</v>
      </c>
      <c r="X1167" s="8" t="str">
        <f>TEXT(SalesDataTable3[[#This Row],[Order Date]],"mmm")</f>
        <v>Jun</v>
      </c>
    </row>
    <row r="1168" spans="1:24" ht="16">
      <c r="A1168" s="2">
        <v>3481</v>
      </c>
      <c r="B1168" s="3">
        <v>46195</v>
      </c>
      <c r="C1168" s="3" t="str">
        <f>"Q"&amp;ROUNDUP(MONTH(SalesDataTable3[[#This Row],[Order Date]])/3,0)</f>
        <v>Q2</v>
      </c>
      <c r="D1168" s="4">
        <f>YEAR(SalesDataTable3[[#This Row],[Order Date]])</f>
        <v>2026</v>
      </c>
      <c r="E1168" s="4">
        <f>MONTH(SalesDataTable3[[#This Row],[Order Date]])</f>
        <v>6</v>
      </c>
      <c r="F1168" s="4" t="str">
        <f>TEXT(SalesDataTable3[[#This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YEAR(SalesDataTable3[[#This Row],[Order Date]])</f>
        <v>2026</v>
      </c>
      <c r="V1168" s="8" t="str">
        <f>"Q"&amp;ROUNDUP(MONTH(SalesDataTable3[[#This Row],[Order Date]])/3,0)</f>
        <v>Q2</v>
      </c>
      <c r="W1168" s="9">
        <f>MONTH(SalesDataTable3[[#This Row],[Order Date]])</f>
        <v>6</v>
      </c>
      <c r="X1168" s="8" t="str">
        <f>TEXT(SalesDataTable3[[#This Row],[Order Date]],"mmm")</f>
        <v>Jun</v>
      </c>
    </row>
    <row r="1169" spans="1:24" ht="16">
      <c r="A1169" s="2">
        <v>3595</v>
      </c>
      <c r="B1169" s="3">
        <v>46195</v>
      </c>
      <c r="C1169" s="3" t="str">
        <f>"Q"&amp;ROUNDUP(MONTH(SalesDataTable3[[#This Row],[Order Date]])/3,0)</f>
        <v>Q2</v>
      </c>
      <c r="D1169" s="4">
        <f>YEAR(SalesDataTable3[[#This Row],[Order Date]])</f>
        <v>2026</v>
      </c>
      <c r="E1169" s="4">
        <f>MONTH(SalesDataTable3[[#This Row],[Order Date]])</f>
        <v>6</v>
      </c>
      <c r="F1169" s="4" t="str">
        <f>TEXT(SalesDataTable3[[#This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YEAR(SalesDataTable3[[#This Row],[Order Date]])</f>
        <v>2026</v>
      </c>
      <c r="V1169" s="8" t="str">
        <f>"Q"&amp;ROUNDUP(MONTH(SalesDataTable3[[#This Row],[Order Date]])/3,0)</f>
        <v>Q2</v>
      </c>
      <c r="W1169" s="9">
        <f>MONTH(SalesDataTable3[[#This Row],[Order Date]])</f>
        <v>6</v>
      </c>
      <c r="X1169" s="8" t="str">
        <f>TEXT(SalesDataTable3[[#This Row],[Order Date]],"mmm")</f>
        <v>Jun</v>
      </c>
    </row>
    <row r="1170" spans="1:24" ht="16">
      <c r="A1170" s="2">
        <v>3766</v>
      </c>
      <c r="B1170" s="3">
        <v>46195</v>
      </c>
      <c r="C1170" s="3" t="str">
        <f>"Q"&amp;ROUNDUP(MONTH(SalesDataTable3[[#This Row],[Order Date]])/3,0)</f>
        <v>Q2</v>
      </c>
      <c r="D1170" s="4">
        <f>YEAR(SalesDataTable3[[#This Row],[Order Date]])</f>
        <v>2026</v>
      </c>
      <c r="E1170" s="4">
        <f>MONTH(SalesDataTable3[[#This Row],[Order Date]])</f>
        <v>6</v>
      </c>
      <c r="F1170" s="4" t="str">
        <f>TEXT(SalesDataTable3[[#This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YEAR(SalesDataTable3[[#This Row],[Order Date]])</f>
        <v>2026</v>
      </c>
      <c r="V1170" s="8" t="str">
        <f>"Q"&amp;ROUNDUP(MONTH(SalesDataTable3[[#This Row],[Order Date]])/3,0)</f>
        <v>Q2</v>
      </c>
      <c r="W1170" s="9">
        <f>MONTH(SalesDataTable3[[#This Row],[Order Date]])</f>
        <v>6</v>
      </c>
      <c r="X1170" s="8" t="str">
        <f>TEXT(SalesDataTable3[[#This Row],[Order Date]],"mmm")</f>
        <v>Jun</v>
      </c>
    </row>
    <row r="1171" spans="1:24" ht="16">
      <c r="A1171" s="2">
        <v>3933</v>
      </c>
      <c r="B1171" s="3">
        <v>46195</v>
      </c>
      <c r="C1171" s="3" t="str">
        <f>"Q"&amp;ROUNDUP(MONTH(SalesDataTable3[[#This Row],[Order Date]])/3,0)</f>
        <v>Q2</v>
      </c>
      <c r="D1171" s="4">
        <f>YEAR(SalesDataTable3[[#This Row],[Order Date]])</f>
        <v>2026</v>
      </c>
      <c r="E1171" s="4">
        <f>MONTH(SalesDataTable3[[#This Row],[Order Date]])</f>
        <v>6</v>
      </c>
      <c r="F1171" s="4" t="str">
        <f>TEXT(SalesDataTable3[[#This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YEAR(SalesDataTable3[[#This Row],[Order Date]])</f>
        <v>2026</v>
      </c>
      <c r="V1171" s="8" t="str">
        <f>"Q"&amp;ROUNDUP(MONTH(SalesDataTable3[[#This Row],[Order Date]])/3,0)</f>
        <v>Q2</v>
      </c>
      <c r="W1171" s="9">
        <f>MONTH(SalesDataTable3[[#This Row],[Order Date]])</f>
        <v>6</v>
      </c>
      <c r="X1171" s="8" t="str">
        <f>TEXT(SalesDataTable3[[#This Row],[Order Date]],"mmm")</f>
        <v>Jun</v>
      </c>
    </row>
    <row r="1172" spans="1:24" ht="16">
      <c r="A1172" s="2">
        <v>3951</v>
      </c>
      <c r="B1172" s="3">
        <v>46195</v>
      </c>
      <c r="C1172" s="3" t="str">
        <f>"Q"&amp;ROUNDUP(MONTH(SalesDataTable3[[#This Row],[Order Date]])/3,0)</f>
        <v>Q2</v>
      </c>
      <c r="D1172" s="4">
        <f>YEAR(SalesDataTable3[[#This Row],[Order Date]])</f>
        <v>2026</v>
      </c>
      <c r="E1172" s="4">
        <f>MONTH(SalesDataTable3[[#This Row],[Order Date]])</f>
        <v>6</v>
      </c>
      <c r="F1172" s="4" t="str">
        <f>TEXT(SalesDataTable3[[#This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YEAR(SalesDataTable3[[#This Row],[Order Date]])</f>
        <v>2026</v>
      </c>
      <c r="V1172" s="8" t="str">
        <f>"Q"&amp;ROUNDUP(MONTH(SalesDataTable3[[#This Row],[Order Date]])/3,0)</f>
        <v>Q2</v>
      </c>
      <c r="W1172" s="9">
        <f>MONTH(SalesDataTable3[[#This Row],[Order Date]])</f>
        <v>6</v>
      </c>
      <c r="X1172" s="8" t="str">
        <f>TEXT(SalesDataTable3[[#This Row],[Order Date]],"mmm")</f>
        <v>Jun</v>
      </c>
    </row>
    <row r="1173" spans="1:24" ht="16">
      <c r="A1173" s="2">
        <v>4078</v>
      </c>
      <c r="B1173" s="3">
        <v>46195</v>
      </c>
      <c r="C1173" s="3" t="str">
        <f>"Q"&amp;ROUNDUP(MONTH(SalesDataTable3[[#This Row],[Order Date]])/3,0)</f>
        <v>Q2</v>
      </c>
      <c r="D1173" s="4">
        <f>YEAR(SalesDataTable3[[#This Row],[Order Date]])</f>
        <v>2026</v>
      </c>
      <c r="E1173" s="4">
        <f>MONTH(SalesDataTable3[[#This Row],[Order Date]])</f>
        <v>6</v>
      </c>
      <c r="F1173" s="4" t="str">
        <f>TEXT(SalesDataTable3[[#This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YEAR(SalesDataTable3[[#This Row],[Order Date]])</f>
        <v>2026</v>
      </c>
      <c r="V1173" s="8" t="str">
        <f>"Q"&amp;ROUNDUP(MONTH(SalesDataTable3[[#This Row],[Order Date]])/3,0)</f>
        <v>Q2</v>
      </c>
      <c r="W1173" s="9">
        <f>MONTH(SalesDataTable3[[#This Row],[Order Date]])</f>
        <v>6</v>
      </c>
      <c r="X1173" s="8" t="str">
        <f>TEXT(SalesDataTable3[[#This Row],[Order Date]],"mmm")</f>
        <v>Jun</v>
      </c>
    </row>
    <row r="1174" spans="1:24" ht="16">
      <c r="A1174" s="2">
        <v>4182</v>
      </c>
      <c r="B1174" s="3">
        <v>46195</v>
      </c>
      <c r="C1174" s="3" t="str">
        <f>"Q"&amp;ROUNDUP(MONTH(SalesDataTable3[[#This Row],[Order Date]])/3,0)</f>
        <v>Q2</v>
      </c>
      <c r="D1174" s="4">
        <f>YEAR(SalesDataTable3[[#This Row],[Order Date]])</f>
        <v>2026</v>
      </c>
      <c r="E1174" s="4">
        <f>MONTH(SalesDataTable3[[#This Row],[Order Date]])</f>
        <v>6</v>
      </c>
      <c r="F1174" s="4" t="str">
        <f>TEXT(SalesDataTable3[[#This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YEAR(SalesDataTable3[[#This Row],[Order Date]])</f>
        <v>2026</v>
      </c>
      <c r="V1174" s="8" t="str">
        <f>"Q"&amp;ROUNDUP(MONTH(SalesDataTable3[[#This Row],[Order Date]])/3,0)</f>
        <v>Q2</v>
      </c>
      <c r="W1174" s="9">
        <f>MONTH(SalesDataTable3[[#This Row],[Order Date]])</f>
        <v>6</v>
      </c>
      <c r="X1174" s="8" t="str">
        <f>TEXT(SalesDataTable3[[#This Row],[Order Date]],"mmm")</f>
        <v>Jun</v>
      </c>
    </row>
    <row r="1175" spans="1:24" ht="16">
      <c r="A1175" s="2">
        <v>323</v>
      </c>
      <c r="B1175" s="3">
        <v>46196</v>
      </c>
      <c r="C1175" s="3" t="str">
        <f>"Q"&amp;ROUNDUP(MONTH(SalesDataTable3[[#This Row],[Order Date]])/3,0)</f>
        <v>Q2</v>
      </c>
      <c r="D1175" s="4">
        <f>YEAR(SalesDataTable3[[#This Row],[Order Date]])</f>
        <v>2026</v>
      </c>
      <c r="E1175" s="4">
        <f>MONTH(SalesDataTable3[[#This Row],[Order Date]])</f>
        <v>6</v>
      </c>
      <c r="F1175" s="4" t="str">
        <f>TEXT(SalesDataTable3[[#This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YEAR(SalesDataTable3[[#This Row],[Order Date]])</f>
        <v>2026</v>
      </c>
      <c r="V1175" s="8" t="str">
        <f>"Q"&amp;ROUNDUP(MONTH(SalesDataTable3[[#This Row],[Order Date]])/3,0)</f>
        <v>Q2</v>
      </c>
      <c r="W1175" s="9">
        <f>MONTH(SalesDataTable3[[#This Row],[Order Date]])</f>
        <v>6</v>
      </c>
      <c r="X1175" s="8" t="str">
        <f>TEXT(SalesDataTable3[[#This Row],[Order Date]],"mmm")</f>
        <v>Jun</v>
      </c>
    </row>
    <row r="1176" spans="1:24" ht="16">
      <c r="A1176" s="2">
        <v>544</v>
      </c>
      <c r="B1176" s="3">
        <v>46196</v>
      </c>
      <c r="C1176" s="3" t="str">
        <f>"Q"&amp;ROUNDUP(MONTH(SalesDataTable3[[#This Row],[Order Date]])/3,0)</f>
        <v>Q2</v>
      </c>
      <c r="D1176" s="4">
        <f>YEAR(SalesDataTable3[[#This Row],[Order Date]])</f>
        <v>2026</v>
      </c>
      <c r="E1176" s="4">
        <f>MONTH(SalesDataTable3[[#This Row],[Order Date]])</f>
        <v>6</v>
      </c>
      <c r="F1176" s="4" t="str">
        <f>TEXT(SalesDataTable3[[#This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YEAR(SalesDataTable3[[#This Row],[Order Date]])</f>
        <v>2026</v>
      </c>
      <c r="V1176" s="8" t="str">
        <f>"Q"&amp;ROUNDUP(MONTH(SalesDataTable3[[#This Row],[Order Date]])/3,0)</f>
        <v>Q2</v>
      </c>
      <c r="W1176" s="9">
        <f>MONTH(SalesDataTable3[[#This Row],[Order Date]])</f>
        <v>6</v>
      </c>
      <c r="X1176" s="8" t="str">
        <f>TEXT(SalesDataTable3[[#This Row],[Order Date]],"mmm")</f>
        <v>Jun</v>
      </c>
    </row>
    <row r="1177" spans="1:24" ht="16">
      <c r="A1177" s="2">
        <v>1570</v>
      </c>
      <c r="B1177" s="3">
        <v>46196</v>
      </c>
      <c r="C1177" s="3" t="str">
        <f>"Q"&amp;ROUNDUP(MONTH(SalesDataTable3[[#This Row],[Order Date]])/3,0)</f>
        <v>Q2</v>
      </c>
      <c r="D1177" s="4">
        <f>YEAR(SalesDataTable3[[#This Row],[Order Date]])</f>
        <v>2026</v>
      </c>
      <c r="E1177" s="4">
        <f>MONTH(SalesDataTable3[[#This Row],[Order Date]])</f>
        <v>6</v>
      </c>
      <c r="F1177" s="4" t="str">
        <f>TEXT(SalesDataTable3[[#This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YEAR(SalesDataTable3[[#This Row],[Order Date]])</f>
        <v>2026</v>
      </c>
      <c r="V1177" s="8" t="str">
        <f>"Q"&amp;ROUNDUP(MONTH(SalesDataTable3[[#This Row],[Order Date]])/3,0)</f>
        <v>Q2</v>
      </c>
      <c r="W1177" s="9">
        <f>MONTH(SalesDataTable3[[#This Row],[Order Date]])</f>
        <v>6</v>
      </c>
      <c r="X1177" s="8" t="str">
        <f>TEXT(SalesDataTable3[[#This Row],[Order Date]],"mmm")</f>
        <v>Jun</v>
      </c>
    </row>
    <row r="1178" spans="1:24" ht="16">
      <c r="A1178" s="2">
        <v>1932</v>
      </c>
      <c r="B1178" s="3">
        <v>46196</v>
      </c>
      <c r="C1178" s="3" t="str">
        <f>"Q"&amp;ROUNDUP(MONTH(SalesDataTable3[[#This Row],[Order Date]])/3,0)</f>
        <v>Q2</v>
      </c>
      <c r="D1178" s="4">
        <f>YEAR(SalesDataTable3[[#This Row],[Order Date]])</f>
        <v>2026</v>
      </c>
      <c r="E1178" s="4">
        <f>MONTH(SalesDataTable3[[#This Row],[Order Date]])</f>
        <v>6</v>
      </c>
      <c r="F1178" s="4" t="str">
        <f>TEXT(SalesDataTable3[[#This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YEAR(SalesDataTable3[[#This Row],[Order Date]])</f>
        <v>2026</v>
      </c>
      <c r="V1178" s="8" t="str">
        <f>"Q"&amp;ROUNDUP(MONTH(SalesDataTable3[[#This Row],[Order Date]])/3,0)</f>
        <v>Q2</v>
      </c>
      <c r="W1178" s="9">
        <f>MONTH(SalesDataTable3[[#This Row],[Order Date]])</f>
        <v>6</v>
      </c>
      <c r="X1178" s="8" t="str">
        <f>TEXT(SalesDataTable3[[#This Row],[Order Date]],"mmm")</f>
        <v>Jun</v>
      </c>
    </row>
    <row r="1179" spans="1:24" ht="16">
      <c r="A1179" s="2">
        <v>4352</v>
      </c>
      <c r="B1179" s="3">
        <v>46196</v>
      </c>
      <c r="C1179" s="3" t="str">
        <f>"Q"&amp;ROUNDUP(MONTH(SalesDataTable3[[#This Row],[Order Date]])/3,0)</f>
        <v>Q2</v>
      </c>
      <c r="D1179" s="4">
        <f>YEAR(SalesDataTable3[[#This Row],[Order Date]])</f>
        <v>2026</v>
      </c>
      <c r="E1179" s="4">
        <f>MONTH(SalesDataTable3[[#This Row],[Order Date]])</f>
        <v>6</v>
      </c>
      <c r="F1179" s="4" t="str">
        <f>TEXT(SalesDataTable3[[#This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YEAR(SalesDataTable3[[#This Row],[Order Date]])</f>
        <v>2026</v>
      </c>
      <c r="V1179" s="8" t="str">
        <f>"Q"&amp;ROUNDUP(MONTH(SalesDataTable3[[#This Row],[Order Date]])/3,0)</f>
        <v>Q2</v>
      </c>
      <c r="W1179" s="9">
        <f>MONTH(SalesDataTable3[[#This Row],[Order Date]])</f>
        <v>6</v>
      </c>
      <c r="X1179" s="8" t="str">
        <f>TEXT(SalesDataTable3[[#This Row],[Order Date]],"mmm")</f>
        <v>Jun</v>
      </c>
    </row>
    <row r="1180" spans="1:24" ht="16">
      <c r="A1180" s="2">
        <v>4561</v>
      </c>
      <c r="B1180" s="3">
        <v>46196</v>
      </c>
      <c r="C1180" s="3" t="str">
        <f>"Q"&amp;ROUNDUP(MONTH(SalesDataTable3[[#This Row],[Order Date]])/3,0)</f>
        <v>Q2</v>
      </c>
      <c r="D1180" s="4">
        <f>YEAR(SalesDataTable3[[#This Row],[Order Date]])</f>
        <v>2026</v>
      </c>
      <c r="E1180" s="4">
        <f>MONTH(SalesDataTable3[[#This Row],[Order Date]])</f>
        <v>6</v>
      </c>
      <c r="F1180" s="4" t="str">
        <f>TEXT(SalesDataTable3[[#This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YEAR(SalesDataTable3[[#This Row],[Order Date]])</f>
        <v>2026</v>
      </c>
      <c r="V1180" s="8" t="str">
        <f>"Q"&amp;ROUNDUP(MONTH(SalesDataTable3[[#This Row],[Order Date]])/3,0)</f>
        <v>Q2</v>
      </c>
      <c r="W1180" s="9">
        <f>MONTH(SalesDataTable3[[#This Row],[Order Date]])</f>
        <v>6</v>
      </c>
      <c r="X1180" s="8" t="str">
        <f>TEXT(SalesDataTable3[[#This Row],[Order Date]],"mmm")</f>
        <v>Jun</v>
      </c>
    </row>
    <row r="1181" spans="1:24" ht="16">
      <c r="A1181" s="2">
        <v>4741</v>
      </c>
      <c r="B1181" s="3">
        <v>46196</v>
      </c>
      <c r="C1181" s="3" t="str">
        <f>"Q"&amp;ROUNDUP(MONTH(SalesDataTable3[[#This Row],[Order Date]])/3,0)</f>
        <v>Q2</v>
      </c>
      <c r="D1181" s="4">
        <f>YEAR(SalesDataTable3[[#This Row],[Order Date]])</f>
        <v>2026</v>
      </c>
      <c r="E1181" s="4">
        <f>MONTH(SalesDataTable3[[#This Row],[Order Date]])</f>
        <v>6</v>
      </c>
      <c r="F1181" s="4" t="str">
        <f>TEXT(SalesDataTable3[[#This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YEAR(SalesDataTable3[[#This Row],[Order Date]])</f>
        <v>2026</v>
      </c>
      <c r="V1181" s="8" t="str">
        <f>"Q"&amp;ROUNDUP(MONTH(SalesDataTable3[[#This Row],[Order Date]])/3,0)</f>
        <v>Q2</v>
      </c>
      <c r="W1181" s="9">
        <f>MONTH(SalesDataTable3[[#This Row],[Order Date]])</f>
        <v>6</v>
      </c>
      <c r="X1181" s="8" t="str">
        <f>TEXT(SalesDataTable3[[#This Row],[Order Date]],"mmm")</f>
        <v>Jun</v>
      </c>
    </row>
    <row r="1182" spans="1:24" ht="16">
      <c r="A1182" s="2">
        <v>4882</v>
      </c>
      <c r="B1182" s="3">
        <v>46196</v>
      </c>
      <c r="C1182" s="3" t="str">
        <f>"Q"&amp;ROUNDUP(MONTH(SalesDataTable3[[#This Row],[Order Date]])/3,0)</f>
        <v>Q2</v>
      </c>
      <c r="D1182" s="4">
        <f>YEAR(SalesDataTable3[[#This Row],[Order Date]])</f>
        <v>2026</v>
      </c>
      <c r="E1182" s="4">
        <f>MONTH(SalesDataTable3[[#This Row],[Order Date]])</f>
        <v>6</v>
      </c>
      <c r="F1182" s="4" t="str">
        <f>TEXT(SalesDataTable3[[#This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YEAR(SalesDataTable3[[#This Row],[Order Date]])</f>
        <v>2026</v>
      </c>
      <c r="V1182" s="8" t="str">
        <f>"Q"&amp;ROUNDUP(MONTH(SalesDataTable3[[#This Row],[Order Date]])/3,0)</f>
        <v>Q2</v>
      </c>
      <c r="W1182" s="9">
        <f>MONTH(SalesDataTable3[[#This Row],[Order Date]])</f>
        <v>6</v>
      </c>
      <c r="X1182" s="8" t="str">
        <f>TEXT(SalesDataTable3[[#This Row],[Order Date]],"mmm")</f>
        <v>Jun</v>
      </c>
    </row>
    <row r="1183" spans="1:24" ht="16">
      <c r="A1183" s="2">
        <v>4885</v>
      </c>
      <c r="B1183" s="3">
        <v>46196</v>
      </c>
      <c r="C1183" s="3" t="str">
        <f>"Q"&amp;ROUNDUP(MONTH(SalesDataTable3[[#This Row],[Order Date]])/3,0)</f>
        <v>Q2</v>
      </c>
      <c r="D1183" s="4">
        <f>YEAR(SalesDataTable3[[#This Row],[Order Date]])</f>
        <v>2026</v>
      </c>
      <c r="E1183" s="4">
        <f>MONTH(SalesDataTable3[[#This Row],[Order Date]])</f>
        <v>6</v>
      </c>
      <c r="F1183" s="4" t="str">
        <f>TEXT(SalesDataTable3[[#This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YEAR(SalesDataTable3[[#This Row],[Order Date]])</f>
        <v>2026</v>
      </c>
      <c r="V1183" s="8" t="str">
        <f>"Q"&amp;ROUNDUP(MONTH(SalesDataTable3[[#This Row],[Order Date]])/3,0)</f>
        <v>Q2</v>
      </c>
      <c r="W1183" s="9">
        <f>MONTH(SalesDataTable3[[#This Row],[Order Date]])</f>
        <v>6</v>
      </c>
      <c r="X1183" s="8" t="str">
        <f>TEXT(SalesDataTable3[[#This Row],[Order Date]],"mmm")</f>
        <v>Jun</v>
      </c>
    </row>
    <row r="1184" spans="1:24" ht="16">
      <c r="A1184" s="2">
        <v>4982</v>
      </c>
      <c r="B1184" s="3">
        <v>46196</v>
      </c>
      <c r="C1184" s="3" t="str">
        <f>"Q"&amp;ROUNDUP(MONTH(SalesDataTable3[[#This Row],[Order Date]])/3,0)</f>
        <v>Q2</v>
      </c>
      <c r="D1184" s="4">
        <f>YEAR(SalesDataTable3[[#This Row],[Order Date]])</f>
        <v>2026</v>
      </c>
      <c r="E1184" s="4">
        <f>MONTH(SalesDataTable3[[#This Row],[Order Date]])</f>
        <v>6</v>
      </c>
      <c r="F1184" s="4" t="str">
        <f>TEXT(SalesDataTable3[[#This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YEAR(SalesDataTable3[[#This Row],[Order Date]])</f>
        <v>2026</v>
      </c>
      <c r="V1184" s="8" t="str">
        <f>"Q"&amp;ROUNDUP(MONTH(SalesDataTable3[[#This Row],[Order Date]])/3,0)</f>
        <v>Q2</v>
      </c>
      <c r="W1184" s="9">
        <f>MONTH(SalesDataTable3[[#This Row],[Order Date]])</f>
        <v>6</v>
      </c>
      <c r="X1184" s="8" t="str">
        <f>TEXT(SalesDataTable3[[#This Row],[Order Date]],"mmm")</f>
        <v>Jun</v>
      </c>
    </row>
    <row r="1185" spans="1:24" ht="16">
      <c r="A1185" s="2">
        <v>40</v>
      </c>
      <c r="B1185" s="3">
        <v>46197</v>
      </c>
      <c r="C1185" s="3" t="str">
        <f>"Q"&amp;ROUNDUP(MONTH(SalesDataTable3[[#This Row],[Order Date]])/3,0)</f>
        <v>Q2</v>
      </c>
      <c r="D1185" s="4">
        <f>YEAR(SalesDataTable3[[#This Row],[Order Date]])</f>
        <v>2026</v>
      </c>
      <c r="E1185" s="4">
        <f>MONTH(SalesDataTable3[[#This Row],[Order Date]])</f>
        <v>6</v>
      </c>
      <c r="F1185" s="4" t="str">
        <f>TEXT(SalesDataTable3[[#This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YEAR(SalesDataTable3[[#This Row],[Order Date]])</f>
        <v>2026</v>
      </c>
      <c r="V1185" s="8" t="str">
        <f>"Q"&amp;ROUNDUP(MONTH(SalesDataTable3[[#This Row],[Order Date]])/3,0)</f>
        <v>Q2</v>
      </c>
      <c r="W1185" s="9">
        <f>MONTH(SalesDataTable3[[#This Row],[Order Date]])</f>
        <v>6</v>
      </c>
      <c r="X1185" s="8" t="str">
        <f>TEXT(SalesDataTable3[[#This Row],[Order Date]],"mmm")</f>
        <v>Jun</v>
      </c>
    </row>
    <row r="1186" spans="1:24" ht="16">
      <c r="A1186" s="2">
        <v>110</v>
      </c>
      <c r="B1186" s="3">
        <v>46197</v>
      </c>
      <c r="C1186" s="3" t="str">
        <f>"Q"&amp;ROUNDUP(MONTH(SalesDataTable3[[#This Row],[Order Date]])/3,0)</f>
        <v>Q2</v>
      </c>
      <c r="D1186" s="4">
        <f>YEAR(SalesDataTable3[[#This Row],[Order Date]])</f>
        <v>2026</v>
      </c>
      <c r="E1186" s="4">
        <f>MONTH(SalesDataTable3[[#This Row],[Order Date]])</f>
        <v>6</v>
      </c>
      <c r="F1186" s="4" t="str">
        <f>TEXT(SalesDataTable3[[#This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YEAR(SalesDataTable3[[#This Row],[Order Date]])</f>
        <v>2026</v>
      </c>
      <c r="V1186" s="8" t="str">
        <f>"Q"&amp;ROUNDUP(MONTH(SalesDataTable3[[#This Row],[Order Date]])/3,0)</f>
        <v>Q2</v>
      </c>
      <c r="W1186" s="9">
        <f>MONTH(SalesDataTable3[[#This Row],[Order Date]])</f>
        <v>6</v>
      </c>
      <c r="X1186" s="8" t="str">
        <f>TEXT(SalesDataTable3[[#This Row],[Order Date]],"mmm")</f>
        <v>Jun</v>
      </c>
    </row>
    <row r="1187" spans="1:24" ht="16">
      <c r="A1187" s="2">
        <v>1169</v>
      </c>
      <c r="B1187" s="3">
        <v>46197</v>
      </c>
      <c r="C1187" s="3" t="str">
        <f>"Q"&amp;ROUNDUP(MONTH(SalesDataTable3[[#This Row],[Order Date]])/3,0)</f>
        <v>Q2</v>
      </c>
      <c r="D1187" s="4">
        <f>YEAR(SalesDataTable3[[#This Row],[Order Date]])</f>
        <v>2026</v>
      </c>
      <c r="E1187" s="4">
        <f>MONTH(SalesDataTable3[[#This Row],[Order Date]])</f>
        <v>6</v>
      </c>
      <c r="F1187" s="4" t="str">
        <f>TEXT(SalesDataTable3[[#This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YEAR(SalesDataTable3[[#This Row],[Order Date]])</f>
        <v>2026</v>
      </c>
      <c r="V1187" s="8" t="str">
        <f>"Q"&amp;ROUNDUP(MONTH(SalesDataTable3[[#This Row],[Order Date]])/3,0)</f>
        <v>Q2</v>
      </c>
      <c r="W1187" s="9">
        <f>MONTH(SalesDataTable3[[#This Row],[Order Date]])</f>
        <v>6</v>
      </c>
      <c r="X1187" s="8" t="str">
        <f>TEXT(SalesDataTable3[[#This Row],[Order Date]],"mmm")</f>
        <v>Jun</v>
      </c>
    </row>
    <row r="1188" spans="1:24" ht="16">
      <c r="A1188" s="2">
        <v>2211</v>
      </c>
      <c r="B1188" s="3">
        <v>46197</v>
      </c>
      <c r="C1188" s="3" t="str">
        <f>"Q"&amp;ROUNDUP(MONTH(SalesDataTable3[[#This Row],[Order Date]])/3,0)</f>
        <v>Q2</v>
      </c>
      <c r="D1188" s="4">
        <f>YEAR(SalesDataTable3[[#This Row],[Order Date]])</f>
        <v>2026</v>
      </c>
      <c r="E1188" s="4">
        <f>MONTH(SalesDataTable3[[#This Row],[Order Date]])</f>
        <v>6</v>
      </c>
      <c r="F1188" s="4" t="str">
        <f>TEXT(SalesDataTable3[[#This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YEAR(SalesDataTable3[[#This Row],[Order Date]])</f>
        <v>2026</v>
      </c>
      <c r="V1188" s="8" t="str">
        <f>"Q"&amp;ROUNDUP(MONTH(SalesDataTable3[[#This Row],[Order Date]])/3,0)</f>
        <v>Q2</v>
      </c>
      <c r="W1188" s="9">
        <f>MONTH(SalesDataTable3[[#This Row],[Order Date]])</f>
        <v>6</v>
      </c>
      <c r="X1188" s="8" t="str">
        <f>TEXT(SalesDataTable3[[#This Row],[Order Date]],"mmm")</f>
        <v>Jun</v>
      </c>
    </row>
    <row r="1189" spans="1:24" ht="16">
      <c r="A1189" s="2">
        <v>3494</v>
      </c>
      <c r="B1189" s="3">
        <v>46197</v>
      </c>
      <c r="C1189" s="3" t="str">
        <f>"Q"&amp;ROUNDUP(MONTH(SalesDataTable3[[#This Row],[Order Date]])/3,0)</f>
        <v>Q2</v>
      </c>
      <c r="D1189" s="4">
        <f>YEAR(SalesDataTable3[[#This Row],[Order Date]])</f>
        <v>2026</v>
      </c>
      <c r="E1189" s="4">
        <f>MONTH(SalesDataTable3[[#This Row],[Order Date]])</f>
        <v>6</v>
      </c>
      <c r="F1189" s="4" t="str">
        <f>TEXT(SalesDataTable3[[#This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YEAR(SalesDataTable3[[#This Row],[Order Date]])</f>
        <v>2026</v>
      </c>
      <c r="V1189" s="8" t="str">
        <f>"Q"&amp;ROUNDUP(MONTH(SalesDataTable3[[#This Row],[Order Date]])/3,0)</f>
        <v>Q2</v>
      </c>
      <c r="W1189" s="9">
        <f>MONTH(SalesDataTable3[[#This Row],[Order Date]])</f>
        <v>6</v>
      </c>
      <c r="X1189" s="8" t="str">
        <f>TEXT(SalesDataTable3[[#This Row],[Order Date]],"mmm")</f>
        <v>Jun</v>
      </c>
    </row>
    <row r="1190" spans="1:24" ht="16">
      <c r="A1190" s="2">
        <v>3586</v>
      </c>
      <c r="B1190" s="3">
        <v>46197</v>
      </c>
      <c r="C1190" s="3" t="str">
        <f>"Q"&amp;ROUNDUP(MONTH(SalesDataTable3[[#This Row],[Order Date]])/3,0)</f>
        <v>Q2</v>
      </c>
      <c r="D1190" s="4">
        <f>YEAR(SalesDataTable3[[#This Row],[Order Date]])</f>
        <v>2026</v>
      </c>
      <c r="E1190" s="4">
        <f>MONTH(SalesDataTable3[[#This Row],[Order Date]])</f>
        <v>6</v>
      </c>
      <c r="F1190" s="4" t="str">
        <f>TEXT(SalesDataTable3[[#This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YEAR(SalesDataTable3[[#This Row],[Order Date]])</f>
        <v>2026</v>
      </c>
      <c r="V1190" s="8" t="str">
        <f>"Q"&amp;ROUNDUP(MONTH(SalesDataTable3[[#This Row],[Order Date]])/3,0)</f>
        <v>Q2</v>
      </c>
      <c r="W1190" s="9">
        <f>MONTH(SalesDataTable3[[#This Row],[Order Date]])</f>
        <v>6</v>
      </c>
      <c r="X1190" s="8" t="str">
        <f>TEXT(SalesDataTable3[[#This Row],[Order Date]],"mmm")</f>
        <v>Jun</v>
      </c>
    </row>
    <row r="1191" spans="1:24" ht="16">
      <c r="A1191" s="2">
        <v>3660</v>
      </c>
      <c r="B1191" s="3">
        <v>46197</v>
      </c>
      <c r="C1191" s="3" t="str">
        <f>"Q"&amp;ROUNDUP(MONTH(SalesDataTable3[[#This Row],[Order Date]])/3,0)</f>
        <v>Q2</v>
      </c>
      <c r="D1191" s="4">
        <f>YEAR(SalesDataTable3[[#This Row],[Order Date]])</f>
        <v>2026</v>
      </c>
      <c r="E1191" s="4">
        <f>MONTH(SalesDataTable3[[#This Row],[Order Date]])</f>
        <v>6</v>
      </c>
      <c r="F1191" s="4" t="str">
        <f>TEXT(SalesDataTable3[[#This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YEAR(SalesDataTable3[[#This Row],[Order Date]])</f>
        <v>2026</v>
      </c>
      <c r="V1191" s="8" t="str">
        <f>"Q"&amp;ROUNDUP(MONTH(SalesDataTable3[[#This Row],[Order Date]])/3,0)</f>
        <v>Q2</v>
      </c>
      <c r="W1191" s="9">
        <f>MONTH(SalesDataTable3[[#This Row],[Order Date]])</f>
        <v>6</v>
      </c>
      <c r="X1191" s="8" t="str">
        <f>TEXT(SalesDataTable3[[#This Row],[Order Date]],"mmm")</f>
        <v>Jun</v>
      </c>
    </row>
    <row r="1192" spans="1:24" ht="16">
      <c r="A1192" s="2">
        <v>4307</v>
      </c>
      <c r="B1192" s="3">
        <v>46197</v>
      </c>
      <c r="C1192" s="3" t="str">
        <f>"Q"&amp;ROUNDUP(MONTH(SalesDataTable3[[#This Row],[Order Date]])/3,0)</f>
        <v>Q2</v>
      </c>
      <c r="D1192" s="4">
        <f>YEAR(SalesDataTable3[[#This Row],[Order Date]])</f>
        <v>2026</v>
      </c>
      <c r="E1192" s="4">
        <f>MONTH(SalesDataTable3[[#This Row],[Order Date]])</f>
        <v>6</v>
      </c>
      <c r="F1192" s="4" t="str">
        <f>TEXT(SalesDataTable3[[#This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YEAR(SalesDataTable3[[#This Row],[Order Date]])</f>
        <v>2026</v>
      </c>
      <c r="V1192" s="8" t="str">
        <f>"Q"&amp;ROUNDUP(MONTH(SalesDataTable3[[#This Row],[Order Date]])/3,0)</f>
        <v>Q2</v>
      </c>
      <c r="W1192" s="9">
        <f>MONTH(SalesDataTable3[[#This Row],[Order Date]])</f>
        <v>6</v>
      </c>
      <c r="X1192" s="8" t="str">
        <f>TEXT(SalesDataTable3[[#This Row],[Order Date]],"mmm")</f>
        <v>Jun</v>
      </c>
    </row>
    <row r="1193" spans="1:24" ht="16">
      <c r="A1193" s="2">
        <v>5133</v>
      </c>
      <c r="B1193" s="3">
        <v>46197</v>
      </c>
      <c r="C1193" s="3" t="str">
        <f>"Q"&amp;ROUNDUP(MONTH(SalesDataTable3[[#This Row],[Order Date]])/3,0)</f>
        <v>Q2</v>
      </c>
      <c r="D1193" s="4">
        <f>YEAR(SalesDataTable3[[#This Row],[Order Date]])</f>
        <v>2026</v>
      </c>
      <c r="E1193" s="4">
        <f>MONTH(SalesDataTable3[[#This Row],[Order Date]])</f>
        <v>6</v>
      </c>
      <c r="F1193" s="4" t="str">
        <f>TEXT(SalesDataTable3[[#This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YEAR(SalesDataTable3[[#This Row],[Order Date]])</f>
        <v>2026</v>
      </c>
      <c r="V1193" s="8" t="str">
        <f>"Q"&amp;ROUNDUP(MONTH(SalesDataTable3[[#This Row],[Order Date]])/3,0)</f>
        <v>Q2</v>
      </c>
      <c r="W1193" s="9">
        <f>MONTH(SalesDataTable3[[#This Row],[Order Date]])</f>
        <v>6</v>
      </c>
      <c r="X1193" s="8" t="str">
        <f>TEXT(SalesDataTable3[[#This Row],[Order Date]],"mmm")</f>
        <v>Jun</v>
      </c>
    </row>
    <row r="1194" spans="1:24" ht="16">
      <c r="A1194" s="2">
        <v>472</v>
      </c>
      <c r="B1194" s="3">
        <v>46198</v>
      </c>
      <c r="C1194" s="3" t="str">
        <f>"Q"&amp;ROUNDUP(MONTH(SalesDataTable3[[#This Row],[Order Date]])/3,0)</f>
        <v>Q2</v>
      </c>
      <c r="D1194" s="4">
        <f>YEAR(SalesDataTable3[[#This Row],[Order Date]])</f>
        <v>2026</v>
      </c>
      <c r="E1194" s="4">
        <f>MONTH(SalesDataTable3[[#This Row],[Order Date]])</f>
        <v>6</v>
      </c>
      <c r="F1194" s="4" t="str">
        <f>TEXT(SalesDataTable3[[#This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YEAR(SalesDataTable3[[#This Row],[Order Date]])</f>
        <v>2026</v>
      </c>
      <c r="V1194" s="8" t="str">
        <f>"Q"&amp;ROUNDUP(MONTH(SalesDataTable3[[#This Row],[Order Date]])/3,0)</f>
        <v>Q2</v>
      </c>
      <c r="W1194" s="9">
        <f>MONTH(SalesDataTable3[[#This Row],[Order Date]])</f>
        <v>6</v>
      </c>
      <c r="X1194" s="8" t="str">
        <f>TEXT(SalesDataTable3[[#This Row],[Order Date]],"mmm")</f>
        <v>Jun</v>
      </c>
    </row>
    <row r="1195" spans="1:24" ht="16">
      <c r="A1195" s="2">
        <v>689</v>
      </c>
      <c r="B1195" s="3">
        <v>46198</v>
      </c>
      <c r="C1195" s="3" t="str">
        <f>"Q"&amp;ROUNDUP(MONTH(SalesDataTable3[[#This Row],[Order Date]])/3,0)</f>
        <v>Q2</v>
      </c>
      <c r="D1195" s="4">
        <f>YEAR(SalesDataTable3[[#This Row],[Order Date]])</f>
        <v>2026</v>
      </c>
      <c r="E1195" s="4">
        <f>MONTH(SalesDataTable3[[#This Row],[Order Date]])</f>
        <v>6</v>
      </c>
      <c r="F1195" s="4" t="str">
        <f>TEXT(SalesDataTable3[[#This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YEAR(SalesDataTable3[[#This Row],[Order Date]])</f>
        <v>2026</v>
      </c>
      <c r="V1195" s="8" t="str">
        <f>"Q"&amp;ROUNDUP(MONTH(SalesDataTable3[[#This Row],[Order Date]])/3,0)</f>
        <v>Q2</v>
      </c>
      <c r="W1195" s="9">
        <f>MONTH(SalesDataTable3[[#This Row],[Order Date]])</f>
        <v>6</v>
      </c>
      <c r="X1195" s="8" t="str">
        <f>TEXT(SalesDataTable3[[#This Row],[Order Date]],"mmm")</f>
        <v>Jun</v>
      </c>
    </row>
    <row r="1196" spans="1:24" ht="16">
      <c r="A1196" s="2">
        <v>864</v>
      </c>
      <c r="B1196" s="3">
        <v>46198</v>
      </c>
      <c r="C1196" s="3" t="str">
        <f>"Q"&amp;ROUNDUP(MONTH(SalesDataTable3[[#This Row],[Order Date]])/3,0)</f>
        <v>Q2</v>
      </c>
      <c r="D1196" s="4">
        <f>YEAR(SalesDataTable3[[#This Row],[Order Date]])</f>
        <v>2026</v>
      </c>
      <c r="E1196" s="4">
        <f>MONTH(SalesDataTable3[[#This Row],[Order Date]])</f>
        <v>6</v>
      </c>
      <c r="F1196" s="4" t="str">
        <f>TEXT(SalesDataTable3[[#This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YEAR(SalesDataTable3[[#This Row],[Order Date]])</f>
        <v>2026</v>
      </c>
      <c r="V1196" s="8" t="str">
        <f>"Q"&amp;ROUNDUP(MONTH(SalesDataTable3[[#This Row],[Order Date]])/3,0)</f>
        <v>Q2</v>
      </c>
      <c r="W1196" s="9">
        <f>MONTH(SalesDataTable3[[#This Row],[Order Date]])</f>
        <v>6</v>
      </c>
      <c r="X1196" s="8" t="str">
        <f>TEXT(SalesDataTable3[[#This Row],[Order Date]],"mmm")</f>
        <v>Jun</v>
      </c>
    </row>
    <row r="1197" spans="1:24" ht="16">
      <c r="A1197" s="2">
        <v>1163</v>
      </c>
      <c r="B1197" s="3">
        <v>46198</v>
      </c>
      <c r="C1197" s="3" t="str">
        <f>"Q"&amp;ROUNDUP(MONTH(SalesDataTable3[[#This Row],[Order Date]])/3,0)</f>
        <v>Q2</v>
      </c>
      <c r="D1197" s="4">
        <f>YEAR(SalesDataTable3[[#This Row],[Order Date]])</f>
        <v>2026</v>
      </c>
      <c r="E1197" s="4">
        <f>MONTH(SalesDataTable3[[#This Row],[Order Date]])</f>
        <v>6</v>
      </c>
      <c r="F1197" s="4" t="str">
        <f>TEXT(SalesDataTable3[[#This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YEAR(SalesDataTable3[[#This Row],[Order Date]])</f>
        <v>2026</v>
      </c>
      <c r="V1197" s="8" t="str">
        <f>"Q"&amp;ROUNDUP(MONTH(SalesDataTable3[[#This Row],[Order Date]])/3,0)</f>
        <v>Q2</v>
      </c>
      <c r="W1197" s="9">
        <f>MONTH(SalesDataTable3[[#This Row],[Order Date]])</f>
        <v>6</v>
      </c>
      <c r="X1197" s="8" t="str">
        <f>TEXT(SalesDataTable3[[#This Row],[Order Date]],"mmm")</f>
        <v>Jun</v>
      </c>
    </row>
    <row r="1198" spans="1:24" ht="16">
      <c r="A1198" s="2">
        <v>1323</v>
      </c>
      <c r="B1198" s="3">
        <v>46198</v>
      </c>
      <c r="C1198" s="3" t="str">
        <f>"Q"&amp;ROUNDUP(MONTH(SalesDataTable3[[#This Row],[Order Date]])/3,0)</f>
        <v>Q2</v>
      </c>
      <c r="D1198" s="4">
        <f>YEAR(SalesDataTable3[[#This Row],[Order Date]])</f>
        <v>2026</v>
      </c>
      <c r="E1198" s="4">
        <f>MONTH(SalesDataTable3[[#This Row],[Order Date]])</f>
        <v>6</v>
      </c>
      <c r="F1198" s="4" t="str">
        <f>TEXT(SalesDataTable3[[#This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YEAR(SalesDataTable3[[#This Row],[Order Date]])</f>
        <v>2026</v>
      </c>
      <c r="V1198" s="8" t="str">
        <f>"Q"&amp;ROUNDUP(MONTH(SalesDataTable3[[#This Row],[Order Date]])/3,0)</f>
        <v>Q2</v>
      </c>
      <c r="W1198" s="9">
        <f>MONTH(SalesDataTable3[[#This Row],[Order Date]])</f>
        <v>6</v>
      </c>
      <c r="X1198" s="8" t="str">
        <f>TEXT(SalesDataTable3[[#This Row],[Order Date]],"mmm")</f>
        <v>Jun</v>
      </c>
    </row>
    <row r="1199" spans="1:24" ht="16">
      <c r="A1199" s="2">
        <v>2098</v>
      </c>
      <c r="B1199" s="3">
        <v>46198</v>
      </c>
      <c r="C1199" s="3" t="str">
        <f>"Q"&amp;ROUNDUP(MONTH(SalesDataTable3[[#This Row],[Order Date]])/3,0)</f>
        <v>Q2</v>
      </c>
      <c r="D1199" s="4">
        <f>YEAR(SalesDataTable3[[#This Row],[Order Date]])</f>
        <v>2026</v>
      </c>
      <c r="E1199" s="4">
        <f>MONTH(SalesDataTable3[[#This Row],[Order Date]])</f>
        <v>6</v>
      </c>
      <c r="F1199" s="4" t="str">
        <f>TEXT(SalesDataTable3[[#This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YEAR(SalesDataTable3[[#This Row],[Order Date]])</f>
        <v>2026</v>
      </c>
      <c r="V1199" s="8" t="str">
        <f>"Q"&amp;ROUNDUP(MONTH(SalesDataTable3[[#This Row],[Order Date]])/3,0)</f>
        <v>Q2</v>
      </c>
      <c r="W1199" s="9">
        <f>MONTH(SalesDataTable3[[#This Row],[Order Date]])</f>
        <v>6</v>
      </c>
      <c r="X1199" s="8" t="str">
        <f>TEXT(SalesDataTable3[[#This Row],[Order Date]],"mmm")</f>
        <v>Jun</v>
      </c>
    </row>
    <row r="1200" spans="1:24" ht="16">
      <c r="A1200" s="2">
        <v>2190</v>
      </c>
      <c r="B1200" s="3">
        <v>46198</v>
      </c>
      <c r="C1200" s="3" t="str">
        <f>"Q"&amp;ROUNDUP(MONTH(SalesDataTable3[[#This Row],[Order Date]])/3,0)</f>
        <v>Q2</v>
      </c>
      <c r="D1200" s="4">
        <f>YEAR(SalesDataTable3[[#This Row],[Order Date]])</f>
        <v>2026</v>
      </c>
      <c r="E1200" s="4">
        <f>MONTH(SalesDataTable3[[#This Row],[Order Date]])</f>
        <v>6</v>
      </c>
      <c r="F1200" s="4" t="str">
        <f>TEXT(SalesDataTable3[[#This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YEAR(SalesDataTable3[[#This Row],[Order Date]])</f>
        <v>2026</v>
      </c>
      <c r="V1200" s="8" t="str">
        <f>"Q"&amp;ROUNDUP(MONTH(SalesDataTable3[[#This Row],[Order Date]])/3,0)</f>
        <v>Q2</v>
      </c>
      <c r="W1200" s="9">
        <f>MONTH(SalesDataTable3[[#This Row],[Order Date]])</f>
        <v>6</v>
      </c>
      <c r="X1200" s="8" t="str">
        <f>TEXT(SalesDataTable3[[#This Row],[Order Date]],"mmm")</f>
        <v>Jun</v>
      </c>
    </row>
    <row r="1201" spans="1:24" ht="16">
      <c r="A1201" s="2">
        <v>2664</v>
      </c>
      <c r="B1201" s="3">
        <v>46198</v>
      </c>
      <c r="C1201" s="3" t="str">
        <f>"Q"&amp;ROUNDUP(MONTH(SalesDataTable3[[#This Row],[Order Date]])/3,0)</f>
        <v>Q2</v>
      </c>
      <c r="D1201" s="4">
        <f>YEAR(SalesDataTable3[[#This Row],[Order Date]])</f>
        <v>2026</v>
      </c>
      <c r="E1201" s="4">
        <f>MONTH(SalesDataTable3[[#This Row],[Order Date]])</f>
        <v>6</v>
      </c>
      <c r="F1201" s="4" t="str">
        <f>TEXT(SalesDataTable3[[#This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YEAR(SalesDataTable3[[#This Row],[Order Date]])</f>
        <v>2026</v>
      </c>
      <c r="V1201" s="8" t="str">
        <f>"Q"&amp;ROUNDUP(MONTH(SalesDataTable3[[#This Row],[Order Date]])/3,0)</f>
        <v>Q2</v>
      </c>
      <c r="W1201" s="9">
        <f>MONTH(SalesDataTable3[[#This Row],[Order Date]])</f>
        <v>6</v>
      </c>
      <c r="X1201" s="8" t="str">
        <f>TEXT(SalesDataTable3[[#This Row],[Order Date]],"mmm")</f>
        <v>Jun</v>
      </c>
    </row>
    <row r="1202" spans="1:24" ht="16">
      <c r="A1202" s="2">
        <v>2992</v>
      </c>
      <c r="B1202" s="3">
        <v>46198</v>
      </c>
      <c r="C1202" s="3" t="str">
        <f>"Q"&amp;ROUNDUP(MONTH(SalesDataTable3[[#This Row],[Order Date]])/3,0)</f>
        <v>Q2</v>
      </c>
      <c r="D1202" s="4">
        <f>YEAR(SalesDataTable3[[#This Row],[Order Date]])</f>
        <v>2026</v>
      </c>
      <c r="E1202" s="4">
        <f>MONTH(SalesDataTable3[[#This Row],[Order Date]])</f>
        <v>6</v>
      </c>
      <c r="F1202" s="4" t="str">
        <f>TEXT(SalesDataTable3[[#This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YEAR(SalesDataTable3[[#This Row],[Order Date]])</f>
        <v>2026</v>
      </c>
      <c r="V1202" s="8" t="str">
        <f>"Q"&amp;ROUNDUP(MONTH(SalesDataTable3[[#This Row],[Order Date]])/3,0)</f>
        <v>Q2</v>
      </c>
      <c r="W1202" s="9">
        <f>MONTH(SalesDataTable3[[#This Row],[Order Date]])</f>
        <v>6</v>
      </c>
      <c r="X1202" s="8" t="str">
        <f>TEXT(SalesDataTable3[[#This Row],[Order Date]],"mmm")</f>
        <v>Jun</v>
      </c>
    </row>
    <row r="1203" spans="1:24" ht="16">
      <c r="A1203" s="2">
        <v>3120</v>
      </c>
      <c r="B1203" s="3">
        <v>46198</v>
      </c>
      <c r="C1203" s="3" t="str">
        <f>"Q"&amp;ROUNDUP(MONTH(SalesDataTable3[[#This Row],[Order Date]])/3,0)</f>
        <v>Q2</v>
      </c>
      <c r="D1203" s="4">
        <f>YEAR(SalesDataTable3[[#This Row],[Order Date]])</f>
        <v>2026</v>
      </c>
      <c r="E1203" s="4">
        <f>MONTH(SalesDataTable3[[#This Row],[Order Date]])</f>
        <v>6</v>
      </c>
      <c r="F1203" s="4" t="str">
        <f>TEXT(SalesDataTable3[[#This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YEAR(SalesDataTable3[[#This Row],[Order Date]])</f>
        <v>2026</v>
      </c>
      <c r="V1203" s="8" t="str">
        <f>"Q"&amp;ROUNDUP(MONTH(SalesDataTable3[[#This Row],[Order Date]])/3,0)</f>
        <v>Q2</v>
      </c>
      <c r="W1203" s="9">
        <f>MONTH(SalesDataTable3[[#This Row],[Order Date]])</f>
        <v>6</v>
      </c>
      <c r="X1203" s="8" t="str">
        <f>TEXT(SalesDataTable3[[#This Row],[Order Date]],"mmm")</f>
        <v>Jun</v>
      </c>
    </row>
    <row r="1204" spans="1:24" ht="16">
      <c r="A1204" s="2">
        <v>189</v>
      </c>
      <c r="B1204" s="3">
        <v>46199</v>
      </c>
      <c r="C1204" s="3" t="str">
        <f>"Q"&amp;ROUNDUP(MONTH(SalesDataTable3[[#This Row],[Order Date]])/3,0)</f>
        <v>Q2</v>
      </c>
      <c r="D1204" s="4">
        <f>YEAR(SalesDataTable3[[#This Row],[Order Date]])</f>
        <v>2026</v>
      </c>
      <c r="E1204" s="4">
        <f>MONTH(SalesDataTable3[[#This Row],[Order Date]])</f>
        <v>6</v>
      </c>
      <c r="F1204" s="4" t="str">
        <f>TEXT(SalesDataTable3[[#This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YEAR(SalesDataTable3[[#This Row],[Order Date]])</f>
        <v>2026</v>
      </c>
      <c r="V1204" s="8" t="str">
        <f>"Q"&amp;ROUNDUP(MONTH(SalesDataTable3[[#This Row],[Order Date]])/3,0)</f>
        <v>Q2</v>
      </c>
      <c r="W1204" s="9">
        <f>MONTH(SalesDataTable3[[#This Row],[Order Date]])</f>
        <v>6</v>
      </c>
      <c r="X1204" s="8" t="str">
        <f>TEXT(SalesDataTable3[[#This Row],[Order Date]],"mmm")</f>
        <v>Jun</v>
      </c>
    </row>
    <row r="1205" spans="1:24" ht="16">
      <c r="A1205" s="2">
        <v>927</v>
      </c>
      <c r="B1205" s="3">
        <v>46199</v>
      </c>
      <c r="C1205" s="3" t="str">
        <f>"Q"&amp;ROUNDUP(MONTH(SalesDataTable3[[#This Row],[Order Date]])/3,0)</f>
        <v>Q2</v>
      </c>
      <c r="D1205" s="4">
        <f>YEAR(SalesDataTable3[[#This Row],[Order Date]])</f>
        <v>2026</v>
      </c>
      <c r="E1205" s="4">
        <f>MONTH(SalesDataTable3[[#This Row],[Order Date]])</f>
        <v>6</v>
      </c>
      <c r="F1205" s="4" t="str">
        <f>TEXT(SalesDataTable3[[#This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YEAR(SalesDataTable3[[#This Row],[Order Date]])</f>
        <v>2026</v>
      </c>
      <c r="V1205" s="8" t="str">
        <f>"Q"&amp;ROUNDUP(MONTH(SalesDataTable3[[#This Row],[Order Date]])/3,0)</f>
        <v>Q2</v>
      </c>
      <c r="W1205" s="9">
        <f>MONTH(SalesDataTable3[[#This Row],[Order Date]])</f>
        <v>6</v>
      </c>
      <c r="X1205" s="8" t="str">
        <f>TEXT(SalesDataTable3[[#This Row],[Order Date]],"mmm")</f>
        <v>Jun</v>
      </c>
    </row>
    <row r="1206" spans="1:24" ht="16">
      <c r="A1206" s="2">
        <v>1388</v>
      </c>
      <c r="B1206" s="3">
        <v>46199</v>
      </c>
      <c r="C1206" s="3" t="str">
        <f>"Q"&amp;ROUNDUP(MONTH(SalesDataTable3[[#This Row],[Order Date]])/3,0)</f>
        <v>Q2</v>
      </c>
      <c r="D1206" s="4">
        <f>YEAR(SalesDataTable3[[#This Row],[Order Date]])</f>
        <v>2026</v>
      </c>
      <c r="E1206" s="4">
        <f>MONTH(SalesDataTable3[[#This Row],[Order Date]])</f>
        <v>6</v>
      </c>
      <c r="F1206" s="4" t="str">
        <f>TEXT(SalesDataTable3[[#This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YEAR(SalesDataTable3[[#This Row],[Order Date]])</f>
        <v>2026</v>
      </c>
      <c r="V1206" s="8" t="str">
        <f>"Q"&amp;ROUNDUP(MONTH(SalesDataTable3[[#This Row],[Order Date]])/3,0)</f>
        <v>Q2</v>
      </c>
      <c r="W1206" s="9">
        <f>MONTH(SalesDataTable3[[#This Row],[Order Date]])</f>
        <v>6</v>
      </c>
      <c r="X1206" s="8" t="str">
        <f>TEXT(SalesDataTable3[[#This Row],[Order Date]],"mmm")</f>
        <v>Jun</v>
      </c>
    </row>
    <row r="1207" spans="1:24" ht="16">
      <c r="A1207" s="2">
        <v>3932</v>
      </c>
      <c r="B1207" s="3">
        <v>46199</v>
      </c>
      <c r="C1207" s="3" t="str">
        <f>"Q"&amp;ROUNDUP(MONTH(SalesDataTable3[[#This Row],[Order Date]])/3,0)</f>
        <v>Q2</v>
      </c>
      <c r="D1207" s="4">
        <f>YEAR(SalesDataTable3[[#This Row],[Order Date]])</f>
        <v>2026</v>
      </c>
      <c r="E1207" s="4">
        <f>MONTH(SalesDataTable3[[#This Row],[Order Date]])</f>
        <v>6</v>
      </c>
      <c r="F1207" s="4" t="str">
        <f>TEXT(SalesDataTable3[[#This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YEAR(SalesDataTable3[[#This Row],[Order Date]])</f>
        <v>2026</v>
      </c>
      <c r="V1207" s="8" t="str">
        <f>"Q"&amp;ROUNDUP(MONTH(SalesDataTable3[[#This Row],[Order Date]])/3,0)</f>
        <v>Q2</v>
      </c>
      <c r="W1207" s="9">
        <f>MONTH(SalesDataTable3[[#This Row],[Order Date]])</f>
        <v>6</v>
      </c>
      <c r="X1207" s="8" t="str">
        <f>TEXT(SalesDataTable3[[#This Row],[Order Date]],"mmm")</f>
        <v>Jun</v>
      </c>
    </row>
    <row r="1208" spans="1:24" ht="16">
      <c r="A1208" s="2">
        <v>4008</v>
      </c>
      <c r="B1208" s="3">
        <v>46199</v>
      </c>
      <c r="C1208" s="3" t="str">
        <f>"Q"&amp;ROUNDUP(MONTH(SalesDataTable3[[#This Row],[Order Date]])/3,0)</f>
        <v>Q2</v>
      </c>
      <c r="D1208" s="4">
        <f>YEAR(SalesDataTable3[[#This Row],[Order Date]])</f>
        <v>2026</v>
      </c>
      <c r="E1208" s="4">
        <f>MONTH(SalesDataTable3[[#This Row],[Order Date]])</f>
        <v>6</v>
      </c>
      <c r="F1208" s="4" t="str">
        <f>TEXT(SalesDataTable3[[#This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YEAR(SalesDataTable3[[#This Row],[Order Date]])</f>
        <v>2026</v>
      </c>
      <c r="V1208" s="8" t="str">
        <f>"Q"&amp;ROUNDUP(MONTH(SalesDataTable3[[#This Row],[Order Date]])/3,0)</f>
        <v>Q2</v>
      </c>
      <c r="W1208" s="9">
        <f>MONTH(SalesDataTable3[[#This Row],[Order Date]])</f>
        <v>6</v>
      </c>
      <c r="X1208" s="8" t="str">
        <f>TEXT(SalesDataTable3[[#This Row],[Order Date]],"mmm")</f>
        <v>Jun</v>
      </c>
    </row>
    <row r="1209" spans="1:24" ht="16">
      <c r="A1209" s="2">
        <v>4701</v>
      </c>
      <c r="B1209" s="3">
        <v>46199</v>
      </c>
      <c r="C1209" s="3" t="str">
        <f>"Q"&amp;ROUNDUP(MONTH(SalesDataTable3[[#This Row],[Order Date]])/3,0)</f>
        <v>Q2</v>
      </c>
      <c r="D1209" s="4">
        <f>YEAR(SalesDataTable3[[#This Row],[Order Date]])</f>
        <v>2026</v>
      </c>
      <c r="E1209" s="4">
        <f>MONTH(SalesDataTable3[[#This Row],[Order Date]])</f>
        <v>6</v>
      </c>
      <c r="F1209" s="4" t="str">
        <f>TEXT(SalesDataTable3[[#This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YEAR(SalesDataTable3[[#This Row],[Order Date]])</f>
        <v>2026</v>
      </c>
      <c r="V1209" s="8" t="str">
        <f>"Q"&amp;ROUNDUP(MONTH(SalesDataTable3[[#This Row],[Order Date]])/3,0)</f>
        <v>Q2</v>
      </c>
      <c r="W1209" s="9">
        <f>MONTH(SalesDataTable3[[#This Row],[Order Date]])</f>
        <v>6</v>
      </c>
      <c r="X1209" s="8" t="str">
        <f>TEXT(SalesDataTable3[[#This Row],[Order Date]],"mmm")</f>
        <v>Jun</v>
      </c>
    </row>
    <row r="1210" spans="1:24" ht="16">
      <c r="A1210" s="2">
        <v>4805</v>
      </c>
      <c r="B1210" s="3">
        <v>46199</v>
      </c>
      <c r="C1210" s="3" t="str">
        <f>"Q"&amp;ROUNDUP(MONTH(SalesDataTable3[[#This Row],[Order Date]])/3,0)</f>
        <v>Q2</v>
      </c>
      <c r="D1210" s="4">
        <f>YEAR(SalesDataTable3[[#This Row],[Order Date]])</f>
        <v>2026</v>
      </c>
      <c r="E1210" s="4">
        <f>MONTH(SalesDataTable3[[#This Row],[Order Date]])</f>
        <v>6</v>
      </c>
      <c r="F1210" s="4" t="str">
        <f>TEXT(SalesDataTable3[[#This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YEAR(SalesDataTable3[[#This Row],[Order Date]])</f>
        <v>2026</v>
      </c>
      <c r="V1210" s="8" t="str">
        <f>"Q"&amp;ROUNDUP(MONTH(SalesDataTable3[[#This Row],[Order Date]])/3,0)</f>
        <v>Q2</v>
      </c>
      <c r="W1210" s="9">
        <f>MONTH(SalesDataTable3[[#This Row],[Order Date]])</f>
        <v>6</v>
      </c>
      <c r="X1210" s="8" t="str">
        <f>TEXT(SalesDataTable3[[#This Row],[Order Date]],"mmm")</f>
        <v>Jun</v>
      </c>
    </row>
    <row r="1211" spans="1:24" ht="16">
      <c r="A1211" s="2">
        <v>912</v>
      </c>
      <c r="B1211" s="3">
        <v>46200</v>
      </c>
      <c r="C1211" s="3" t="str">
        <f>"Q"&amp;ROUNDUP(MONTH(SalesDataTable3[[#This Row],[Order Date]])/3,0)</f>
        <v>Q2</v>
      </c>
      <c r="D1211" s="4">
        <f>YEAR(SalesDataTable3[[#This Row],[Order Date]])</f>
        <v>2026</v>
      </c>
      <c r="E1211" s="4">
        <f>MONTH(SalesDataTable3[[#This Row],[Order Date]])</f>
        <v>6</v>
      </c>
      <c r="F1211" s="4" t="str">
        <f>TEXT(SalesDataTable3[[#This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YEAR(SalesDataTable3[[#This Row],[Order Date]])</f>
        <v>2026</v>
      </c>
      <c r="V1211" s="8" t="str">
        <f>"Q"&amp;ROUNDUP(MONTH(SalesDataTable3[[#This Row],[Order Date]])/3,0)</f>
        <v>Q2</v>
      </c>
      <c r="W1211" s="9">
        <f>MONTH(SalesDataTable3[[#This Row],[Order Date]])</f>
        <v>6</v>
      </c>
      <c r="X1211" s="8" t="str">
        <f>TEXT(SalesDataTable3[[#This Row],[Order Date]],"mmm")</f>
        <v>Jun</v>
      </c>
    </row>
    <row r="1212" spans="1:24" ht="16">
      <c r="A1212" s="2">
        <v>1837</v>
      </c>
      <c r="B1212" s="3">
        <v>46200</v>
      </c>
      <c r="C1212" s="3" t="str">
        <f>"Q"&amp;ROUNDUP(MONTH(SalesDataTable3[[#This Row],[Order Date]])/3,0)</f>
        <v>Q2</v>
      </c>
      <c r="D1212" s="4">
        <f>YEAR(SalesDataTable3[[#This Row],[Order Date]])</f>
        <v>2026</v>
      </c>
      <c r="E1212" s="4">
        <f>MONTH(SalesDataTable3[[#This Row],[Order Date]])</f>
        <v>6</v>
      </c>
      <c r="F1212" s="4" t="str">
        <f>TEXT(SalesDataTable3[[#This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YEAR(SalesDataTable3[[#This Row],[Order Date]])</f>
        <v>2026</v>
      </c>
      <c r="V1212" s="8" t="str">
        <f>"Q"&amp;ROUNDUP(MONTH(SalesDataTable3[[#This Row],[Order Date]])/3,0)</f>
        <v>Q2</v>
      </c>
      <c r="W1212" s="9">
        <f>MONTH(SalesDataTable3[[#This Row],[Order Date]])</f>
        <v>6</v>
      </c>
      <c r="X1212" s="8" t="str">
        <f>TEXT(SalesDataTable3[[#This Row],[Order Date]],"mmm")</f>
        <v>Jun</v>
      </c>
    </row>
    <row r="1213" spans="1:24" ht="16">
      <c r="A1213" s="2">
        <v>2216</v>
      </c>
      <c r="B1213" s="3">
        <v>46200</v>
      </c>
      <c r="C1213" s="3" t="str">
        <f>"Q"&amp;ROUNDUP(MONTH(SalesDataTable3[[#This Row],[Order Date]])/3,0)</f>
        <v>Q2</v>
      </c>
      <c r="D1213" s="4">
        <f>YEAR(SalesDataTable3[[#This Row],[Order Date]])</f>
        <v>2026</v>
      </c>
      <c r="E1213" s="4">
        <f>MONTH(SalesDataTable3[[#This Row],[Order Date]])</f>
        <v>6</v>
      </c>
      <c r="F1213" s="4" t="str">
        <f>TEXT(SalesDataTable3[[#This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YEAR(SalesDataTable3[[#This Row],[Order Date]])</f>
        <v>2026</v>
      </c>
      <c r="V1213" s="8" t="str">
        <f>"Q"&amp;ROUNDUP(MONTH(SalesDataTable3[[#This Row],[Order Date]])/3,0)</f>
        <v>Q2</v>
      </c>
      <c r="W1213" s="9">
        <f>MONTH(SalesDataTable3[[#This Row],[Order Date]])</f>
        <v>6</v>
      </c>
      <c r="X1213" s="8" t="str">
        <f>TEXT(SalesDataTable3[[#This Row],[Order Date]],"mmm")</f>
        <v>Jun</v>
      </c>
    </row>
    <row r="1214" spans="1:24" ht="16">
      <c r="A1214" s="2">
        <v>2451</v>
      </c>
      <c r="B1214" s="3">
        <v>46200</v>
      </c>
      <c r="C1214" s="3" t="str">
        <f>"Q"&amp;ROUNDUP(MONTH(SalesDataTable3[[#This Row],[Order Date]])/3,0)</f>
        <v>Q2</v>
      </c>
      <c r="D1214" s="4">
        <f>YEAR(SalesDataTable3[[#This Row],[Order Date]])</f>
        <v>2026</v>
      </c>
      <c r="E1214" s="4">
        <f>MONTH(SalesDataTable3[[#This Row],[Order Date]])</f>
        <v>6</v>
      </c>
      <c r="F1214" s="4" t="str">
        <f>TEXT(SalesDataTable3[[#This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YEAR(SalesDataTable3[[#This Row],[Order Date]])</f>
        <v>2026</v>
      </c>
      <c r="V1214" s="8" t="str">
        <f>"Q"&amp;ROUNDUP(MONTH(SalesDataTable3[[#This Row],[Order Date]])/3,0)</f>
        <v>Q2</v>
      </c>
      <c r="W1214" s="9">
        <f>MONTH(SalesDataTable3[[#This Row],[Order Date]])</f>
        <v>6</v>
      </c>
      <c r="X1214" s="8" t="str">
        <f>TEXT(SalesDataTable3[[#This Row],[Order Date]],"mmm")</f>
        <v>Jun</v>
      </c>
    </row>
    <row r="1215" spans="1:24" ht="16">
      <c r="A1215" s="2">
        <v>2874</v>
      </c>
      <c r="B1215" s="3">
        <v>46200</v>
      </c>
      <c r="C1215" s="3" t="str">
        <f>"Q"&amp;ROUNDUP(MONTH(SalesDataTable3[[#This Row],[Order Date]])/3,0)</f>
        <v>Q2</v>
      </c>
      <c r="D1215" s="4">
        <f>YEAR(SalesDataTable3[[#This Row],[Order Date]])</f>
        <v>2026</v>
      </c>
      <c r="E1215" s="4">
        <f>MONTH(SalesDataTable3[[#This Row],[Order Date]])</f>
        <v>6</v>
      </c>
      <c r="F1215" s="4" t="str">
        <f>TEXT(SalesDataTable3[[#This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YEAR(SalesDataTable3[[#This Row],[Order Date]])</f>
        <v>2026</v>
      </c>
      <c r="V1215" s="8" t="str">
        <f>"Q"&amp;ROUNDUP(MONTH(SalesDataTable3[[#This Row],[Order Date]])/3,0)</f>
        <v>Q2</v>
      </c>
      <c r="W1215" s="9">
        <f>MONTH(SalesDataTable3[[#This Row],[Order Date]])</f>
        <v>6</v>
      </c>
      <c r="X1215" s="8" t="str">
        <f>TEXT(SalesDataTable3[[#This Row],[Order Date]],"mmm")</f>
        <v>Jun</v>
      </c>
    </row>
    <row r="1216" spans="1:24" ht="16">
      <c r="A1216" s="2">
        <v>2885</v>
      </c>
      <c r="B1216" s="3">
        <v>46200</v>
      </c>
      <c r="C1216" s="3" t="str">
        <f>"Q"&amp;ROUNDUP(MONTH(SalesDataTable3[[#This Row],[Order Date]])/3,0)</f>
        <v>Q2</v>
      </c>
      <c r="D1216" s="4">
        <f>YEAR(SalesDataTable3[[#This Row],[Order Date]])</f>
        <v>2026</v>
      </c>
      <c r="E1216" s="4">
        <f>MONTH(SalesDataTable3[[#This Row],[Order Date]])</f>
        <v>6</v>
      </c>
      <c r="F1216" s="4" t="str">
        <f>TEXT(SalesDataTable3[[#This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YEAR(SalesDataTable3[[#This Row],[Order Date]])</f>
        <v>2026</v>
      </c>
      <c r="V1216" s="8" t="str">
        <f>"Q"&amp;ROUNDUP(MONTH(SalesDataTable3[[#This Row],[Order Date]])/3,0)</f>
        <v>Q2</v>
      </c>
      <c r="W1216" s="9">
        <f>MONTH(SalesDataTable3[[#This Row],[Order Date]])</f>
        <v>6</v>
      </c>
      <c r="X1216" s="8" t="str">
        <f>TEXT(SalesDataTable3[[#This Row],[Order Date]],"mmm")</f>
        <v>Jun</v>
      </c>
    </row>
    <row r="1217" spans="1:24" ht="16">
      <c r="A1217" s="2">
        <v>3014</v>
      </c>
      <c r="B1217" s="3">
        <v>46200</v>
      </c>
      <c r="C1217" s="3" t="str">
        <f>"Q"&amp;ROUNDUP(MONTH(SalesDataTable3[[#This Row],[Order Date]])/3,0)</f>
        <v>Q2</v>
      </c>
      <c r="D1217" s="4">
        <f>YEAR(SalesDataTable3[[#This Row],[Order Date]])</f>
        <v>2026</v>
      </c>
      <c r="E1217" s="4">
        <f>MONTH(SalesDataTable3[[#This Row],[Order Date]])</f>
        <v>6</v>
      </c>
      <c r="F1217" s="4" t="str">
        <f>TEXT(SalesDataTable3[[#This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YEAR(SalesDataTable3[[#This Row],[Order Date]])</f>
        <v>2026</v>
      </c>
      <c r="V1217" s="8" t="str">
        <f>"Q"&amp;ROUNDUP(MONTH(SalesDataTable3[[#This Row],[Order Date]])/3,0)</f>
        <v>Q2</v>
      </c>
      <c r="W1217" s="9">
        <f>MONTH(SalesDataTable3[[#This Row],[Order Date]])</f>
        <v>6</v>
      </c>
      <c r="X1217" s="8" t="str">
        <f>TEXT(SalesDataTable3[[#This Row],[Order Date]],"mmm")</f>
        <v>Jun</v>
      </c>
    </row>
    <row r="1218" spans="1:24" ht="16">
      <c r="A1218" s="2">
        <v>3273</v>
      </c>
      <c r="B1218" s="3">
        <v>46200</v>
      </c>
      <c r="C1218" s="3" t="str">
        <f>"Q"&amp;ROUNDUP(MONTH(SalesDataTable3[[#This Row],[Order Date]])/3,0)</f>
        <v>Q2</v>
      </c>
      <c r="D1218" s="4">
        <f>YEAR(SalesDataTable3[[#This Row],[Order Date]])</f>
        <v>2026</v>
      </c>
      <c r="E1218" s="4">
        <f>MONTH(SalesDataTable3[[#This Row],[Order Date]])</f>
        <v>6</v>
      </c>
      <c r="F1218" s="4" t="str">
        <f>TEXT(SalesDataTable3[[#This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YEAR(SalesDataTable3[[#This Row],[Order Date]])</f>
        <v>2026</v>
      </c>
      <c r="V1218" s="8" t="str">
        <f>"Q"&amp;ROUNDUP(MONTH(SalesDataTable3[[#This Row],[Order Date]])/3,0)</f>
        <v>Q2</v>
      </c>
      <c r="W1218" s="9">
        <f>MONTH(SalesDataTable3[[#This Row],[Order Date]])</f>
        <v>6</v>
      </c>
      <c r="X1218" s="8" t="str">
        <f>TEXT(SalesDataTable3[[#This Row],[Order Date]],"mmm")</f>
        <v>Jun</v>
      </c>
    </row>
    <row r="1219" spans="1:24" ht="16">
      <c r="A1219" s="2">
        <v>5041</v>
      </c>
      <c r="B1219" s="3">
        <v>46200</v>
      </c>
      <c r="C1219" s="3" t="str">
        <f>"Q"&amp;ROUNDUP(MONTH(SalesDataTable3[[#This Row],[Order Date]])/3,0)</f>
        <v>Q2</v>
      </c>
      <c r="D1219" s="4">
        <f>YEAR(SalesDataTable3[[#This Row],[Order Date]])</f>
        <v>2026</v>
      </c>
      <c r="E1219" s="4">
        <f>MONTH(SalesDataTable3[[#This Row],[Order Date]])</f>
        <v>6</v>
      </c>
      <c r="F1219" s="4" t="str">
        <f>TEXT(SalesDataTable3[[#This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YEAR(SalesDataTable3[[#This Row],[Order Date]])</f>
        <v>2026</v>
      </c>
      <c r="V1219" s="8" t="str">
        <f>"Q"&amp;ROUNDUP(MONTH(SalesDataTable3[[#This Row],[Order Date]])/3,0)</f>
        <v>Q2</v>
      </c>
      <c r="W1219" s="9">
        <f>MONTH(SalesDataTable3[[#This Row],[Order Date]])</f>
        <v>6</v>
      </c>
      <c r="X1219" s="8" t="str">
        <f>TEXT(SalesDataTable3[[#This Row],[Order Date]],"mmm")</f>
        <v>Jun</v>
      </c>
    </row>
    <row r="1220" spans="1:24" ht="16">
      <c r="A1220" s="2">
        <v>312</v>
      </c>
      <c r="B1220" s="3">
        <v>46201</v>
      </c>
      <c r="C1220" s="3" t="str">
        <f>"Q"&amp;ROUNDUP(MONTH(SalesDataTable3[[#This Row],[Order Date]])/3,0)</f>
        <v>Q2</v>
      </c>
      <c r="D1220" s="4">
        <f>YEAR(SalesDataTable3[[#This Row],[Order Date]])</f>
        <v>2026</v>
      </c>
      <c r="E1220" s="4">
        <f>MONTH(SalesDataTable3[[#This Row],[Order Date]])</f>
        <v>6</v>
      </c>
      <c r="F1220" s="4" t="str">
        <f>TEXT(SalesDataTable3[[#This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YEAR(SalesDataTable3[[#This Row],[Order Date]])</f>
        <v>2026</v>
      </c>
      <c r="V1220" s="8" t="str">
        <f>"Q"&amp;ROUNDUP(MONTH(SalesDataTable3[[#This Row],[Order Date]])/3,0)</f>
        <v>Q2</v>
      </c>
      <c r="W1220" s="9">
        <f>MONTH(SalesDataTable3[[#This Row],[Order Date]])</f>
        <v>6</v>
      </c>
      <c r="X1220" s="8" t="str">
        <f>TEXT(SalesDataTable3[[#This Row],[Order Date]],"mmm")</f>
        <v>Jun</v>
      </c>
    </row>
    <row r="1221" spans="1:24" ht="16">
      <c r="A1221" s="2">
        <v>647</v>
      </c>
      <c r="B1221" s="3">
        <v>46201</v>
      </c>
      <c r="C1221" s="3" t="str">
        <f>"Q"&amp;ROUNDUP(MONTH(SalesDataTable3[[#This Row],[Order Date]])/3,0)</f>
        <v>Q2</v>
      </c>
      <c r="D1221" s="4">
        <f>YEAR(SalesDataTable3[[#This Row],[Order Date]])</f>
        <v>2026</v>
      </c>
      <c r="E1221" s="4">
        <f>MONTH(SalesDataTable3[[#This Row],[Order Date]])</f>
        <v>6</v>
      </c>
      <c r="F1221" s="4" t="str">
        <f>TEXT(SalesDataTable3[[#This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YEAR(SalesDataTable3[[#This Row],[Order Date]])</f>
        <v>2026</v>
      </c>
      <c r="V1221" s="8" t="str">
        <f>"Q"&amp;ROUNDUP(MONTH(SalesDataTable3[[#This Row],[Order Date]])/3,0)</f>
        <v>Q2</v>
      </c>
      <c r="W1221" s="9">
        <f>MONTH(SalesDataTable3[[#This Row],[Order Date]])</f>
        <v>6</v>
      </c>
      <c r="X1221" s="8" t="str">
        <f>TEXT(SalesDataTable3[[#This Row],[Order Date]],"mmm")</f>
        <v>Jun</v>
      </c>
    </row>
    <row r="1222" spans="1:24" ht="16">
      <c r="A1222" s="2">
        <v>708</v>
      </c>
      <c r="B1222" s="3">
        <v>46201</v>
      </c>
      <c r="C1222" s="3" t="str">
        <f>"Q"&amp;ROUNDUP(MONTH(SalesDataTable3[[#This Row],[Order Date]])/3,0)</f>
        <v>Q2</v>
      </c>
      <c r="D1222" s="4">
        <f>YEAR(SalesDataTable3[[#This Row],[Order Date]])</f>
        <v>2026</v>
      </c>
      <c r="E1222" s="4">
        <f>MONTH(SalesDataTable3[[#This Row],[Order Date]])</f>
        <v>6</v>
      </c>
      <c r="F1222" s="4" t="str">
        <f>TEXT(SalesDataTable3[[#This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YEAR(SalesDataTable3[[#This Row],[Order Date]])</f>
        <v>2026</v>
      </c>
      <c r="V1222" s="8" t="str">
        <f>"Q"&amp;ROUNDUP(MONTH(SalesDataTable3[[#This Row],[Order Date]])/3,0)</f>
        <v>Q2</v>
      </c>
      <c r="W1222" s="9">
        <f>MONTH(SalesDataTable3[[#This Row],[Order Date]])</f>
        <v>6</v>
      </c>
      <c r="X1222" s="8" t="str">
        <f>TEXT(SalesDataTable3[[#This Row],[Order Date]],"mmm")</f>
        <v>Jun</v>
      </c>
    </row>
    <row r="1223" spans="1:24" ht="16">
      <c r="A1223" s="2">
        <v>886</v>
      </c>
      <c r="B1223" s="3">
        <v>46201</v>
      </c>
      <c r="C1223" s="3" t="str">
        <f>"Q"&amp;ROUNDUP(MONTH(SalesDataTable3[[#This Row],[Order Date]])/3,0)</f>
        <v>Q2</v>
      </c>
      <c r="D1223" s="4">
        <f>YEAR(SalesDataTable3[[#This Row],[Order Date]])</f>
        <v>2026</v>
      </c>
      <c r="E1223" s="4">
        <f>MONTH(SalesDataTable3[[#This Row],[Order Date]])</f>
        <v>6</v>
      </c>
      <c r="F1223" s="4" t="str">
        <f>TEXT(SalesDataTable3[[#This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YEAR(SalesDataTable3[[#This Row],[Order Date]])</f>
        <v>2026</v>
      </c>
      <c r="V1223" s="8" t="str">
        <f>"Q"&amp;ROUNDUP(MONTH(SalesDataTable3[[#This Row],[Order Date]])/3,0)</f>
        <v>Q2</v>
      </c>
      <c r="W1223" s="9">
        <f>MONTH(SalesDataTable3[[#This Row],[Order Date]])</f>
        <v>6</v>
      </c>
      <c r="X1223" s="8" t="str">
        <f>TEXT(SalesDataTable3[[#This Row],[Order Date]],"mmm")</f>
        <v>Jun</v>
      </c>
    </row>
    <row r="1224" spans="1:24" ht="16">
      <c r="A1224" s="2">
        <v>944</v>
      </c>
      <c r="B1224" s="3">
        <v>46201</v>
      </c>
      <c r="C1224" s="3" t="str">
        <f>"Q"&amp;ROUNDUP(MONTH(SalesDataTable3[[#This Row],[Order Date]])/3,0)</f>
        <v>Q2</v>
      </c>
      <c r="D1224" s="4">
        <f>YEAR(SalesDataTable3[[#This Row],[Order Date]])</f>
        <v>2026</v>
      </c>
      <c r="E1224" s="4">
        <f>MONTH(SalesDataTable3[[#This Row],[Order Date]])</f>
        <v>6</v>
      </c>
      <c r="F1224" s="4" t="str">
        <f>TEXT(SalesDataTable3[[#This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YEAR(SalesDataTable3[[#This Row],[Order Date]])</f>
        <v>2026</v>
      </c>
      <c r="V1224" s="8" t="str">
        <f>"Q"&amp;ROUNDUP(MONTH(SalesDataTable3[[#This Row],[Order Date]])/3,0)</f>
        <v>Q2</v>
      </c>
      <c r="W1224" s="9">
        <f>MONTH(SalesDataTable3[[#This Row],[Order Date]])</f>
        <v>6</v>
      </c>
      <c r="X1224" s="8" t="str">
        <f>TEXT(SalesDataTable3[[#This Row],[Order Date]],"mmm")</f>
        <v>Jun</v>
      </c>
    </row>
    <row r="1225" spans="1:24" ht="16">
      <c r="A1225" s="2">
        <v>1050</v>
      </c>
      <c r="B1225" s="3">
        <v>46201</v>
      </c>
      <c r="C1225" s="3" t="str">
        <f>"Q"&amp;ROUNDUP(MONTH(SalesDataTable3[[#This Row],[Order Date]])/3,0)</f>
        <v>Q2</v>
      </c>
      <c r="D1225" s="4">
        <f>YEAR(SalesDataTable3[[#This Row],[Order Date]])</f>
        <v>2026</v>
      </c>
      <c r="E1225" s="4">
        <f>MONTH(SalesDataTable3[[#This Row],[Order Date]])</f>
        <v>6</v>
      </c>
      <c r="F1225" s="4" t="str">
        <f>TEXT(SalesDataTable3[[#This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YEAR(SalesDataTable3[[#This Row],[Order Date]])</f>
        <v>2026</v>
      </c>
      <c r="V1225" s="8" t="str">
        <f>"Q"&amp;ROUNDUP(MONTH(SalesDataTable3[[#This Row],[Order Date]])/3,0)</f>
        <v>Q2</v>
      </c>
      <c r="W1225" s="9">
        <f>MONTH(SalesDataTable3[[#This Row],[Order Date]])</f>
        <v>6</v>
      </c>
      <c r="X1225" s="8" t="str">
        <f>TEXT(SalesDataTable3[[#This Row],[Order Date]],"mmm")</f>
        <v>Jun</v>
      </c>
    </row>
    <row r="1226" spans="1:24" ht="16">
      <c r="A1226" s="2">
        <v>1677</v>
      </c>
      <c r="B1226" s="3">
        <v>46201</v>
      </c>
      <c r="C1226" s="3" t="str">
        <f>"Q"&amp;ROUNDUP(MONTH(SalesDataTable3[[#This Row],[Order Date]])/3,0)</f>
        <v>Q2</v>
      </c>
      <c r="D1226" s="4">
        <f>YEAR(SalesDataTable3[[#This Row],[Order Date]])</f>
        <v>2026</v>
      </c>
      <c r="E1226" s="4">
        <f>MONTH(SalesDataTable3[[#This Row],[Order Date]])</f>
        <v>6</v>
      </c>
      <c r="F1226" s="4" t="str">
        <f>TEXT(SalesDataTable3[[#This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YEAR(SalesDataTable3[[#This Row],[Order Date]])</f>
        <v>2026</v>
      </c>
      <c r="V1226" s="8" t="str">
        <f>"Q"&amp;ROUNDUP(MONTH(SalesDataTable3[[#This Row],[Order Date]])/3,0)</f>
        <v>Q2</v>
      </c>
      <c r="W1226" s="9">
        <f>MONTH(SalesDataTable3[[#This Row],[Order Date]])</f>
        <v>6</v>
      </c>
      <c r="X1226" s="8" t="str">
        <f>TEXT(SalesDataTable3[[#This Row],[Order Date]],"mmm")</f>
        <v>Jun</v>
      </c>
    </row>
    <row r="1227" spans="1:24" ht="16">
      <c r="A1227" s="2">
        <v>2109</v>
      </c>
      <c r="B1227" s="3">
        <v>46201</v>
      </c>
      <c r="C1227" s="3" t="str">
        <f>"Q"&amp;ROUNDUP(MONTH(SalesDataTable3[[#This Row],[Order Date]])/3,0)</f>
        <v>Q2</v>
      </c>
      <c r="D1227" s="4">
        <f>YEAR(SalesDataTable3[[#This Row],[Order Date]])</f>
        <v>2026</v>
      </c>
      <c r="E1227" s="4">
        <f>MONTH(SalesDataTable3[[#This Row],[Order Date]])</f>
        <v>6</v>
      </c>
      <c r="F1227" s="4" t="str">
        <f>TEXT(SalesDataTable3[[#This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YEAR(SalesDataTable3[[#This Row],[Order Date]])</f>
        <v>2026</v>
      </c>
      <c r="V1227" s="8" t="str">
        <f>"Q"&amp;ROUNDUP(MONTH(SalesDataTable3[[#This Row],[Order Date]])/3,0)</f>
        <v>Q2</v>
      </c>
      <c r="W1227" s="9">
        <f>MONTH(SalesDataTable3[[#This Row],[Order Date]])</f>
        <v>6</v>
      </c>
      <c r="X1227" s="8" t="str">
        <f>TEXT(SalesDataTable3[[#This Row],[Order Date]],"mmm")</f>
        <v>Jun</v>
      </c>
    </row>
    <row r="1228" spans="1:24" ht="16">
      <c r="A1228" s="2">
        <v>3688</v>
      </c>
      <c r="B1228" s="3">
        <v>46201</v>
      </c>
      <c r="C1228" s="3" t="str">
        <f>"Q"&amp;ROUNDUP(MONTH(SalesDataTable3[[#This Row],[Order Date]])/3,0)</f>
        <v>Q2</v>
      </c>
      <c r="D1228" s="4">
        <f>YEAR(SalesDataTable3[[#This Row],[Order Date]])</f>
        <v>2026</v>
      </c>
      <c r="E1228" s="4">
        <f>MONTH(SalesDataTable3[[#This Row],[Order Date]])</f>
        <v>6</v>
      </c>
      <c r="F1228" s="4" t="str">
        <f>TEXT(SalesDataTable3[[#This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YEAR(SalesDataTable3[[#This Row],[Order Date]])</f>
        <v>2026</v>
      </c>
      <c r="V1228" s="8" t="str">
        <f>"Q"&amp;ROUNDUP(MONTH(SalesDataTable3[[#This Row],[Order Date]])/3,0)</f>
        <v>Q2</v>
      </c>
      <c r="W1228" s="9">
        <f>MONTH(SalesDataTable3[[#This Row],[Order Date]])</f>
        <v>6</v>
      </c>
      <c r="X1228" s="8" t="str">
        <f>TEXT(SalesDataTable3[[#This Row],[Order Date]],"mmm")</f>
        <v>Jun</v>
      </c>
    </row>
    <row r="1229" spans="1:24" ht="16">
      <c r="A1229" s="2">
        <v>521</v>
      </c>
      <c r="B1229" s="3">
        <v>46202</v>
      </c>
      <c r="C1229" s="3" t="str">
        <f>"Q"&amp;ROUNDUP(MONTH(SalesDataTable3[[#This Row],[Order Date]])/3,0)</f>
        <v>Q2</v>
      </c>
      <c r="D1229" s="4">
        <f>YEAR(SalesDataTable3[[#This Row],[Order Date]])</f>
        <v>2026</v>
      </c>
      <c r="E1229" s="4">
        <f>MONTH(SalesDataTable3[[#This Row],[Order Date]])</f>
        <v>6</v>
      </c>
      <c r="F1229" s="4" t="str">
        <f>TEXT(SalesDataTable3[[#This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YEAR(SalesDataTable3[[#This Row],[Order Date]])</f>
        <v>2026</v>
      </c>
      <c r="V1229" s="8" t="str">
        <f>"Q"&amp;ROUNDUP(MONTH(SalesDataTable3[[#This Row],[Order Date]])/3,0)</f>
        <v>Q2</v>
      </c>
      <c r="W1229" s="9">
        <f>MONTH(SalesDataTable3[[#This Row],[Order Date]])</f>
        <v>6</v>
      </c>
      <c r="X1229" s="8" t="str">
        <f>TEXT(SalesDataTable3[[#This Row],[Order Date]],"mmm")</f>
        <v>Jun</v>
      </c>
    </row>
    <row r="1230" spans="1:24" ht="16">
      <c r="A1230" s="2">
        <v>557</v>
      </c>
      <c r="B1230" s="3">
        <v>46202</v>
      </c>
      <c r="C1230" s="3" t="str">
        <f>"Q"&amp;ROUNDUP(MONTH(SalesDataTable3[[#This Row],[Order Date]])/3,0)</f>
        <v>Q2</v>
      </c>
      <c r="D1230" s="4">
        <f>YEAR(SalesDataTable3[[#This Row],[Order Date]])</f>
        <v>2026</v>
      </c>
      <c r="E1230" s="4">
        <f>MONTH(SalesDataTable3[[#This Row],[Order Date]])</f>
        <v>6</v>
      </c>
      <c r="F1230" s="4" t="str">
        <f>TEXT(SalesDataTable3[[#This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YEAR(SalesDataTable3[[#This Row],[Order Date]])</f>
        <v>2026</v>
      </c>
      <c r="V1230" s="8" t="str">
        <f>"Q"&amp;ROUNDUP(MONTH(SalesDataTable3[[#This Row],[Order Date]])/3,0)</f>
        <v>Q2</v>
      </c>
      <c r="W1230" s="9">
        <f>MONTH(SalesDataTable3[[#This Row],[Order Date]])</f>
        <v>6</v>
      </c>
      <c r="X1230" s="8" t="str">
        <f>TEXT(SalesDataTable3[[#This Row],[Order Date]],"mmm")</f>
        <v>Jun</v>
      </c>
    </row>
    <row r="1231" spans="1:24" ht="16">
      <c r="A1231" s="2">
        <v>929</v>
      </c>
      <c r="B1231" s="3">
        <v>46202</v>
      </c>
      <c r="C1231" s="3" t="str">
        <f>"Q"&amp;ROUNDUP(MONTH(SalesDataTable3[[#This Row],[Order Date]])/3,0)</f>
        <v>Q2</v>
      </c>
      <c r="D1231" s="4">
        <f>YEAR(SalesDataTable3[[#This Row],[Order Date]])</f>
        <v>2026</v>
      </c>
      <c r="E1231" s="4">
        <f>MONTH(SalesDataTable3[[#This Row],[Order Date]])</f>
        <v>6</v>
      </c>
      <c r="F1231" s="4" t="str">
        <f>TEXT(SalesDataTable3[[#This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YEAR(SalesDataTable3[[#This Row],[Order Date]])</f>
        <v>2026</v>
      </c>
      <c r="V1231" s="8" t="str">
        <f>"Q"&amp;ROUNDUP(MONTH(SalesDataTable3[[#This Row],[Order Date]])/3,0)</f>
        <v>Q2</v>
      </c>
      <c r="W1231" s="9">
        <f>MONTH(SalesDataTable3[[#This Row],[Order Date]])</f>
        <v>6</v>
      </c>
      <c r="X1231" s="8" t="str">
        <f>TEXT(SalesDataTable3[[#This Row],[Order Date]],"mmm")</f>
        <v>Jun</v>
      </c>
    </row>
    <row r="1232" spans="1:24" ht="16">
      <c r="A1232" s="2">
        <v>1089</v>
      </c>
      <c r="B1232" s="3">
        <v>46202</v>
      </c>
      <c r="C1232" s="3" t="str">
        <f>"Q"&amp;ROUNDUP(MONTH(SalesDataTable3[[#This Row],[Order Date]])/3,0)</f>
        <v>Q2</v>
      </c>
      <c r="D1232" s="4">
        <f>YEAR(SalesDataTable3[[#This Row],[Order Date]])</f>
        <v>2026</v>
      </c>
      <c r="E1232" s="4">
        <f>MONTH(SalesDataTable3[[#This Row],[Order Date]])</f>
        <v>6</v>
      </c>
      <c r="F1232" s="4" t="str">
        <f>TEXT(SalesDataTable3[[#This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YEAR(SalesDataTable3[[#This Row],[Order Date]])</f>
        <v>2026</v>
      </c>
      <c r="V1232" s="8" t="str">
        <f>"Q"&amp;ROUNDUP(MONTH(SalesDataTable3[[#This Row],[Order Date]])/3,0)</f>
        <v>Q2</v>
      </c>
      <c r="W1232" s="9">
        <f>MONTH(SalesDataTable3[[#This Row],[Order Date]])</f>
        <v>6</v>
      </c>
      <c r="X1232" s="8" t="str">
        <f>TEXT(SalesDataTable3[[#This Row],[Order Date]],"mmm")</f>
        <v>Jun</v>
      </c>
    </row>
    <row r="1233" spans="1:24" ht="16">
      <c r="A1233" s="2">
        <v>1655</v>
      </c>
      <c r="B1233" s="3">
        <v>46202</v>
      </c>
      <c r="C1233" s="3" t="str">
        <f>"Q"&amp;ROUNDUP(MONTH(SalesDataTable3[[#This Row],[Order Date]])/3,0)</f>
        <v>Q2</v>
      </c>
      <c r="D1233" s="4">
        <f>YEAR(SalesDataTable3[[#This Row],[Order Date]])</f>
        <v>2026</v>
      </c>
      <c r="E1233" s="4">
        <f>MONTH(SalesDataTable3[[#This Row],[Order Date]])</f>
        <v>6</v>
      </c>
      <c r="F1233" s="4" t="str">
        <f>TEXT(SalesDataTable3[[#This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YEAR(SalesDataTable3[[#This Row],[Order Date]])</f>
        <v>2026</v>
      </c>
      <c r="V1233" s="8" t="str">
        <f>"Q"&amp;ROUNDUP(MONTH(SalesDataTable3[[#This Row],[Order Date]])/3,0)</f>
        <v>Q2</v>
      </c>
      <c r="W1233" s="9">
        <f>MONTH(SalesDataTable3[[#This Row],[Order Date]])</f>
        <v>6</v>
      </c>
      <c r="X1233" s="8" t="str">
        <f>TEXT(SalesDataTable3[[#This Row],[Order Date]],"mmm")</f>
        <v>Jun</v>
      </c>
    </row>
    <row r="1234" spans="1:24" ht="16">
      <c r="A1234" s="2">
        <v>1897</v>
      </c>
      <c r="B1234" s="3">
        <v>46202</v>
      </c>
      <c r="C1234" s="3" t="str">
        <f>"Q"&amp;ROUNDUP(MONTH(SalesDataTable3[[#This Row],[Order Date]])/3,0)</f>
        <v>Q2</v>
      </c>
      <c r="D1234" s="4">
        <f>YEAR(SalesDataTable3[[#This Row],[Order Date]])</f>
        <v>2026</v>
      </c>
      <c r="E1234" s="4">
        <f>MONTH(SalesDataTable3[[#This Row],[Order Date]])</f>
        <v>6</v>
      </c>
      <c r="F1234" s="4" t="str">
        <f>TEXT(SalesDataTable3[[#This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YEAR(SalesDataTable3[[#This Row],[Order Date]])</f>
        <v>2026</v>
      </c>
      <c r="V1234" s="8" t="str">
        <f>"Q"&amp;ROUNDUP(MONTH(SalesDataTable3[[#This Row],[Order Date]])/3,0)</f>
        <v>Q2</v>
      </c>
      <c r="W1234" s="9">
        <f>MONTH(SalesDataTable3[[#This Row],[Order Date]])</f>
        <v>6</v>
      </c>
      <c r="X1234" s="8" t="str">
        <f>TEXT(SalesDataTable3[[#This Row],[Order Date]],"mmm")</f>
        <v>Jun</v>
      </c>
    </row>
    <row r="1235" spans="1:24" ht="16">
      <c r="A1235" s="2">
        <v>2417</v>
      </c>
      <c r="B1235" s="3">
        <v>46202</v>
      </c>
      <c r="C1235" s="3" t="str">
        <f>"Q"&amp;ROUNDUP(MONTH(SalesDataTable3[[#This Row],[Order Date]])/3,0)</f>
        <v>Q2</v>
      </c>
      <c r="D1235" s="4">
        <f>YEAR(SalesDataTable3[[#This Row],[Order Date]])</f>
        <v>2026</v>
      </c>
      <c r="E1235" s="4">
        <f>MONTH(SalesDataTable3[[#This Row],[Order Date]])</f>
        <v>6</v>
      </c>
      <c r="F1235" s="4" t="str">
        <f>TEXT(SalesDataTable3[[#This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YEAR(SalesDataTable3[[#This Row],[Order Date]])</f>
        <v>2026</v>
      </c>
      <c r="V1235" s="8" t="str">
        <f>"Q"&amp;ROUNDUP(MONTH(SalesDataTable3[[#This Row],[Order Date]])/3,0)</f>
        <v>Q2</v>
      </c>
      <c r="W1235" s="9">
        <f>MONTH(SalesDataTable3[[#This Row],[Order Date]])</f>
        <v>6</v>
      </c>
      <c r="X1235" s="8" t="str">
        <f>TEXT(SalesDataTable3[[#This Row],[Order Date]],"mmm")</f>
        <v>Jun</v>
      </c>
    </row>
    <row r="1236" spans="1:24" ht="16">
      <c r="A1236" s="2">
        <v>3474</v>
      </c>
      <c r="B1236" s="3">
        <v>46202</v>
      </c>
      <c r="C1236" s="3" t="str">
        <f>"Q"&amp;ROUNDUP(MONTH(SalesDataTable3[[#This Row],[Order Date]])/3,0)</f>
        <v>Q2</v>
      </c>
      <c r="D1236" s="4">
        <f>YEAR(SalesDataTable3[[#This Row],[Order Date]])</f>
        <v>2026</v>
      </c>
      <c r="E1236" s="4">
        <f>MONTH(SalesDataTable3[[#This Row],[Order Date]])</f>
        <v>6</v>
      </c>
      <c r="F1236" s="4" t="str">
        <f>TEXT(SalesDataTable3[[#This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YEAR(SalesDataTable3[[#This Row],[Order Date]])</f>
        <v>2026</v>
      </c>
      <c r="V1236" s="8" t="str">
        <f>"Q"&amp;ROUNDUP(MONTH(SalesDataTable3[[#This Row],[Order Date]])/3,0)</f>
        <v>Q2</v>
      </c>
      <c r="W1236" s="9">
        <f>MONTH(SalesDataTable3[[#This Row],[Order Date]])</f>
        <v>6</v>
      </c>
      <c r="X1236" s="8" t="str">
        <f>TEXT(SalesDataTable3[[#This Row],[Order Date]],"mmm")</f>
        <v>Jun</v>
      </c>
    </row>
    <row r="1237" spans="1:24" ht="16">
      <c r="A1237" s="2">
        <v>4079</v>
      </c>
      <c r="B1237" s="3">
        <v>46202</v>
      </c>
      <c r="C1237" s="3" t="str">
        <f>"Q"&amp;ROUNDUP(MONTH(SalesDataTable3[[#This Row],[Order Date]])/3,0)</f>
        <v>Q2</v>
      </c>
      <c r="D1237" s="4">
        <f>YEAR(SalesDataTable3[[#This Row],[Order Date]])</f>
        <v>2026</v>
      </c>
      <c r="E1237" s="4">
        <f>MONTH(SalesDataTable3[[#This Row],[Order Date]])</f>
        <v>6</v>
      </c>
      <c r="F1237" s="4" t="str">
        <f>TEXT(SalesDataTable3[[#This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YEAR(SalesDataTable3[[#This Row],[Order Date]])</f>
        <v>2026</v>
      </c>
      <c r="V1237" s="8" t="str">
        <f>"Q"&amp;ROUNDUP(MONTH(SalesDataTable3[[#This Row],[Order Date]])/3,0)</f>
        <v>Q2</v>
      </c>
      <c r="W1237" s="9">
        <f>MONTH(SalesDataTable3[[#This Row],[Order Date]])</f>
        <v>6</v>
      </c>
      <c r="X1237" s="8" t="str">
        <f>TEXT(SalesDataTable3[[#This Row],[Order Date]],"mmm")</f>
        <v>Jun</v>
      </c>
    </row>
    <row r="1238" spans="1:24" ht="16">
      <c r="A1238" s="2">
        <v>45</v>
      </c>
      <c r="B1238" s="3">
        <v>46203</v>
      </c>
      <c r="C1238" s="3" t="str">
        <f>"Q"&amp;ROUNDUP(MONTH(SalesDataTable3[[#This Row],[Order Date]])/3,0)</f>
        <v>Q2</v>
      </c>
      <c r="D1238" s="4">
        <f>YEAR(SalesDataTable3[[#This Row],[Order Date]])</f>
        <v>2026</v>
      </c>
      <c r="E1238" s="4">
        <f>MONTH(SalesDataTable3[[#This Row],[Order Date]])</f>
        <v>6</v>
      </c>
      <c r="F1238" s="4" t="str">
        <f>TEXT(SalesDataTable3[[#This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YEAR(SalesDataTable3[[#This Row],[Order Date]])</f>
        <v>2026</v>
      </c>
      <c r="V1238" s="8" t="str">
        <f>"Q"&amp;ROUNDUP(MONTH(SalesDataTable3[[#This Row],[Order Date]])/3,0)</f>
        <v>Q2</v>
      </c>
      <c r="W1238" s="9">
        <f>MONTH(SalesDataTable3[[#This Row],[Order Date]])</f>
        <v>6</v>
      </c>
      <c r="X1238" s="8" t="str">
        <f>TEXT(SalesDataTable3[[#This Row],[Order Date]],"mmm")</f>
        <v>Jun</v>
      </c>
    </row>
    <row r="1239" spans="1:24" ht="16">
      <c r="A1239" s="2">
        <v>2895</v>
      </c>
      <c r="B1239" s="3">
        <v>46203</v>
      </c>
      <c r="C1239" s="3" t="str">
        <f>"Q"&amp;ROUNDUP(MONTH(SalesDataTable3[[#This Row],[Order Date]])/3,0)</f>
        <v>Q2</v>
      </c>
      <c r="D1239" s="4">
        <f>YEAR(SalesDataTable3[[#This Row],[Order Date]])</f>
        <v>2026</v>
      </c>
      <c r="E1239" s="4">
        <f>MONTH(SalesDataTable3[[#This Row],[Order Date]])</f>
        <v>6</v>
      </c>
      <c r="F1239" s="4" t="str">
        <f>TEXT(SalesDataTable3[[#This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YEAR(SalesDataTable3[[#This Row],[Order Date]])</f>
        <v>2026</v>
      </c>
      <c r="V1239" s="8" t="str">
        <f>"Q"&amp;ROUNDUP(MONTH(SalesDataTable3[[#This Row],[Order Date]])/3,0)</f>
        <v>Q2</v>
      </c>
      <c r="W1239" s="9">
        <f>MONTH(SalesDataTable3[[#This Row],[Order Date]])</f>
        <v>6</v>
      </c>
      <c r="X1239" s="8" t="str">
        <f>TEXT(SalesDataTable3[[#This Row],[Order Date]],"mmm")</f>
        <v>Jun</v>
      </c>
    </row>
    <row r="1240" spans="1:24" ht="16">
      <c r="A1240" s="2">
        <v>5158</v>
      </c>
      <c r="B1240" s="3">
        <v>46203</v>
      </c>
      <c r="C1240" s="3" t="str">
        <f>"Q"&amp;ROUNDUP(MONTH(SalesDataTable3[[#This Row],[Order Date]])/3,0)</f>
        <v>Q2</v>
      </c>
      <c r="D1240" s="4">
        <f>YEAR(SalesDataTable3[[#This Row],[Order Date]])</f>
        <v>2026</v>
      </c>
      <c r="E1240" s="4">
        <f>MONTH(SalesDataTable3[[#This Row],[Order Date]])</f>
        <v>6</v>
      </c>
      <c r="F1240" s="4" t="str">
        <f>TEXT(SalesDataTable3[[#This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YEAR(SalesDataTable3[[#This Row],[Order Date]])</f>
        <v>2026</v>
      </c>
      <c r="V1240" s="8" t="str">
        <f>"Q"&amp;ROUNDUP(MONTH(SalesDataTable3[[#This Row],[Order Date]])/3,0)</f>
        <v>Q2</v>
      </c>
      <c r="W1240" s="9">
        <f>MONTH(SalesDataTable3[[#This Row],[Order Date]])</f>
        <v>6</v>
      </c>
      <c r="X1240" s="8" t="str">
        <f>TEXT(SalesDataTable3[[#This Row],[Order Date]],"mmm")</f>
        <v>Jun</v>
      </c>
    </row>
    <row r="1241" spans="1:24" ht="16">
      <c r="A1241" s="2">
        <v>1217</v>
      </c>
      <c r="B1241" s="3">
        <v>46204</v>
      </c>
      <c r="C1241" s="3" t="str">
        <f>"Q"&amp;ROUNDUP(MONTH(SalesDataTable3[[#This Row],[Order Date]])/3,0)</f>
        <v>Q3</v>
      </c>
      <c r="D1241" s="4">
        <f>YEAR(SalesDataTable3[[#This Row],[Order Date]])</f>
        <v>2026</v>
      </c>
      <c r="E1241" s="4">
        <f>MONTH(SalesDataTable3[[#This Row],[Order Date]])</f>
        <v>7</v>
      </c>
      <c r="F1241" s="4" t="str">
        <f>TEXT(SalesDataTable3[[#This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YEAR(SalesDataTable3[[#This Row],[Order Date]])</f>
        <v>2026</v>
      </c>
      <c r="V1241" s="8" t="str">
        <f>"Q"&amp;ROUNDUP(MONTH(SalesDataTable3[[#This Row],[Order Date]])/3,0)</f>
        <v>Q3</v>
      </c>
      <c r="W1241" s="9">
        <f>MONTH(SalesDataTable3[[#This Row],[Order Date]])</f>
        <v>7</v>
      </c>
      <c r="X1241" s="8" t="str">
        <f>TEXT(SalesDataTable3[[#This Row],[Order Date]],"mmm")</f>
        <v>Jul</v>
      </c>
    </row>
    <row r="1242" spans="1:24" ht="16">
      <c r="A1242" s="2">
        <v>2249</v>
      </c>
      <c r="B1242" s="3">
        <v>46204</v>
      </c>
      <c r="C1242" s="3" t="str">
        <f>"Q"&amp;ROUNDUP(MONTH(SalesDataTable3[[#This Row],[Order Date]])/3,0)</f>
        <v>Q3</v>
      </c>
      <c r="D1242" s="4">
        <f>YEAR(SalesDataTable3[[#This Row],[Order Date]])</f>
        <v>2026</v>
      </c>
      <c r="E1242" s="4">
        <f>MONTH(SalesDataTable3[[#This Row],[Order Date]])</f>
        <v>7</v>
      </c>
      <c r="F1242" s="4" t="str">
        <f>TEXT(SalesDataTable3[[#This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YEAR(SalesDataTable3[[#This Row],[Order Date]])</f>
        <v>2026</v>
      </c>
      <c r="V1242" s="8" t="str">
        <f>"Q"&amp;ROUNDUP(MONTH(SalesDataTable3[[#This Row],[Order Date]])/3,0)</f>
        <v>Q3</v>
      </c>
      <c r="W1242" s="9">
        <f>MONTH(SalesDataTable3[[#This Row],[Order Date]])</f>
        <v>7</v>
      </c>
      <c r="X1242" s="8" t="str">
        <f>TEXT(SalesDataTable3[[#This Row],[Order Date]],"mmm")</f>
        <v>Jul</v>
      </c>
    </row>
    <row r="1243" spans="1:24" ht="16">
      <c r="A1243" s="2">
        <v>2650</v>
      </c>
      <c r="B1243" s="3">
        <v>46204</v>
      </c>
      <c r="C1243" s="3" t="str">
        <f>"Q"&amp;ROUNDUP(MONTH(SalesDataTable3[[#This Row],[Order Date]])/3,0)</f>
        <v>Q3</v>
      </c>
      <c r="D1243" s="4">
        <f>YEAR(SalesDataTable3[[#This Row],[Order Date]])</f>
        <v>2026</v>
      </c>
      <c r="E1243" s="4">
        <f>MONTH(SalesDataTable3[[#This Row],[Order Date]])</f>
        <v>7</v>
      </c>
      <c r="F1243" s="4" t="str">
        <f>TEXT(SalesDataTable3[[#This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YEAR(SalesDataTable3[[#This Row],[Order Date]])</f>
        <v>2026</v>
      </c>
      <c r="V1243" s="8" t="str">
        <f>"Q"&amp;ROUNDUP(MONTH(SalesDataTable3[[#This Row],[Order Date]])/3,0)</f>
        <v>Q3</v>
      </c>
      <c r="W1243" s="9">
        <f>MONTH(SalesDataTable3[[#This Row],[Order Date]])</f>
        <v>7</v>
      </c>
      <c r="X1243" s="8" t="str">
        <f>TEXT(SalesDataTable3[[#This Row],[Order Date]],"mmm")</f>
        <v>Jul</v>
      </c>
    </row>
    <row r="1244" spans="1:24" ht="16">
      <c r="A1244" s="2">
        <v>3937</v>
      </c>
      <c r="B1244" s="3">
        <v>46204</v>
      </c>
      <c r="C1244" s="3" t="str">
        <f>"Q"&amp;ROUNDUP(MONTH(SalesDataTable3[[#This Row],[Order Date]])/3,0)</f>
        <v>Q3</v>
      </c>
      <c r="D1244" s="4">
        <f>YEAR(SalesDataTable3[[#This Row],[Order Date]])</f>
        <v>2026</v>
      </c>
      <c r="E1244" s="4">
        <f>MONTH(SalesDataTable3[[#This Row],[Order Date]])</f>
        <v>7</v>
      </c>
      <c r="F1244" s="4" t="str">
        <f>TEXT(SalesDataTable3[[#This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YEAR(SalesDataTable3[[#This Row],[Order Date]])</f>
        <v>2026</v>
      </c>
      <c r="V1244" s="8" t="str">
        <f>"Q"&amp;ROUNDUP(MONTH(SalesDataTable3[[#This Row],[Order Date]])/3,0)</f>
        <v>Q3</v>
      </c>
      <c r="W1244" s="9">
        <f>MONTH(SalesDataTable3[[#This Row],[Order Date]])</f>
        <v>7</v>
      </c>
      <c r="X1244" s="8" t="str">
        <f>TEXT(SalesDataTable3[[#This Row],[Order Date]],"mmm")</f>
        <v>Jul</v>
      </c>
    </row>
    <row r="1245" spans="1:24" ht="16">
      <c r="A1245" s="2">
        <v>4122</v>
      </c>
      <c r="B1245" s="3">
        <v>46204</v>
      </c>
      <c r="C1245" s="3" t="str">
        <f>"Q"&amp;ROUNDUP(MONTH(SalesDataTable3[[#This Row],[Order Date]])/3,0)</f>
        <v>Q3</v>
      </c>
      <c r="D1245" s="4">
        <f>YEAR(SalesDataTable3[[#This Row],[Order Date]])</f>
        <v>2026</v>
      </c>
      <c r="E1245" s="4">
        <f>MONTH(SalesDataTable3[[#This Row],[Order Date]])</f>
        <v>7</v>
      </c>
      <c r="F1245" s="4" t="str">
        <f>TEXT(SalesDataTable3[[#This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YEAR(SalesDataTable3[[#This Row],[Order Date]])</f>
        <v>2026</v>
      </c>
      <c r="V1245" s="8" t="str">
        <f>"Q"&amp;ROUNDUP(MONTH(SalesDataTable3[[#This Row],[Order Date]])/3,0)</f>
        <v>Q3</v>
      </c>
      <c r="W1245" s="9">
        <f>MONTH(SalesDataTable3[[#This Row],[Order Date]])</f>
        <v>7</v>
      </c>
      <c r="X1245" s="8" t="str">
        <f>TEXT(SalesDataTable3[[#This Row],[Order Date]],"mmm")</f>
        <v>Jul</v>
      </c>
    </row>
    <row r="1246" spans="1:24" ht="16">
      <c r="A1246" s="2">
        <v>4589</v>
      </c>
      <c r="B1246" s="3">
        <v>46204</v>
      </c>
      <c r="C1246" s="3" t="str">
        <f>"Q"&amp;ROUNDUP(MONTH(SalesDataTable3[[#This Row],[Order Date]])/3,0)</f>
        <v>Q3</v>
      </c>
      <c r="D1246" s="4">
        <f>YEAR(SalesDataTable3[[#This Row],[Order Date]])</f>
        <v>2026</v>
      </c>
      <c r="E1246" s="4">
        <f>MONTH(SalesDataTable3[[#This Row],[Order Date]])</f>
        <v>7</v>
      </c>
      <c r="F1246" s="4" t="str">
        <f>TEXT(SalesDataTable3[[#This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YEAR(SalesDataTable3[[#This Row],[Order Date]])</f>
        <v>2026</v>
      </c>
      <c r="V1246" s="8" t="str">
        <f>"Q"&amp;ROUNDUP(MONTH(SalesDataTable3[[#This Row],[Order Date]])/3,0)</f>
        <v>Q3</v>
      </c>
      <c r="W1246" s="9">
        <f>MONTH(SalesDataTable3[[#This Row],[Order Date]])</f>
        <v>7</v>
      </c>
      <c r="X1246" s="8" t="str">
        <f>TEXT(SalesDataTable3[[#This Row],[Order Date]],"mmm")</f>
        <v>Jul</v>
      </c>
    </row>
    <row r="1247" spans="1:24" ht="16">
      <c r="A1247" s="2">
        <v>4873</v>
      </c>
      <c r="B1247" s="3">
        <v>46204</v>
      </c>
      <c r="C1247" s="3" t="str">
        <f>"Q"&amp;ROUNDUP(MONTH(SalesDataTable3[[#This Row],[Order Date]])/3,0)</f>
        <v>Q3</v>
      </c>
      <c r="D1247" s="4">
        <f>YEAR(SalesDataTable3[[#This Row],[Order Date]])</f>
        <v>2026</v>
      </c>
      <c r="E1247" s="4">
        <f>MONTH(SalesDataTable3[[#This Row],[Order Date]])</f>
        <v>7</v>
      </c>
      <c r="F1247" s="4" t="str">
        <f>TEXT(SalesDataTable3[[#This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YEAR(SalesDataTable3[[#This Row],[Order Date]])</f>
        <v>2026</v>
      </c>
      <c r="V1247" s="8" t="str">
        <f>"Q"&amp;ROUNDUP(MONTH(SalesDataTable3[[#This Row],[Order Date]])/3,0)</f>
        <v>Q3</v>
      </c>
      <c r="W1247" s="9">
        <f>MONTH(SalesDataTable3[[#This Row],[Order Date]])</f>
        <v>7</v>
      </c>
      <c r="X1247" s="8" t="str">
        <f>TEXT(SalesDataTable3[[#This Row],[Order Date]],"mmm")</f>
        <v>Jul</v>
      </c>
    </row>
    <row r="1248" spans="1:24" ht="16">
      <c r="A1248" s="2">
        <v>729</v>
      </c>
      <c r="B1248" s="3">
        <v>46205</v>
      </c>
      <c r="C1248" s="3" t="str">
        <f>"Q"&amp;ROUNDUP(MONTH(SalesDataTable3[[#This Row],[Order Date]])/3,0)</f>
        <v>Q3</v>
      </c>
      <c r="D1248" s="4">
        <f>YEAR(SalesDataTable3[[#This Row],[Order Date]])</f>
        <v>2026</v>
      </c>
      <c r="E1248" s="4">
        <f>MONTH(SalesDataTable3[[#This Row],[Order Date]])</f>
        <v>7</v>
      </c>
      <c r="F1248" s="4" t="str">
        <f>TEXT(SalesDataTable3[[#This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YEAR(SalesDataTable3[[#This Row],[Order Date]])</f>
        <v>2026</v>
      </c>
      <c r="V1248" s="8" t="str">
        <f>"Q"&amp;ROUNDUP(MONTH(SalesDataTable3[[#This Row],[Order Date]])/3,0)</f>
        <v>Q3</v>
      </c>
      <c r="W1248" s="9">
        <f>MONTH(SalesDataTable3[[#This Row],[Order Date]])</f>
        <v>7</v>
      </c>
      <c r="X1248" s="8" t="str">
        <f>TEXT(SalesDataTable3[[#This Row],[Order Date]],"mmm")</f>
        <v>Jul</v>
      </c>
    </row>
    <row r="1249" spans="1:24" ht="16">
      <c r="A1249" s="2">
        <v>906</v>
      </c>
      <c r="B1249" s="3">
        <v>46205</v>
      </c>
      <c r="C1249" s="3" t="str">
        <f>"Q"&amp;ROUNDUP(MONTH(SalesDataTable3[[#This Row],[Order Date]])/3,0)</f>
        <v>Q3</v>
      </c>
      <c r="D1249" s="4">
        <f>YEAR(SalesDataTable3[[#This Row],[Order Date]])</f>
        <v>2026</v>
      </c>
      <c r="E1249" s="4">
        <f>MONTH(SalesDataTable3[[#This Row],[Order Date]])</f>
        <v>7</v>
      </c>
      <c r="F1249" s="4" t="str">
        <f>TEXT(SalesDataTable3[[#This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YEAR(SalesDataTable3[[#This Row],[Order Date]])</f>
        <v>2026</v>
      </c>
      <c r="V1249" s="8" t="str">
        <f>"Q"&amp;ROUNDUP(MONTH(SalesDataTable3[[#This Row],[Order Date]])/3,0)</f>
        <v>Q3</v>
      </c>
      <c r="W1249" s="9">
        <f>MONTH(SalesDataTable3[[#This Row],[Order Date]])</f>
        <v>7</v>
      </c>
      <c r="X1249" s="8" t="str">
        <f>TEXT(SalesDataTable3[[#This Row],[Order Date]],"mmm")</f>
        <v>Jul</v>
      </c>
    </row>
    <row r="1250" spans="1:24" ht="16">
      <c r="A1250" s="2">
        <v>1531</v>
      </c>
      <c r="B1250" s="3">
        <v>46205</v>
      </c>
      <c r="C1250" s="3" t="str">
        <f>"Q"&amp;ROUNDUP(MONTH(SalesDataTable3[[#This Row],[Order Date]])/3,0)</f>
        <v>Q3</v>
      </c>
      <c r="D1250" s="4">
        <f>YEAR(SalesDataTable3[[#This Row],[Order Date]])</f>
        <v>2026</v>
      </c>
      <c r="E1250" s="4">
        <f>MONTH(SalesDataTable3[[#This Row],[Order Date]])</f>
        <v>7</v>
      </c>
      <c r="F1250" s="4" t="str">
        <f>TEXT(SalesDataTable3[[#This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YEAR(SalesDataTable3[[#This Row],[Order Date]])</f>
        <v>2026</v>
      </c>
      <c r="V1250" s="8" t="str">
        <f>"Q"&amp;ROUNDUP(MONTH(SalesDataTable3[[#This Row],[Order Date]])/3,0)</f>
        <v>Q3</v>
      </c>
      <c r="W1250" s="9">
        <f>MONTH(SalesDataTable3[[#This Row],[Order Date]])</f>
        <v>7</v>
      </c>
      <c r="X1250" s="8" t="str">
        <f>TEXT(SalesDataTable3[[#This Row],[Order Date]],"mmm")</f>
        <v>Jul</v>
      </c>
    </row>
    <row r="1251" spans="1:24" ht="16">
      <c r="A1251" s="2">
        <v>1683</v>
      </c>
      <c r="B1251" s="3">
        <v>46205</v>
      </c>
      <c r="C1251" s="3" t="str">
        <f>"Q"&amp;ROUNDUP(MONTH(SalesDataTable3[[#This Row],[Order Date]])/3,0)</f>
        <v>Q3</v>
      </c>
      <c r="D1251" s="4">
        <f>YEAR(SalesDataTable3[[#This Row],[Order Date]])</f>
        <v>2026</v>
      </c>
      <c r="E1251" s="4">
        <f>MONTH(SalesDataTable3[[#This Row],[Order Date]])</f>
        <v>7</v>
      </c>
      <c r="F1251" s="4" t="str">
        <f>TEXT(SalesDataTable3[[#This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YEAR(SalesDataTable3[[#This Row],[Order Date]])</f>
        <v>2026</v>
      </c>
      <c r="V1251" s="8" t="str">
        <f>"Q"&amp;ROUNDUP(MONTH(SalesDataTable3[[#This Row],[Order Date]])/3,0)</f>
        <v>Q3</v>
      </c>
      <c r="W1251" s="9">
        <f>MONTH(SalesDataTable3[[#This Row],[Order Date]])</f>
        <v>7</v>
      </c>
      <c r="X1251" s="8" t="str">
        <f>TEXT(SalesDataTable3[[#This Row],[Order Date]],"mmm")</f>
        <v>Jul</v>
      </c>
    </row>
    <row r="1252" spans="1:24" ht="16">
      <c r="A1252" s="2">
        <v>2363</v>
      </c>
      <c r="B1252" s="3">
        <v>46205</v>
      </c>
      <c r="C1252" s="3" t="str">
        <f>"Q"&amp;ROUNDUP(MONTH(SalesDataTable3[[#This Row],[Order Date]])/3,0)</f>
        <v>Q3</v>
      </c>
      <c r="D1252" s="4">
        <f>YEAR(SalesDataTable3[[#This Row],[Order Date]])</f>
        <v>2026</v>
      </c>
      <c r="E1252" s="4">
        <f>MONTH(SalesDataTable3[[#This Row],[Order Date]])</f>
        <v>7</v>
      </c>
      <c r="F1252" s="4" t="str">
        <f>TEXT(SalesDataTable3[[#This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YEAR(SalesDataTable3[[#This Row],[Order Date]])</f>
        <v>2026</v>
      </c>
      <c r="V1252" s="8" t="str">
        <f>"Q"&amp;ROUNDUP(MONTH(SalesDataTable3[[#This Row],[Order Date]])/3,0)</f>
        <v>Q3</v>
      </c>
      <c r="W1252" s="9">
        <f>MONTH(SalesDataTable3[[#This Row],[Order Date]])</f>
        <v>7</v>
      </c>
      <c r="X1252" s="8" t="str">
        <f>TEXT(SalesDataTable3[[#This Row],[Order Date]],"mmm")</f>
        <v>Jul</v>
      </c>
    </row>
    <row r="1253" spans="1:24" ht="16">
      <c r="A1253" s="2">
        <v>3858</v>
      </c>
      <c r="B1253" s="3">
        <v>46205</v>
      </c>
      <c r="C1253" s="3" t="str">
        <f>"Q"&amp;ROUNDUP(MONTH(SalesDataTable3[[#This Row],[Order Date]])/3,0)</f>
        <v>Q3</v>
      </c>
      <c r="D1253" s="4">
        <f>YEAR(SalesDataTable3[[#This Row],[Order Date]])</f>
        <v>2026</v>
      </c>
      <c r="E1253" s="4">
        <f>MONTH(SalesDataTable3[[#This Row],[Order Date]])</f>
        <v>7</v>
      </c>
      <c r="F1253" s="4" t="str">
        <f>TEXT(SalesDataTable3[[#This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YEAR(SalesDataTable3[[#This Row],[Order Date]])</f>
        <v>2026</v>
      </c>
      <c r="V1253" s="8" t="str">
        <f>"Q"&amp;ROUNDUP(MONTH(SalesDataTable3[[#This Row],[Order Date]])/3,0)</f>
        <v>Q3</v>
      </c>
      <c r="W1253" s="9">
        <f>MONTH(SalesDataTable3[[#This Row],[Order Date]])</f>
        <v>7</v>
      </c>
      <c r="X1253" s="8" t="str">
        <f>TEXT(SalesDataTable3[[#This Row],[Order Date]],"mmm")</f>
        <v>Jul</v>
      </c>
    </row>
    <row r="1254" spans="1:24" ht="16">
      <c r="A1254" s="2">
        <v>4233</v>
      </c>
      <c r="B1254" s="3">
        <v>46205</v>
      </c>
      <c r="C1254" s="3" t="str">
        <f>"Q"&amp;ROUNDUP(MONTH(SalesDataTable3[[#This Row],[Order Date]])/3,0)</f>
        <v>Q3</v>
      </c>
      <c r="D1254" s="4">
        <f>YEAR(SalesDataTable3[[#This Row],[Order Date]])</f>
        <v>2026</v>
      </c>
      <c r="E1254" s="4">
        <f>MONTH(SalesDataTable3[[#This Row],[Order Date]])</f>
        <v>7</v>
      </c>
      <c r="F1254" s="4" t="str">
        <f>TEXT(SalesDataTable3[[#This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YEAR(SalesDataTable3[[#This Row],[Order Date]])</f>
        <v>2026</v>
      </c>
      <c r="V1254" s="8" t="str">
        <f>"Q"&amp;ROUNDUP(MONTH(SalesDataTable3[[#This Row],[Order Date]])/3,0)</f>
        <v>Q3</v>
      </c>
      <c r="W1254" s="9">
        <f>MONTH(SalesDataTable3[[#This Row],[Order Date]])</f>
        <v>7</v>
      </c>
      <c r="X1254" s="8" t="str">
        <f>TEXT(SalesDataTable3[[#This Row],[Order Date]],"mmm")</f>
        <v>Jul</v>
      </c>
    </row>
    <row r="1255" spans="1:24" ht="16">
      <c r="A1255" s="2">
        <v>5071</v>
      </c>
      <c r="B1255" s="3">
        <v>46205</v>
      </c>
      <c r="C1255" s="3" t="str">
        <f>"Q"&amp;ROUNDUP(MONTH(SalesDataTable3[[#This Row],[Order Date]])/3,0)</f>
        <v>Q3</v>
      </c>
      <c r="D1255" s="4">
        <f>YEAR(SalesDataTable3[[#This Row],[Order Date]])</f>
        <v>2026</v>
      </c>
      <c r="E1255" s="4">
        <f>MONTH(SalesDataTable3[[#This Row],[Order Date]])</f>
        <v>7</v>
      </c>
      <c r="F1255" s="4" t="str">
        <f>TEXT(SalesDataTable3[[#This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YEAR(SalesDataTable3[[#This Row],[Order Date]])</f>
        <v>2026</v>
      </c>
      <c r="V1255" s="8" t="str">
        <f>"Q"&amp;ROUNDUP(MONTH(SalesDataTable3[[#This Row],[Order Date]])/3,0)</f>
        <v>Q3</v>
      </c>
      <c r="W1255" s="9">
        <f>MONTH(SalesDataTable3[[#This Row],[Order Date]])</f>
        <v>7</v>
      </c>
      <c r="X1255" s="8" t="str">
        <f>TEXT(SalesDataTable3[[#This Row],[Order Date]],"mmm")</f>
        <v>Jul</v>
      </c>
    </row>
    <row r="1256" spans="1:24" ht="16">
      <c r="A1256" s="2">
        <v>5174</v>
      </c>
      <c r="B1256" s="3">
        <v>46205</v>
      </c>
      <c r="C1256" s="3" t="str">
        <f>"Q"&amp;ROUNDUP(MONTH(SalesDataTable3[[#This Row],[Order Date]])/3,0)</f>
        <v>Q3</v>
      </c>
      <c r="D1256" s="4">
        <f>YEAR(SalesDataTable3[[#This Row],[Order Date]])</f>
        <v>2026</v>
      </c>
      <c r="E1256" s="4">
        <f>MONTH(SalesDataTable3[[#This Row],[Order Date]])</f>
        <v>7</v>
      </c>
      <c r="F1256" s="4" t="str">
        <f>TEXT(SalesDataTable3[[#This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YEAR(SalesDataTable3[[#This Row],[Order Date]])</f>
        <v>2026</v>
      </c>
      <c r="V1256" s="8" t="str">
        <f>"Q"&amp;ROUNDUP(MONTH(SalesDataTable3[[#This Row],[Order Date]])/3,0)</f>
        <v>Q3</v>
      </c>
      <c r="W1256" s="9">
        <f>MONTH(SalesDataTable3[[#This Row],[Order Date]])</f>
        <v>7</v>
      </c>
      <c r="X1256" s="8" t="str">
        <f>TEXT(SalesDataTable3[[#This Row],[Order Date]],"mmm")</f>
        <v>Jul</v>
      </c>
    </row>
    <row r="1257" spans="1:24" ht="16">
      <c r="A1257" s="2">
        <v>727</v>
      </c>
      <c r="B1257" s="3">
        <v>46206</v>
      </c>
      <c r="C1257" s="3" t="str">
        <f>"Q"&amp;ROUNDUP(MONTH(SalesDataTable3[[#This Row],[Order Date]])/3,0)</f>
        <v>Q3</v>
      </c>
      <c r="D1257" s="4">
        <f>YEAR(SalesDataTable3[[#This Row],[Order Date]])</f>
        <v>2026</v>
      </c>
      <c r="E1257" s="4">
        <f>MONTH(SalesDataTable3[[#This Row],[Order Date]])</f>
        <v>7</v>
      </c>
      <c r="F1257" s="4" t="str">
        <f>TEXT(SalesDataTable3[[#This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YEAR(SalesDataTable3[[#This Row],[Order Date]])</f>
        <v>2026</v>
      </c>
      <c r="V1257" s="8" t="str">
        <f>"Q"&amp;ROUNDUP(MONTH(SalesDataTable3[[#This Row],[Order Date]])/3,0)</f>
        <v>Q3</v>
      </c>
      <c r="W1257" s="9">
        <f>MONTH(SalesDataTable3[[#This Row],[Order Date]])</f>
        <v>7</v>
      </c>
      <c r="X1257" s="8" t="str">
        <f>TEXT(SalesDataTable3[[#This Row],[Order Date]],"mmm")</f>
        <v>Jul</v>
      </c>
    </row>
    <row r="1258" spans="1:24" ht="16">
      <c r="A1258" s="2">
        <v>1546</v>
      </c>
      <c r="B1258" s="3">
        <v>46206</v>
      </c>
      <c r="C1258" s="3" t="str">
        <f>"Q"&amp;ROUNDUP(MONTH(SalesDataTable3[[#This Row],[Order Date]])/3,0)</f>
        <v>Q3</v>
      </c>
      <c r="D1258" s="4">
        <f>YEAR(SalesDataTable3[[#This Row],[Order Date]])</f>
        <v>2026</v>
      </c>
      <c r="E1258" s="4">
        <f>MONTH(SalesDataTable3[[#This Row],[Order Date]])</f>
        <v>7</v>
      </c>
      <c r="F1258" s="4" t="str">
        <f>TEXT(SalesDataTable3[[#This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YEAR(SalesDataTable3[[#This Row],[Order Date]])</f>
        <v>2026</v>
      </c>
      <c r="V1258" s="8" t="str">
        <f>"Q"&amp;ROUNDUP(MONTH(SalesDataTable3[[#This Row],[Order Date]])/3,0)</f>
        <v>Q3</v>
      </c>
      <c r="W1258" s="9">
        <f>MONTH(SalesDataTable3[[#This Row],[Order Date]])</f>
        <v>7</v>
      </c>
      <c r="X1258" s="8" t="str">
        <f>TEXT(SalesDataTable3[[#This Row],[Order Date]],"mmm")</f>
        <v>Jul</v>
      </c>
    </row>
    <row r="1259" spans="1:24" ht="16">
      <c r="A1259" s="2">
        <v>3610</v>
      </c>
      <c r="B1259" s="3">
        <v>46206</v>
      </c>
      <c r="C1259" s="3" t="str">
        <f>"Q"&amp;ROUNDUP(MONTH(SalesDataTable3[[#This Row],[Order Date]])/3,0)</f>
        <v>Q3</v>
      </c>
      <c r="D1259" s="4">
        <f>YEAR(SalesDataTable3[[#This Row],[Order Date]])</f>
        <v>2026</v>
      </c>
      <c r="E1259" s="4">
        <f>MONTH(SalesDataTable3[[#This Row],[Order Date]])</f>
        <v>7</v>
      </c>
      <c r="F1259" s="4" t="str">
        <f>TEXT(SalesDataTable3[[#This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YEAR(SalesDataTable3[[#This Row],[Order Date]])</f>
        <v>2026</v>
      </c>
      <c r="V1259" s="8" t="str">
        <f>"Q"&amp;ROUNDUP(MONTH(SalesDataTable3[[#This Row],[Order Date]])/3,0)</f>
        <v>Q3</v>
      </c>
      <c r="W1259" s="9">
        <f>MONTH(SalesDataTable3[[#This Row],[Order Date]])</f>
        <v>7</v>
      </c>
      <c r="X1259" s="8" t="str">
        <f>TEXT(SalesDataTable3[[#This Row],[Order Date]],"mmm")</f>
        <v>Jul</v>
      </c>
    </row>
    <row r="1260" spans="1:24" ht="16">
      <c r="A1260" s="2">
        <v>3931</v>
      </c>
      <c r="B1260" s="3">
        <v>46206</v>
      </c>
      <c r="C1260" s="3" t="str">
        <f>"Q"&amp;ROUNDUP(MONTH(SalesDataTable3[[#This Row],[Order Date]])/3,0)</f>
        <v>Q3</v>
      </c>
      <c r="D1260" s="4">
        <f>YEAR(SalesDataTable3[[#This Row],[Order Date]])</f>
        <v>2026</v>
      </c>
      <c r="E1260" s="4">
        <f>MONTH(SalesDataTable3[[#This Row],[Order Date]])</f>
        <v>7</v>
      </c>
      <c r="F1260" s="4" t="str">
        <f>TEXT(SalesDataTable3[[#This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YEAR(SalesDataTable3[[#This Row],[Order Date]])</f>
        <v>2026</v>
      </c>
      <c r="V1260" s="8" t="str">
        <f>"Q"&amp;ROUNDUP(MONTH(SalesDataTable3[[#This Row],[Order Date]])/3,0)</f>
        <v>Q3</v>
      </c>
      <c r="W1260" s="9">
        <f>MONTH(SalesDataTable3[[#This Row],[Order Date]])</f>
        <v>7</v>
      </c>
      <c r="X1260" s="8" t="str">
        <f>TEXT(SalesDataTable3[[#This Row],[Order Date]],"mmm")</f>
        <v>Jul</v>
      </c>
    </row>
    <row r="1261" spans="1:24" ht="16">
      <c r="A1261" s="2">
        <v>3942</v>
      </c>
      <c r="B1261" s="3">
        <v>46206</v>
      </c>
      <c r="C1261" s="3" t="str">
        <f>"Q"&amp;ROUNDUP(MONTH(SalesDataTable3[[#This Row],[Order Date]])/3,0)</f>
        <v>Q3</v>
      </c>
      <c r="D1261" s="4">
        <f>YEAR(SalesDataTable3[[#This Row],[Order Date]])</f>
        <v>2026</v>
      </c>
      <c r="E1261" s="4">
        <f>MONTH(SalesDataTable3[[#This Row],[Order Date]])</f>
        <v>7</v>
      </c>
      <c r="F1261" s="4" t="str">
        <f>TEXT(SalesDataTable3[[#This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YEAR(SalesDataTable3[[#This Row],[Order Date]])</f>
        <v>2026</v>
      </c>
      <c r="V1261" s="8" t="str">
        <f>"Q"&amp;ROUNDUP(MONTH(SalesDataTable3[[#This Row],[Order Date]])/3,0)</f>
        <v>Q3</v>
      </c>
      <c r="W1261" s="9">
        <f>MONTH(SalesDataTable3[[#This Row],[Order Date]])</f>
        <v>7</v>
      </c>
      <c r="X1261" s="8" t="str">
        <f>TEXT(SalesDataTable3[[#This Row],[Order Date]],"mmm")</f>
        <v>Jul</v>
      </c>
    </row>
    <row r="1262" spans="1:24" ht="16">
      <c r="A1262" s="2">
        <v>4165</v>
      </c>
      <c r="B1262" s="3">
        <v>46206</v>
      </c>
      <c r="C1262" s="3" t="str">
        <f>"Q"&amp;ROUNDUP(MONTH(SalesDataTable3[[#This Row],[Order Date]])/3,0)</f>
        <v>Q3</v>
      </c>
      <c r="D1262" s="4">
        <f>YEAR(SalesDataTable3[[#This Row],[Order Date]])</f>
        <v>2026</v>
      </c>
      <c r="E1262" s="4">
        <f>MONTH(SalesDataTable3[[#This Row],[Order Date]])</f>
        <v>7</v>
      </c>
      <c r="F1262" s="4" t="str">
        <f>TEXT(SalesDataTable3[[#This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YEAR(SalesDataTable3[[#This Row],[Order Date]])</f>
        <v>2026</v>
      </c>
      <c r="V1262" s="8" t="str">
        <f>"Q"&amp;ROUNDUP(MONTH(SalesDataTable3[[#This Row],[Order Date]])/3,0)</f>
        <v>Q3</v>
      </c>
      <c r="W1262" s="9">
        <f>MONTH(SalesDataTable3[[#This Row],[Order Date]])</f>
        <v>7</v>
      </c>
      <c r="X1262" s="8" t="str">
        <f>TEXT(SalesDataTable3[[#This Row],[Order Date]],"mmm")</f>
        <v>Jul</v>
      </c>
    </row>
    <row r="1263" spans="1:24" ht="16">
      <c r="A1263" s="2">
        <v>1149</v>
      </c>
      <c r="B1263" s="3">
        <v>46207</v>
      </c>
      <c r="C1263" s="3" t="str">
        <f>"Q"&amp;ROUNDUP(MONTH(SalesDataTable3[[#This Row],[Order Date]])/3,0)</f>
        <v>Q3</v>
      </c>
      <c r="D1263" s="4">
        <f>YEAR(SalesDataTable3[[#This Row],[Order Date]])</f>
        <v>2026</v>
      </c>
      <c r="E1263" s="4">
        <f>MONTH(SalesDataTable3[[#This Row],[Order Date]])</f>
        <v>7</v>
      </c>
      <c r="F1263" s="4" t="str">
        <f>TEXT(SalesDataTable3[[#This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YEAR(SalesDataTable3[[#This Row],[Order Date]])</f>
        <v>2026</v>
      </c>
      <c r="V1263" s="8" t="str">
        <f>"Q"&amp;ROUNDUP(MONTH(SalesDataTable3[[#This Row],[Order Date]])/3,0)</f>
        <v>Q3</v>
      </c>
      <c r="W1263" s="9">
        <f>MONTH(SalesDataTable3[[#This Row],[Order Date]])</f>
        <v>7</v>
      </c>
      <c r="X1263" s="8" t="str">
        <f>TEXT(SalesDataTable3[[#This Row],[Order Date]],"mmm")</f>
        <v>Jul</v>
      </c>
    </row>
    <row r="1264" spans="1:24" ht="16">
      <c r="A1264" s="2">
        <v>1310</v>
      </c>
      <c r="B1264" s="3">
        <v>46207</v>
      </c>
      <c r="C1264" s="3" t="str">
        <f>"Q"&amp;ROUNDUP(MONTH(SalesDataTable3[[#This Row],[Order Date]])/3,0)</f>
        <v>Q3</v>
      </c>
      <c r="D1264" s="4">
        <f>YEAR(SalesDataTable3[[#This Row],[Order Date]])</f>
        <v>2026</v>
      </c>
      <c r="E1264" s="4">
        <f>MONTH(SalesDataTable3[[#This Row],[Order Date]])</f>
        <v>7</v>
      </c>
      <c r="F1264" s="4" t="str">
        <f>TEXT(SalesDataTable3[[#This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YEAR(SalesDataTable3[[#This Row],[Order Date]])</f>
        <v>2026</v>
      </c>
      <c r="V1264" s="8" t="str">
        <f>"Q"&amp;ROUNDUP(MONTH(SalesDataTable3[[#This Row],[Order Date]])/3,0)</f>
        <v>Q3</v>
      </c>
      <c r="W1264" s="9">
        <f>MONTH(SalesDataTable3[[#This Row],[Order Date]])</f>
        <v>7</v>
      </c>
      <c r="X1264" s="8" t="str">
        <f>TEXT(SalesDataTable3[[#This Row],[Order Date]],"mmm")</f>
        <v>Jul</v>
      </c>
    </row>
    <row r="1265" spans="1:24" ht="16">
      <c r="A1265" s="2">
        <v>2352</v>
      </c>
      <c r="B1265" s="3">
        <v>46207</v>
      </c>
      <c r="C1265" s="3" t="str">
        <f>"Q"&amp;ROUNDUP(MONTH(SalesDataTable3[[#This Row],[Order Date]])/3,0)</f>
        <v>Q3</v>
      </c>
      <c r="D1265" s="4">
        <f>YEAR(SalesDataTable3[[#This Row],[Order Date]])</f>
        <v>2026</v>
      </c>
      <c r="E1265" s="4">
        <f>MONTH(SalesDataTable3[[#This Row],[Order Date]])</f>
        <v>7</v>
      </c>
      <c r="F1265" s="4" t="str">
        <f>TEXT(SalesDataTable3[[#This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YEAR(SalesDataTable3[[#This Row],[Order Date]])</f>
        <v>2026</v>
      </c>
      <c r="V1265" s="8" t="str">
        <f>"Q"&amp;ROUNDUP(MONTH(SalesDataTable3[[#This Row],[Order Date]])/3,0)</f>
        <v>Q3</v>
      </c>
      <c r="W1265" s="9">
        <f>MONTH(SalesDataTable3[[#This Row],[Order Date]])</f>
        <v>7</v>
      </c>
      <c r="X1265" s="8" t="str">
        <f>TEXT(SalesDataTable3[[#This Row],[Order Date]],"mmm")</f>
        <v>Jul</v>
      </c>
    </row>
    <row r="1266" spans="1:24" ht="16">
      <c r="A1266" s="2">
        <v>2547</v>
      </c>
      <c r="B1266" s="3">
        <v>46207</v>
      </c>
      <c r="C1266" s="3" t="str">
        <f>"Q"&amp;ROUNDUP(MONTH(SalesDataTable3[[#This Row],[Order Date]])/3,0)</f>
        <v>Q3</v>
      </c>
      <c r="D1266" s="4">
        <f>YEAR(SalesDataTable3[[#This Row],[Order Date]])</f>
        <v>2026</v>
      </c>
      <c r="E1266" s="4">
        <f>MONTH(SalesDataTable3[[#This Row],[Order Date]])</f>
        <v>7</v>
      </c>
      <c r="F1266" s="4" t="str">
        <f>TEXT(SalesDataTable3[[#This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YEAR(SalesDataTable3[[#This Row],[Order Date]])</f>
        <v>2026</v>
      </c>
      <c r="V1266" s="8" t="str">
        <f>"Q"&amp;ROUNDUP(MONTH(SalesDataTable3[[#This Row],[Order Date]])/3,0)</f>
        <v>Q3</v>
      </c>
      <c r="W1266" s="9">
        <f>MONTH(SalesDataTable3[[#This Row],[Order Date]])</f>
        <v>7</v>
      </c>
      <c r="X1266" s="8" t="str">
        <f>TEXT(SalesDataTable3[[#This Row],[Order Date]],"mmm")</f>
        <v>Jul</v>
      </c>
    </row>
    <row r="1267" spans="1:24" ht="16">
      <c r="A1267" s="2">
        <v>2720</v>
      </c>
      <c r="B1267" s="3">
        <v>46207</v>
      </c>
      <c r="C1267" s="3" t="str">
        <f>"Q"&amp;ROUNDUP(MONTH(SalesDataTable3[[#This Row],[Order Date]])/3,0)</f>
        <v>Q3</v>
      </c>
      <c r="D1267" s="4">
        <f>YEAR(SalesDataTable3[[#This Row],[Order Date]])</f>
        <v>2026</v>
      </c>
      <c r="E1267" s="4">
        <f>MONTH(SalesDataTable3[[#This Row],[Order Date]])</f>
        <v>7</v>
      </c>
      <c r="F1267" s="4" t="str">
        <f>TEXT(SalesDataTable3[[#This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YEAR(SalesDataTable3[[#This Row],[Order Date]])</f>
        <v>2026</v>
      </c>
      <c r="V1267" s="8" t="str">
        <f>"Q"&amp;ROUNDUP(MONTH(SalesDataTable3[[#This Row],[Order Date]])/3,0)</f>
        <v>Q3</v>
      </c>
      <c r="W1267" s="9">
        <f>MONTH(SalesDataTable3[[#This Row],[Order Date]])</f>
        <v>7</v>
      </c>
      <c r="X1267" s="8" t="str">
        <f>TEXT(SalesDataTable3[[#This Row],[Order Date]],"mmm")</f>
        <v>Jul</v>
      </c>
    </row>
    <row r="1268" spans="1:24" ht="16">
      <c r="A1268" s="2">
        <v>3591</v>
      </c>
      <c r="B1268" s="3">
        <v>46207</v>
      </c>
      <c r="C1268" s="3" t="str">
        <f>"Q"&amp;ROUNDUP(MONTH(SalesDataTable3[[#This Row],[Order Date]])/3,0)</f>
        <v>Q3</v>
      </c>
      <c r="D1268" s="4">
        <f>YEAR(SalesDataTable3[[#This Row],[Order Date]])</f>
        <v>2026</v>
      </c>
      <c r="E1268" s="4">
        <f>MONTH(SalesDataTable3[[#This Row],[Order Date]])</f>
        <v>7</v>
      </c>
      <c r="F1268" s="4" t="str">
        <f>TEXT(SalesDataTable3[[#This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YEAR(SalesDataTable3[[#This Row],[Order Date]])</f>
        <v>2026</v>
      </c>
      <c r="V1268" s="8" t="str">
        <f>"Q"&amp;ROUNDUP(MONTH(SalesDataTable3[[#This Row],[Order Date]])/3,0)</f>
        <v>Q3</v>
      </c>
      <c r="W1268" s="9">
        <f>MONTH(SalesDataTable3[[#This Row],[Order Date]])</f>
        <v>7</v>
      </c>
      <c r="X1268" s="8" t="str">
        <f>TEXT(SalesDataTable3[[#This Row],[Order Date]],"mmm")</f>
        <v>Jul</v>
      </c>
    </row>
    <row r="1269" spans="1:24" ht="16">
      <c r="A1269" s="2">
        <v>3819</v>
      </c>
      <c r="B1269" s="3">
        <v>46207</v>
      </c>
      <c r="C1269" s="3" t="str">
        <f>"Q"&amp;ROUNDUP(MONTH(SalesDataTable3[[#This Row],[Order Date]])/3,0)</f>
        <v>Q3</v>
      </c>
      <c r="D1269" s="4">
        <f>YEAR(SalesDataTable3[[#This Row],[Order Date]])</f>
        <v>2026</v>
      </c>
      <c r="E1269" s="4">
        <f>MONTH(SalesDataTable3[[#This Row],[Order Date]])</f>
        <v>7</v>
      </c>
      <c r="F1269" s="4" t="str">
        <f>TEXT(SalesDataTable3[[#This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YEAR(SalesDataTable3[[#This Row],[Order Date]])</f>
        <v>2026</v>
      </c>
      <c r="V1269" s="8" t="str">
        <f>"Q"&amp;ROUNDUP(MONTH(SalesDataTable3[[#This Row],[Order Date]])/3,0)</f>
        <v>Q3</v>
      </c>
      <c r="W1269" s="9">
        <f>MONTH(SalesDataTable3[[#This Row],[Order Date]])</f>
        <v>7</v>
      </c>
      <c r="X1269" s="8" t="str">
        <f>TEXT(SalesDataTable3[[#This Row],[Order Date]],"mmm")</f>
        <v>Jul</v>
      </c>
    </row>
    <row r="1270" spans="1:24" ht="16">
      <c r="A1270" s="2">
        <v>4869</v>
      </c>
      <c r="B1270" s="3">
        <v>46207</v>
      </c>
      <c r="C1270" s="3" t="str">
        <f>"Q"&amp;ROUNDUP(MONTH(SalesDataTable3[[#This Row],[Order Date]])/3,0)</f>
        <v>Q3</v>
      </c>
      <c r="D1270" s="4">
        <f>YEAR(SalesDataTable3[[#This Row],[Order Date]])</f>
        <v>2026</v>
      </c>
      <c r="E1270" s="4">
        <f>MONTH(SalesDataTable3[[#This Row],[Order Date]])</f>
        <v>7</v>
      </c>
      <c r="F1270" s="4" t="str">
        <f>TEXT(SalesDataTable3[[#This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YEAR(SalesDataTable3[[#This Row],[Order Date]])</f>
        <v>2026</v>
      </c>
      <c r="V1270" s="8" t="str">
        <f>"Q"&amp;ROUNDUP(MONTH(SalesDataTable3[[#This Row],[Order Date]])/3,0)</f>
        <v>Q3</v>
      </c>
      <c r="W1270" s="9">
        <f>MONTH(SalesDataTable3[[#This Row],[Order Date]])</f>
        <v>7</v>
      </c>
      <c r="X1270" s="8" t="str">
        <f>TEXT(SalesDataTable3[[#This Row],[Order Date]],"mmm")</f>
        <v>Jul</v>
      </c>
    </row>
    <row r="1271" spans="1:24" ht="16">
      <c r="A1271" s="2">
        <v>4940</v>
      </c>
      <c r="B1271" s="3">
        <v>46207</v>
      </c>
      <c r="C1271" s="3" t="str">
        <f>"Q"&amp;ROUNDUP(MONTH(SalesDataTable3[[#This Row],[Order Date]])/3,0)</f>
        <v>Q3</v>
      </c>
      <c r="D1271" s="4">
        <f>YEAR(SalesDataTable3[[#This Row],[Order Date]])</f>
        <v>2026</v>
      </c>
      <c r="E1271" s="4">
        <f>MONTH(SalesDataTable3[[#This Row],[Order Date]])</f>
        <v>7</v>
      </c>
      <c r="F1271" s="4" t="str">
        <f>TEXT(SalesDataTable3[[#This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YEAR(SalesDataTable3[[#This Row],[Order Date]])</f>
        <v>2026</v>
      </c>
      <c r="V1271" s="8" t="str">
        <f>"Q"&amp;ROUNDUP(MONTH(SalesDataTable3[[#This Row],[Order Date]])/3,0)</f>
        <v>Q3</v>
      </c>
      <c r="W1271" s="9">
        <f>MONTH(SalesDataTable3[[#This Row],[Order Date]])</f>
        <v>7</v>
      </c>
      <c r="X1271" s="8" t="str">
        <f>TEXT(SalesDataTable3[[#This Row],[Order Date]],"mmm")</f>
        <v>Jul</v>
      </c>
    </row>
    <row r="1272" spans="1:24" ht="16">
      <c r="A1272" s="2">
        <v>5164</v>
      </c>
      <c r="B1272" s="3">
        <v>46207</v>
      </c>
      <c r="C1272" s="3" t="str">
        <f>"Q"&amp;ROUNDUP(MONTH(SalesDataTable3[[#This Row],[Order Date]])/3,0)</f>
        <v>Q3</v>
      </c>
      <c r="D1272" s="4">
        <f>YEAR(SalesDataTable3[[#This Row],[Order Date]])</f>
        <v>2026</v>
      </c>
      <c r="E1272" s="4">
        <f>MONTH(SalesDataTable3[[#This Row],[Order Date]])</f>
        <v>7</v>
      </c>
      <c r="F1272" s="4" t="str">
        <f>TEXT(SalesDataTable3[[#This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YEAR(SalesDataTable3[[#This Row],[Order Date]])</f>
        <v>2026</v>
      </c>
      <c r="V1272" s="8" t="str">
        <f>"Q"&amp;ROUNDUP(MONTH(SalesDataTable3[[#This Row],[Order Date]])/3,0)</f>
        <v>Q3</v>
      </c>
      <c r="W1272" s="9">
        <f>MONTH(SalesDataTable3[[#This Row],[Order Date]])</f>
        <v>7</v>
      </c>
      <c r="X1272" s="8" t="str">
        <f>TEXT(SalesDataTable3[[#This Row],[Order Date]],"mmm")</f>
        <v>Jul</v>
      </c>
    </row>
    <row r="1273" spans="1:24" ht="16">
      <c r="A1273" s="2">
        <v>659</v>
      </c>
      <c r="B1273" s="3">
        <v>46208</v>
      </c>
      <c r="C1273" s="3" t="str">
        <f>"Q"&amp;ROUNDUP(MONTH(SalesDataTable3[[#This Row],[Order Date]])/3,0)</f>
        <v>Q3</v>
      </c>
      <c r="D1273" s="4">
        <f>YEAR(SalesDataTable3[[#This Row],[Order Date]])</f>
        <v>2026</v>
      </c>
      <c r="E1273" s="4">
        <f>MONTH(SalesDataTable3[[#This Row],[Order Date]])</f>
        <v>7</v>
      </c>
      <c r="F1273" s="4" t="str">
        <f>TEXT(SalesDataTable3[[#This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YEAR(SalesDataTable3[[#This Row],[Order Date]])</f>
        <v>2026</v>
      </c>
      <c r="V1273" s="8" t="str">
        <f>"Q"&amp;ROUNDUP(MONTH(SalesDataTable3[[#This Row],[Order Date]])/3,0)</f>
        <v>Q3</v>
      </c>
      <c r="W1273" s="9">
        <f>MONTH(SalesDataTable3[[#This Row],[Order Date]])</f>
        <v>7</v>
      </c>
      <c r="X1273" s="8" t="str">
        <f>TEXT(SalesDataTable3[[#This Row],[Order Date]],"mmm")</f>
        <v>Jul</v>
      </c>
    </row>
    <row r="1274" spans="1:24" ht="16">
      <c r="A1274" s="2">
        <v>969</v>
      </c>
      <c r="B1274" s="3">
        <v>46208</v>
      </c>
      <c r="C1274" s="3" t="str">
        <f>"Q"&amp;ROUNDUP(MONTH(SalesDataTable3[[#This Row],[Order Date]])/3,0)</f>
        <v>Q3</v>
      </c>
      <c r="D1274" s="4">
        <f>YEAR(SalesDataTable3[[#This Row],[Order Date]])</f>
        <v>2026</v>
      </c>
      <c r="E1274" s="4">
        <f>MONTH(SalesDataTable3[[#This Row],[Order Date]])</f>
        <v>7</v>
      </c>
      <c r="F1274" s="4" t="str">
        <f>TEXT(SalesDataTable3[[#This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YEAR(SalesDataTable3[[#This Row],[Order Date]])</f>
        <v>2026</v>
      </c>
      <c r="V1274" s="8" t="str">
        <f>"Q"&amp;ROUNDUP(MONTH(SalesDataTable3[[#This Row],[Order Date]])/3,0)</f>
        <v>Q3</v>
      </c>
      <c r="W1274" s="9">
        <f>MONTH(SalesDataTable3[[#This Row],[Order Date]])</f>
        <v>7</v>
      </c>
      <c r="X1274" s="8" t="str">
        <f>TEXT(SalesDataTable3[[#This Row],[Order Date]],"mmm")</f>
        <v>Jul</v>
      </c>
    </row>
    <row r="1275" spans="1:24" ht="16">
      <c r="A1275" s="2">
        <v>1096</v>
      </c>
      <c r="B1275" s="3">
        <v>46208</v>
      </c>
      <c r="C1275" s="3" t="str">
        <f>"Q"&amp;ROUNDUP(MONTH(SalesDataTable3[[#This Row],[Order Date]])/3,0)</f>
        <v>Q3</v>
      </c>
      <c r="D1275" s="4">
        <f>YEAR(SalesDataTable3[[#This Row],[Order Date]])</f>
        <v>2026</v>
      </c>
      <c r="E1275" s="4">
        <f>MONTH(SalesDataTable3[[#This Row],[Order Date]])</f>
        <v>7</v>
      </c>
      <c r="F1275" s="4" t="str">
        <f>TEXT(SalesDataTable3[[#This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YEAR(SalesDataTable3[[#This Row],[Order Date]])</f>
        <v>2026</v>
      </c>
      <c r="V1275" s="8" t="str">
        <f>"Q"&amp;ROUNDUP(MONTH(SalesDataTable3[[#This Row],[Order Date]])/3,0)</f>
        <v>Q3</v>
      </c>
      <c r="W1275" s="9">
        <f>MONTH(SalesDataTable3[[#This Row],[Order Date]])</f>
        <v>7</v>
      </c>
      <c r="X1275" s="8" t="str">
        <f>TEXT(SalesDataTable3[[#This Row],[Order Date]],"mmm")</f>
        <v>Jul</v>
      </c>
    </row>
    <row r="1276" spans="1:24" ht="16">
      <c r="A1276" s="2">
        <v>1440</v>
      </c>
      <c r="B1276" s="3">
        <v>46208</v>
      </c>
      <c r="C1276" s="3" t="str">
        <f>"Q"&amp;ROUNDUP(MONTH(SalesDataTable3[[#This Row],[Order Date]])/3,0)</f>
        <v>Q3</v>
      </c>
      <c r="D1276" s="4">
        <f>YEAR(SalesDataTable3[[#This Row],[Order Date]])</f>
        <v>2026</v>
      </c>
      <c r="E1276" s="4">
        <f>MONTH(SalesDataTable3[[#This Row],[Order Date]])</f>
        <v>7</v>
      </c>
      <c r="F1276" s="4" t="str">
        <f>TEXT(SalesDataTable3[[#This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YEAR(SalesDataTable3[[#This Row],[Order Date]])</f>
        <v>2026</v>
      </c>
      <c r="V1276" s="8" t="str">
        <f>"Q"&amp;ROUNDUP(MONTH(SalesDataTable3[[#This Row],[Order Date]])/3,0)</f>
        <v>Q3</v>
      </c>
      <c r="W1276" s="9">
        <f>MONTH(SalesDataTable3[[#This Row],[Order Date]])</f>
        <v>7</v>
      </c>
      <c r="X1276" s="8" t="str">
        <f>TEXT(SalesDataTable3[[#This Row],[Order Date]],"mmm")</f>
        <v>Jul</v>
      </c>
    </row>
    <row r="1277" spans="1:24" ht="16">
      <c r="A1277" s="2">
        <v>2052</v>
      </c>
      <c r="B1277" s="3">
        <v>46208</v>
      </c>
      <c r="C1277" s="3" t="str">
        <f>"Q"&amp;ROUNDUP(MONTH(SalesDataTable3[[#This Row],[Order Date]])/3,0)</f>
        <v>Q3</v>
      </c>
      <c r="D1277" s="4">
        <f>YEAR(SalesDataTable3[[#This Row],[Order Date]])</f>
        <v>2026</v>
      </c>
      <c r="E1277" s="4">
        <f>MONTH(SalesDataTable3[[#This Row],[Order Date]])</f>
        <v>7</v>
      </c>
      <c r="F1277" s="4" t="str">
        <f>TEXT(SalesDataTable3[[#This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YEAR(SalesDataTable3[[#This Row],[Order Date]])</f>
        <v>2026</v>
      </c>
      <c r="V1277" s="8" t="str">
        <f>"Q"&amp;ROUNDUP(MONTH(SalesDataTable3[[#This Row],[Order Date]])/3,0)</f>
        <v>Q3</v>
      </c>
      <c r="W1277" s="9">
        <f>MONTH(SalesDataTable3[[#This Row],[Order Date]])</f>
        <v>7</v>
      </c>
      <c r="X1277" s="8" t="str">
        <f>TEXT(SalesDataTable3[[#This Row],[Order Date]],"mmm")</f>
        <v>Jul</v>
      </c>
    </row>
    <row r="1278" spans="1:24" ht="16">
      <c r="A1278" s="2">
        <v>2096</v>
      </c>
      <c r="B1278" s="3">
        <v>46208</v>
      </c>
      <c r="C1278" s="3" t="str">
        <f>"Q"&amp;ROUNDUP(MONTH(SalesDataTable3[[#This Row],[Order Date]])/3,0)</f>
        <v>Q3</v>
      </c>
      <c r="D1278" s="4">
        <f>YEAR(SalesDataTable3[[#This Row],[Order Date]])</f>
        <v>2026</v>
      </c>
      <c r="E1278" s="4">
        <f>MONTH(SalesDataTable3[[#This Row],[Order Date]])</f>
        <v>7</v>
      </c>
      <c r="F1278" s="4" t="str">
        <f>TEXT(SalesDataTable3[[#This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YEAR(SalesDataTable3[[#This Row],[Order Date]])</f>
        <v>2026</v>
      </c>
      <c r="V1278" s="8" t="str">
        <f>"Q"&amp;ROUNDUP(MONTH(SalesDataTable3[[#This Row],[Order Date]])/3,0)</f>
        <v>Q3</v>
      </c>
      <c r="W1278" s="9">
        <f>MONTH(SalesDataTable3[[#This Row],[Order Date]])</f>
        <v>7</v>
      </c>
      <c r="X1278" s="8" t="str">
        <f>TEXT(SalesDataTable3[[#This Row],[Order Date]],"mmm")</f>
        <v>Jul</v>
      </c>
    </row>
    <row r="1279" spans="1:24" ht="16">
      <c r="A1279" s="2">
        <v>2488</v>
      </c>
      <c r="B1279" s="3">
        <v>46208</v>
      </c>
      <c r="C1279" s="3" t="str">
        <f>"Q"&amp;ROUNDUP(MONTH(SalesDataTable3[[#This Row],[Order Date]])/3,0)</f>
        <v>Q3</v>
      </c>
      <c r="D1279" s="4">
        <f>YEAR(SalesDataTable3[[#This Row],[Order Date]])</f>
        <v>2026</v>
      </c>
      <c r="E1279" s="4">
        <f>MONTH(SalesDataTable3[[#This Row],[Order Date]])</f>
        <v>7</v>
      </c>
      <c r="F1279" s="4" t="str">
        <f>TEXT(SalesDataTable3[[#This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YEAR(SalesDataTable3[[#This Row],[Order Date]])</f>
        <v>2026</v>
      </c>
      <c r="V1279" s="8" t="str">
        <f>"Q"&amp;ROUNDUP(MONTH(SalesDataTable3[[#This Row],[Order Date]])/3,0)</f>
        <v>Q3</v>
      </c>
      <c r="W1279" s="9">
        <f>MONTH(SalesDataTable3[[#This Row],[Order Date]])</f>
        <v>7</v>
      </c>
      <c r="X1279" s="8" t="str">
        <f>TEXT(SalesDataTable3[[#This Row],[Order Date]],"mmm")</f>
        <v>Jul</v>
      </c>
    </row>
    <row r="1280" spans="1:24" ht="16">
      <c r="A1280" s="2">
        <v>3220</v>
      </c>
      <c r="B1280" s="3">
        <v>46208</v>
      </c>
      <c r="C1280" s="3" t="str">
        <f>"Q"&amp;ROUNDUP(MONTH(SalesDataTable3[[#This Row],[Order Date]])/3,0)</f>
        <v>Q3</v>
      </c>
      <c r="D1280" s="4">
        <f>YEAR(SalesDataTable3[[#This Row],[Order Date]])</f>
        <v>2026</v>
      </c>
      <c r="E1280" s="4">
        <f>MONTH(SalesDataTable3[[#This Row],[Order Date]])</f>
        <v>7</v>
      </c>
      <c r="F1280" s="4" t="str">
        <f>TEXT(SalesDataTable3[[#This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YEAR(SalesDataTable3[[#This Row],[Order Date]])</f>
        <v>2026</v>
      </c>
      <c r="V1280" s="8" t="str">
        <f>"Q"&amp;ROUNDUP(MONTH(SalesDataTable3[[#This Row],[Order Date]])/3,0)</f>
        <v>Q3</v>
      </c>
      <c r="W1280" s="9">
        <f>MONTH(SalesDataTable3[[#This Row],[Order Date]])</f>
        <v>7</v>
      </c>
      <c r="X1280" s="8" t="str">
        <f>TEXT(SalesDataTable3[[#This Row],[Order Date]],"mmm")</f>
        <v>Jul</v>
      </c>
    </row>
    <row r="1281" spans="1:24" ht="16">
      <c r="A1281" s="2">
        <v>3711</v>
      </c>
      <c r="B1281" s="3">
        <v>46208</v>
      </c>
      <c r="C1281" s="3" t="str">
        <f>"Q"&amp;ROUNDUP(MONTH(SalesDataTable3[[#This Row],[Order Date]])/3,0)</f>
        <v>Q3</v>
      </c>
      <c r="D1281" s="4">
        <f>YEAR(SalesDataTable3[[#This Row],[Order Date]])</f>
        <v>2026</v>
      </c>
      <c r="E1281" s="4">
        <f>MONTH(SalesDataTable3[[#This Row],[Order Date]])</f>
        <v>7</v>
      </c>
      <c r="F1281" s="4" t="str">
        <f>TEXT(SalesDataTable3[[#This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YEAR(SalesDataTable3[[#This Row],[Order Date]])</f>
        <v>2026</v>
      </c>
      <c r="V1281" s="8" t="str">
        <f>"Q"&amp;ROUNDUP(MONTH(SalesDataTable3[[#This Row],[Order Date]])/3,0)</f>
        <v>Q3</v>
      </c>
      <c r="W1281" s="9">
        <f>MONTH(SalesDataTable3[[#This Row],[Order Date]])</f>
        <v>7</v>
      </c>
      <c r="X1281" s="8" t="str">
        <f>TEXT(SalesDataTable3[[#This Row],[Order Date]],"mmm")</f>
        <v>Jul</v>
      </c>
    </row>
    <row r="1282" spans="1:24" ht="16">
      <c r="A1282" s="2">
        <v>3823</v>
      </c>
      <c r="B1282" s="3">
        <v>46208</v>
      </c>
      <c r="C1282" s="3" t="str">
        <f>"Q"&amp;ROUNDUP(MONTH(SalesDataTable3[[#This Row],[Order Date]])/3,0)</f>
        <v>Q3</v>
      </c>
      <c r="D1282" s="4">
        <f>YEAR(SalesDataTable3[[#This Row],[Order Date]])</f>
        <v>2026</v>
      </c>
      <c r="E1282" s="4">
        <f>MONTH(SalesDataTable3[[#This Row],[Order Date]])</f>
        <v>7</v>
      </c>
      <c r="F1282" s="4" t="str">
        <f>TEXT(SalesDataTable3[[#This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YEAR(SalesDataTable3[[#This Row],[Order Date]])</f>
        <v>2026</v>
      </c>
      <c r="V1282" s="8" t="str">
        <f>"Q"&amp;ROUNDUP(MONTH(SalesDataTable3[[#This Row],[Order Date]])/3,0)</f>
        <v>Q3</v>
      </c>
      <c r="W1282" s="9">
        <f>MONTH(SalesDataTable3[[#This Row],[Order Date]])</f>
        <v>7</v>
      </c>
      <c r="X1282" s="8" t="str">
        <f>TEXT(SalesDataTable3[[#This Row],[Order Date]],"mmm")</f>
        <v>Jul</v>
      </c>
    </row>
    <row r="1283" spans="1:24" ht="16">
      <c r="A1283" s="2">
        <v>4058</v>
      </c>
      <c r="B1283" s="3">
        <v>46208</v>
      </c>
      <c r="C1283" s="3" t="str">
        <f>"Q"&amp;ROUNDUP(MONTH(SalesDataTable3[[#This Row],[Order Date]])/3,0)</f>
        <v>Q3</v>
      </c>
      <c r="D1283" s="4">
        <f>YEAR(SalesDataTable3[[#This Row],[Order Date]])</f>
        <v>2026</v>
      </c>
      <c r="E1283" s="4">
        <f>MONTH(SalesDataTable3[[#This Row],[Order Date]])</f>
        <v>7</v>
      </c>
      <c r="F1283" s="4" t="str">
        <f>TEXT(SalesDataTable3[[#This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YEAR(SalesDataTable3[[#This Row],[Order Date]])</f>
        <v>2026</v>
      </c>
      <c r="V1283" s="8" t="str">
        <f>"Q"&amp;ROUNDUP(MONTH(SalesDataTable3[[#This Row],[Order Date]])/3,0)</f>
        <v>Q3</v>
      </c>
      <c r="W1283" s="9">
        <f>MONTH(SalesDataTable3[[#This Row],[Order Date]])</f>
        <v>7</v>
      </c>
      <c r="X1283" s="8" t="str">
        <f>TEXT(SalesDataTable3[[#This Row],[Order Date]],"mmm")</f>
        <v>Jul</v>
      </c>
    </row>
    <row r="1284" spans="1:24" ht="16">
      <c r="A1284" s="2">
        <v>4126</v>
      </c>
      <c r="B1284" s="3">
        <v>46208</v>
      </c>
      <c r="C1284" s="3" t="str">
        <f>"Q"&amp;ROUNDUP(MONTH(SalesDataTable3[[#This Row],[Order Date]])/3,0)</f>
        <v>Q3</v>
      </c>
      <c r="D1284" s="4">
        <f>YEAR(SalesDataTable3[[#This Row],[Order Date]])</f>
        <v>2026</v>
      </c>
      <c r="E1284" s="4">
        <f>MONTH(SalesDataTable3[[#This Row],[Order Date]])</f>
        <v>7</v>
      </c>
      <c r="F1284" s="4" t="str">
        <f>TEXT(SalesDataTable3[[#This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YEAR(SalesDataTable3[[#This Row],[Order Date]])</f>
        <v>2026</v>
      </c>
      <c r="V1284" s="8" t="str">
        <f>"Q"&amp;ROUNDUP(MONTH(SalesDataTable3[[#This Row],[Order Date]])/3,0)</f>
        <v>Q3</v>
      </c>
      <c r="W1284" s="9">
        <f>MONTH(SalesDataTable3[[#This Row],[Order Date]])</f>
        <v>7</v>
      </c>
      <c r="X1284" s="8" t="str">
        <f>TEXT(SalesDataTable3[[#This Row],[Order Date]],"mmm")</f>
        <v>Jul</v>
      </c>
    </row>
    <row r="1285" spans="1:24" ht="16">
      <c r="A1285" s="2">
        <v>5080</v>
      </c>
      <c r="B1285" s="3">
        <v>46208</v>
      </c>
      <c r="C1285" s="3" t="str">
        <f>"Q"&amp;ROUNDUP(MONTH(SalesDataTable3[[#This Row],[Order Date]])/3,0)</f>
        <v>Q3</v>
      </c>
      <c r="D1285" s="4">
        <f>YEAR(SalesDataTable3[[#This Row],[Order Date]])</f>
        <v>2026</v>
      </c>
      <c r="E1285" s="4">
        <f>MONTH(SalesDataTable3[[#This Row],[Order Date]])</f>
        <v>7</v>
      </c>
      <c r="F1285" s="4" t="str">
        <f>TEXT(SalesDataTable3[[#This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YEAR(SalesDataTable3[[#This Row],[Order Date]])</f>
        <v>2026</v>
      </c>
      <c r="V1285" s="8" t="str">
        <f>"Q"&amp;ROUNDUP(MONTH(SalesDataTable3[[#This Row],[Order Date]])/3,0)</f>
        <v>Q3</v>
      </c>
      <c r="W1285" s="9">
        <f>MONTH(SalesDataTable3[[#This Row],[Order Date]])</f>
        <v>7</v>
      </c>
      <c r="X1285" s="8" t="str">
        <f>TEXT(SalesDataTable3[[#This Row],[Order Date]],"mmm")</f>
        <v>Jul</v>
      </c>
    </row>
    <row r="1286" spans="1:24" ht="16">
      <c r="A1286" s="2">
        <v>923</v>
      </c>
      <c r="B1286" s="3">
        <v>46209</v>
      </c>
      <c r="C1286" s="3" t="str">
        <f>"Q"&amp;ROUNDUP(MONTH(SalesDataTable3[[#This Row],[Order Date]])/3,0)</f>
        <v>Q3</v>
      </c>
      <c r="D1286" s="4">
        <f>YEAR(SalesDataTable3[[#This Row],[Order Date]])</f>
        <v>2026</v>
      </c>
      <c r="E1286" s="4">
        <f>MONTH(SalesDataTable3[[#This Row],[Order Date]])</f>
        <v>7</v>
      </c>
      <c r="F1286" s="4" t="str">
        <f>TEXT(SalesDataTable3[[#This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YEAR(SalesDataTable3[[#This Row],[Order Date]])</f>
        <v>2026</v>
      </c>
      <c r="V1286" s="8" t="str">
        <f>"Q"&amp;ROUNDUP(MONTH(SalesDataTable3[[#This Row],[Order Date]])/3,0)</f>
        <v>Q3</v>
      </c>
      <c r="W1286" s="9">
        <f>MONTH(SalesDataTable3[[#This Row],[Order Date]])</f>
        <v>7</v>
      </c>
      <c r="X1286" s="8" t="str">
        <f>TEXT(SalesDataTable3[[#This Row],[Order Date]],"mmm")</f>
        <v>Jul</v>
      </c>
    </row>
    <row r="1287" spans="1:24" ht="16">
      <c r="A1287" s="2">
        <v>1549</v>
      </c>
      <c r="B1287" s="3">
        <v>46209</v>
      </c>
      <c r="C1287" s="3" t="str">
        <f>"Q"&amp;ROUNDUP(MONTH(SalesDataTable3[[#This Row],[Order Date]])/3,0)</f>
        <v>Q3</v>
      </c>
      <c r="D1287" s="4">
        <f>YEAR(SalesDataTable3[[#This Row],[Order Date]])</f>
        <v>2026</v>
      </c>
      <c r="E1287" s="4">
        <f>MONTH(SalesDataTable3[[#This Row],[Order Date]])</f>
        <v>7</v>
      </c>
      <c r="F1287" s="4" t="str">
        <f>TEXT(SalesDataTable3[[#This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YEAR(SalesDataTable3[[#This Row],[Order Date]])</f>
        <v>2026</v>
      </c>
      <c r="V1287" s="8" t="str">
        <f>"Q"&amp;ROUNDUP(MONTH(SalesDataTable3[[#This Row],[Order Date]])/3,0)</f>
        <v>Q3</v>
      </c>
      <c r="W1287" s="9">
        <f>MONTH(SalesDataTable3[[#This Row],[Order Date]])</f>
        <v>7</v>
      </c>
      <c r="X1287" s="8" t="str">
        <f>TEXT(SalesDataTable3[[#This Row],[Order Date]],"mmm")</f>
        <v>Jul</v>
      </c>
    </row>
    <row r="1288" spans="1:24" ht="16">
      <c r="A1288" s="2">
        <v>1839</v>
      </c>
      <c r="B1288" s="3">
        <v>46209</v>
      </c>
      <c r="C1288" s="3" t="str">
        <f>"Q"&amp;ROUNDUP(MONTH(SalesDataTable3[[#This Row],[Order Date]])/3,0)</f>
        <v>Q3</v>
      </c>
      <c r="D1288" s="4">
        <f>YEAR(SalesDataTable3[[#This Row],[Order Date]])</f>
        <v>2026</v>
      </c>
      <c r="E1288" s="4">
        <f>MONTH(SalesDataTable3[[#This Row],[Order Date]])</f>
        <v>7</v>
      </c>
      <c r="F1288" s="4" t="str">
        <f>TEXT(SalesDataTable3[[#This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YEAR(SalesDataTable3[[#This Row],[Order Date]])</f>
        <v>2026</v>
      </c>
      <c r="V1288" s="8" t="str">
        <f>"Q"&amp;ROUNDUP(MONTH(SalesDataTable3[[#This Row],[Order Date]])/3,0)</f>
        <v>Q3</v>
      </c>
      <c r="W1288" s="9">
        <f>MONTH(SalesDataTable3[[#This Row],[Order Date]])</f>
        <v>7</v>
      </c>
      <c r="X1288" s="8" t="str">
        <f>TEXT(SalesDataTable3[[#This Row],[Order Date]],"mmm")</f>
        <v>Jul</v>
      </c>
    </row>
    <row r="1289" spans="1:24" ht="16">
      <c r="A1289" s="2">
        <v>2053</v>
      </c>
      <c r="B1289" s="3">
        <v>46209</v>
      </c>
      <c r="C1289" s="3" t="str">
        <f>"Q"&amp;ROUNDUP(MONTH(SalesDataTable3[[#This Row],[Order Date]])/3,0)</f>
        <v>Q3</v>
      </c>
      <c r="D1289" s="4">
        <f>YEAR(SalesDataTable3[[#This Row],[Order Date]])</f>
        <v>2026</v>
      </c>
      <c r="E1289" s="4">
        <f>MONTH(SalesDataTable3[[#This Row],[Order Date]])</f>
        <v>7</v>
      </c>
      <c r="F1289" s="4" t="str">
        <f>TEXT(SalesDataTable3[[#This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YEAR(SalesDataTable3[[#This Row],[Order Date]])</f>
        <v>2026</v>
      </c>
      <c r="V1289" s="8" t="str">
        <f>"Q"&amp;ROUNDUP(MONTH(SalesDataTable3[[#This Row],[Order Date]])/3,0)</f>
        <v>Q3</v>
      </c>
      <c r="W1289" s="9">
        <f>MONTH(SalesDataTable3[[#This Row],[Order Date]])</f>
        <v>7</v>
      </c>
      <c r="X1289" s="8" t="str">
        <f>TEXT(SalesDataTable3[[#This Row],[Order Date]],"mmm")</f>
        <v>Jul</v>
      </c>
    </row>
    <row r="1290" spans="1:24" ht="16">
      <c r="A1290" s="2">
        <v>2342</v>
      </c>
      <c r="B1290" s="3">
        <v>46209</v>
      </c>
      <c r="C1290" s="3" t="str">
        <f>"Q"&amp;ROUNDUP(MONTH(SalesDataTable3[[#This Row],[Order Date]])/3,0)</f>
        <v>Q3</v>
      </c>
      <c r="D1290" s="4">
        <f>YEAR(SalesDataTable3[[#This Row],[Order Date]])</f>
        <v>2026</v>
      </c>
      <c r="E1290" s="4">
        <f>MONTH(SalesDataTable3[[#This Row],[Order Date]])</f>
        <v>7</v>
      </c>
      <c r="F1290" s="4" t="str">
        <f>TEXT(SalesDataTable3[[#This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YEAR(SalesDataTable3[[#This Row],[Order Date]])</f>
        <v>2026</v>
      </c>
      <c r="V1290" s="8" t="str">
        <f>"Q"&amp;ROUNDUP(MONTH(SalesDataTable3[[#This Row],[Order Date]])/3,0)</f>
        <v>Q3</v>
      </c>
      <c r="W1290" s="9">
        <f>MONTH(SalesDataTable3[[#This Row],[Order Date]])</f>
        <v>7</v>
      </c>
      <c r="X1290" s="8" t="str">
        <f>TEXT(SalesDataTable3[[#This Row],[Order Date]],"mmm")</f>
        <v>Jul</v>
      </c>
    </row>
    <row r="1291" spans="1:24" ht="16">
      <c r="A1291" s="2">
        <v>2465</v>
      </c>
      <c r="B1291" s="3">
        <v>46209</v>
      </c>
      <c r="C1291" s="3" t="str">
        <f>"Q"&amp;ROUNDUP(MONTH(SalesDataTable3[[#This Row],[Order Date]])/3,0)</f>
        <v>Q3</v>
      </c>
      <c r="D1291" s="4">
        <f>YEAR(SalesDataTable3[[#This Row],[Order Date]])</f>
        <v>2026</v>
      </c>
      <c r="E1291" s="4">
        <f>MONTH(SalesDataTable3[[#This Row],[Order Date]])</f>
        <v>7</v>
      </c>
      <c r="F1291" s="4" t="str">
        <f>TEXT(SalesDataTable3[[#This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YEAR(SalesDataTable3[[#This Row],[Order Date]])</f>
        <v>2026</v>
      </c>
      <c r="V1291" s="8" t="str">
        <f>"Q"&amp;ROUNDUP(MONTH(SalesDataTable3[[#This Row],[Order Date]])/3,0)</f>
        <v>Q3</v>
      </c>
      <c r="W1291" s="9">
        <f>MONTH(SalesDataTable3[[#This Row],[Order Date]])</f>
        <v>7</v>
      </c>
      <c r="X1291" s="8" t="str">
        <f>TEXT(SalesDataTable3[[#This Row],[Order Date]],"mmm")</f>
        <v>Jul</v>
      </c>
    </row>
    <row r="1292" spans="1:24" ht="16">
      <c r="A1292" s="2">
        <v>3990</v>
      </c>
      <c r="B1292" s="3">
        <v>46209</v>
      </c>
      <c r="C1292" s="3" t="str">
        <f>"Q"&amp;ROUNDUP(MONTH(SalesDataTable3[[#This Row],[Order Date]])/3,0)</f>
        <v>Q3</v>
      </c>
      <c r="D1292" s="4">
        <f>YEAR(SalesDataTable3[[#This Row],[Order Date]])</f>
        <v>2026</v>
      </c>
      <c r="E1292" s="4">
        <f>MONTH(SalesDataTable3[[#This Row],[Order Date]])</f>
        <v>7</v>
      </c>
      <c r="F1292" s="4" t="str">
        <f>TEXT(SalesDataTable3[[#This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YEAR(SalesDataTable3[[#This Row],[Order Date]])</f>
        <v>2026</v>
      </c>
      <c r="V1292" s="8" t="str">
        <f>"Q"&amp;ROUNDUP(MONTH(SalesDataTable3[[#This Row],[Order Date]])/3,0)</f>
        <v>Q3</v>
      </c>
      <c r="W1292" s="9">
        <f>MONTH(SalesDataTable3[[#This Row],[Order Date]])</f>
        <v>7</v>
      </c>
      <c r="X1292" s="8" t="str">
        <f>TEXT(SalesDataTable3[[#This Row],[Order Date]],"mmm")</f>
        <v>Jul</v>
      </c>
    </row>
    <row r="1293" spans="1:24" ht="16">
      <c r="A1293" s="2">
        <v>4370</v>
      </c>
      <c r="B1293" s="3">
        <v>46209</v>
      </c>
      <c r="C1293" s="3" t="str">
        <f>"Q"&amp;ROUNDUP(MONTH(SalesDataTable3[[#This Row],[Order Date]])/3,0)</f>
        <v>Q3</v>
      </c>
      <c r="D1293" s="4">
        <f>YEAR(SalesDataTable3[[#This Row],[Order Date]])</f>
        <v>2026</v>
      </c>
      <c r="E1293" s="4">
        <f>MONTH(SalesDataTable3[[#This Row],[Order Date]])</f>
        <v>7</v>
      </c>
      <c r="F1293" s="4" t="str">
        <f>TEXT(SalesDataTable3[[#This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YEAR(SalesDataTable3[[#This Row],[Order Date]])</f>
        <v>2026</v>
      </c>
      <c r="V1293" s="8" t="str">
        <f>"Q"&amp;ROUNDUP(MONTH(SalesDataTable3[[#This Row],[Order Date]])/3,0)</f>
        <v>Q3</v>
      </c>
      <c r="W1293" s="9">
        <f>MONTH(SalesDataTable3[[#This Row],[Order Date]])</f>
        <v>7</v>
      </c>
      <c r="X1293" s="8" t="str">
        <f>TEXT(SalesDataTable3[[#This Row],[Order Date]],"mmm")</f>
        <v>Jul</v>
      </c>
    </row>
    <row r="1294" spans="1:24" ht="16">
      <c r="A1294" s="2">
        <v>4856</v>
      </c>
      <c r="B1294" s="3">
        <v>46209</v>
      </c>
      <c r="C1294" s="3" t="str">
        <f>"Q"&amp;ROUNDUP(MONTH(SalesDataTable3[[#This Row],[Order Date]])/3,0)</f>
        <v>Q3</v>
      </c>
      <c r="D1294" s="4">
        <f>YEAR(SalesDataTable3[[#This Row],[Order Date]])</f>
        <v>2026</v>
      </c>
      <c r="E1294" s="4">
        <f>MONTH(SalesDataTable3[[#This Row],[Order Date]])</f>
        <v>7</v>
      </c>
      <c r="F1294" s="4" t="str">
        <f>TEXT(SalesDataTable3[[#This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YEAR(SalesDataTable3[[#This Row],[Order Date]])</f>
        <v>2026</v>
      </c>
      <c r="V1294" s="8" t="str">
        <f>"Q"&amp;ROUNDUP(MONTH(SalesDataTable3[[#This Row],[Order Date]])/3,0)</f>
        <v>Q3</v>
      </c>
      <c r="W1294" s="9">
        <f>MONTH(SalesDataTable3[[#This Row],[Order Date]])</f>
        <v>7</v>
      </c>
      <c r="X1294" s="8" t="str">
        <f>TEXT(SalesDataTable3[[#This Row],[Order Date]],"mmm")</f>
        <v>Jul</v>
      </c>
    </row>
    <row r="1295" spans="1:24" ht="16">
      <c r="A1295" s="2">
        <v>337</v>
      </c>
      <c r="B1295" s="3">
        <v>46210</v>
      </c>
      <c r="C1295" s="3" t="str">
        <f>"Q"&amp;ROUNDUP(MONTH(SalesDataTable3[[#This Row],[Order Date]])/3,0)</f>
        <v>Q3</v>
      </c>
      <c r="D1295" s="4">
        <f>YEAR(SalesDataTable3[[#This Row],[Order Date]])</f>
        <v>2026</v>
      </c>
      <c r="E1295" s="4">
        <f>MONTH(SalesDataTable3[[#This Row],[Order Date]])</f>
        <v>7</v>
      </c>
      <c r="F1295" s="4" t="str">
        <f>TEXT(SalesDataTable3[[#This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YEAR(SalesDataTable3[[#This Row],[Order Date]])</f>
        <v>2026</v>
      </c>
      <c r="V1295" s="8" t="str">
        <f>"Q"&amp;ROUNDUP(MONTH(SalesDataTable3[[#This Row],[Order Date]])/3,0)</f>
        <v>Q3</v>
      </c>
      <c r="W1295" s="9">
        <f>MONTH(SalesDataTable3[[#This Row],[Order Date]])</f>
        <v>7</v>
      </c>
      <c r="X1295" s="8" t="str">
        <f>TEXT(SalesDataTable3[[#This Row],[Order Date]],"mmm")</f>
        <v>Jul</v>
      </c>
    </row>
    <row r="1296" spans="1:24" ht="16">
      <c r="A1296" s="2">
        <v>1001</v>
      </c>
      <c r="B1296" s="3">
        <v>46210</v>
      </c>
      <c r="C1296" s="3" t="str">
        <f>"Q"&amp;ROUNDUP(MONTH(SalesDataTable3[[#This Row],[Order Date]])/3,0)</f>
        <v>Q3</v>
      </c>
      <c r="D1296" s="4">
        <f>YEAR(SalesDataTable3[[#This Row],[Order Date]])</f>
        <v>2026</v>
      </c>
      <c r="E1296" s="4">
        <f>MONTH(SalesDataTable3[[#This Row],[Order Date]])</f>
        <v>7</v>
      </c>
      <c r="F1296" s="4" t="str">
        <f>TEXT(SalesDataTable3[[#This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YEAR(SalesDataTable3[[#This Row],[Order Date]])</f>
        <v>2026</v>
      </c>
      <c r="V1296" s="8" t="str">
        <f>"Q"&amp;ROUNDUP(MONTH(SalesDataTable3[[#This Row],[Order Date]])/3,0)</f>
        <v>Q3</v>
      </c>
      <c r="W1296" s="9">
        <f>MONTH(SalesDataTable3[[#This Row],[Order Date]])</f>
        <v>7</v>
      </c>
      <c r="X1296" s="8" t="str">
        <f>TEXT(SalesDataTable3[[#This Row],[Order Date]],"mmm")</f>
        <v>Jul</v>
      </c>
    </row>
    <row r="1297" spans="1:24" ht="16">
      <c r="A1297" s="2">
        <v>2424</v>
      </c>
      <c r="B1297" s="3">
        <v>46210</v>
      </c>
      <c r="C1297" s="3" t="str">
        <f>"Q"&amp;ROUNDUP(MONTH(SalesDataTable3[[#This Row],[Order Date]])/3,0)</f>
        <v>Q3</v>
      </c>
      <c r="D1297" s="4">
        <f>YEAR(SalesDataTable3[[#This Row],[Order Date]])</f>
        <v>2026</v>
      </c>
      <c r="E1297" s="4">
        <f>MONTH(SalesDataTable3[[#This Row],[Order Date]])</f>
        <v>7</v>
      </c>
      <c r="F1297" s="4" t="str">
        <f>TEXT(SalesDataTable3[[#This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YEAR(SalesDataTable3[[#This Row],[Order Date]])</f>
        <v>2026</v>
      </c>
      <c r="V1297" s="8" t="str">
        <f>"Q"&amp;ROUNDUP(MONTH(SalesDataTable3[[#This Row],[Order Date]])/3,0)</f>
        <v>Q3</v>
      </c>
      <c r="W1297" s="9">
        <f>MONTH(SalesDataTable3[[#This Row],[Order Date]])</f>
        <v>7</v>
      </c>
      <c r="X1297" s="8" t="str">
        <f>TEXT(SalesDataTable3[[#This Row],[Order Date]],"mmm")</f>
        <v>Jul</v>
      </c>
    </row>
    <row r="1298" spans="1:24" ht="16">
      <c r="A1298" s="2">
        <v>2751</v>
      </c>
      <c r="B1298" s="3">
        <v>46210</v>
      </c>
      <c r="C1298" s="3" t="str">
        <f>"Q"&amp;ROUNDUP(MONTH(SalesDataTable3[[#This Row],[Order Date]])/3,0)</f>
        <v>Q3</v>
      </c>
      <c r="D1298" s="4">
        <f>YEAR(SalesDataTable3[[#This Row],[Order Date]])</f>
        <v>2026</v>
      </c>
      <c r="E1298" s="4">
        <f>MONTH(SalesDataTable3[[#This Row],[Order Date]])</f>
        <v>7</v>
      </c>
      <c r="F1298" s="4" t="str">
        <f>TEXT(SalesDataTable3[[#This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YEAR(SalesDataTable3[[#This Row],[Order Date]])</f>
        <v>2026</v>
      </c>
      <c r="V1298" s="8" t="str">
        <f>"Q"&amp;ROUNDUP(MONTH(SalesDataTable3[[#This Row],[Order Date]])/3,0)</f>
        <v>Q3</v>
      </c>
      <c r="W1298" s="9">
        <f>MONTH(SalesDataTable3[[#This Row],[Order Date]])</f>
        <v>7</v>
      </c>
      <c r="X1298" s="8" t="str">
        <f>TEXT(SalesDataTable3[[#This Row],[Order Date]],"mmm")</f>
        <v>Jul</v>
      </c>
    </row>
    <row r="1299" spans="1:24" ht="16">
      <c r="A1299" s="2">
        <v>375</v>
      </c>
      <c r="B1299" s="3">
        <v>46211</v>
      </c>
      <c r="C1299" s="3" t="str">
        <f>"Q"&amp;ROUNDUP(MONTH(SalesDataTable3[[#This Row],[Order Date]])/3,0)</f>
        <v>Q3</v>
      </c>
      <c r="D1299" s="4">
        <f>YEAR(SalesDataTable3[[#This Row],[Order Date]])</f>
        <v>2026</v>
      </c>
      <c r="E1299" s="4">
        <f>MONTH(SalesDataTable3[[#This Row],[Order Date]])</f>
        <v>7</v>
      </c>
      <c r="F1299" s="4" t="str">
        <f>TEXT(SalesDataTable3[[#This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YEAR(SalesDataTable3[[#This Row],[Order Date]])</f>
        <v>2026</v>
      </c>
      <c r="V1299" s="8" t="str">
        <f>"Q"&amp;ROUNDUP(MONTH(SalesDataTable3[[#This Row],[Order Date]])/3,0)</f>
        <v>Q3</v>
      </c>
      <c r="W1299" s="9">
        <f>MONTH(SalesDataTable3[[#This Row],[Order Date]])</f>
        <v>7</v>
      </c>
      <c r="X1299" s="8" t="str">
        <f>TEXT(SalesDataTable3[[#This Row],[Order Date]],"mmm")</f>
        <v>Jul</v>
      </c>
    </row>
    <row r="1300" spans="1:24" ht="16">
      <c r="A1300" s="2">
        <v>650</v>
      </c>
      <c r="B1300" s="3">
        <v>46211</v>
      </c>
      <c r="C1300" s="3" t="str">
        <f>"Q"&amp;ROUNDUP(MONTH(SalesDataTable3[[#This Row],[Order Date]])/3,0)</f>
        <v>Q3</v>
      </c>
      <c r="D1300" s="4">
        <f>YEAR(SalesDataTable3[[#This Row],[Order Date]])</f>
        <v>2026</v>
      </c>
      <c r="E1300" s="4">
        <f>MONTH(SalesDataTable3[[#This Row],[Order Date]])</f>
        <v>7</v>
      </c>
      <c r="F1300" s="4" t="str">
        <f>TEXT(SalesDataTable3[[#This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YEAR(SalesDataTable3[[#This Row],[Order Date]])</f>
        <v>2026</v>
      </c>
      <c r="V1300" s="8" t="str">
        <f>"Q"&amp;ROUNDUP(MONTH(SalesDataTable3[[#This Row],[Order Date]])/3,0)</f>
        <v>Q3</v>
      </c>
      <c r="W1300" s="9">
        <f>MONTH(SalesDataTable3[[#This Row],[Order Date]])</f>
        <v>7</v>
      </c>
      <c r="X1300" s="8" t="str">
        <f>TEXT(SalesDataTable3[[#This Row],[Order Date]],"mmm")</f>
        <v>Jul</v>
      </c>
    </row>
    <row r="1301" spans="1:24" ht="16">
      <c r="A1301" s="2">
        <v>941</v>
      </c>
      <c r="B1301" s="3">
        <v>46211</v>
      </c>
      <c r="C1301" s="3" t="str">
        <f>"Q"&amp;ROUNDUP(MONTH(SalesDataTable3[[#This Row],[Order Date]])/3,0)</f>
        <v>Q3</v>
      </c>
      <c r="D1301" s="4">
        <f>YEAR(SalesDataTable3[[#This Row],[Order Date]])</f>
        <v>2026</v>
      </c>
      <c r="E1301" s="4">
        <f>MONTH(SalesDataTable3[[#This Row],[Order Date]])</f>
        <v>7</v>
      </c>
      <c r="F1301" s="4" t="str">
        <f>TEXT(SalesDataTable3[[#This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YEAR(SalesDataTable3[[#This Row],[Order Date]])</f>
        <v>2026</v>
      </c>
      <c r="V1301" s="8" t="str">
        <f>"Q"&amp;ROUNDUP(MONTH(SalesDataTable3[[#This Row],[Order Date]])/3,0)</f>
        <v>Q3</v>
      </c>
      <c r="W1301" s="9">
        <f>MONTH(SalesDataTable3[[#This Row],[Order Date]])</f>
        <v>7</v>
      </c>
      <c r="X1301" s="8" t="str">
        <f>TEXT(SalesDataTable3[[#This Row],[Order Date]],"mmm")</f>
        <v>Jul</v>
      </c>
    </row>
    <row r="1302" spans="1:24" ht="16">
      <c r="A1302" s="2">
        <v>2719</v>
      </c>
      <c r="B1302" s="3">
        <v>46211</v>
      </c>
      <c r="C1302" s="3" t="str">
        <f>"Q"&amp;ROUNDUP(MONTH(SalesDataTable3[[#This Row],[Order Date]])/3,0)</f>
        <v>Q3</v>
      </c>
      <c r="D1302" s="4">
        <f>YEAR(SalesDataTable3[[#This Row],[Order Date]])</f>
        <v>2026</v>
      </c>
      <c r="E1302" s="4">
        <f>MONTH(SalesDataTable3[[#This Row],[Order Date]])</f>
        <v>7</v>
      </c>
      <c r="F1302" s="4" t="str">
        <f>TEXT(SalesDataTable3[[#This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YEAR(SalesDataTable3[[#This Row],[Order Date]])</f>
        <v>2026</v>
      </c>
      <c r="V1302" s="8" t="str">
        <f>"Q"&amp;ROUNDUP(MONTH(SalesDataTable3[[#This Row],[Order Date]])/3,0)</f>
        <v>Q3</v>
      </c>
      <c r="W1302" s="9">
        <f>MONTH(SalesDataTable3[[#This Row],[Order Date]])</f>
        <v>7</v>
      </c>
      <c r="X1302" s="8" t="str">
        <f>TEXT(SalesDataTable3[[#This Row],[Order Date]],"mmm")</f>
        <v>Jul</v>
      </c>
    </row>
    <row r="1303" spans="1:24" ht="16">
      <c r="A1303" s="2">
        <v>3833</v>
      </c>
      <c r="B1303" s="3">
        <v>46211</v>
      </c>
      <c r="C1303" s="3" t="str">
        <f>"Q"&amp;ROUNDUP(MONTH(SalesDataTable3[[#This Row],[Order Date]])/3,0)</f>
        <v>Q3</v>
      </c>
      <c r="D1303" s="4">
        <f>YEAR(SalesDataTable3[[#This Row],[Order Date]])</f>
        <v>2026</v>
      </c>
      <c r="E1303" s="4">
        <f>MONTH(SalesDataTable3[[#This Row],[Order Date]])</f>
        <v>7</v>
      </c>
      <c r="F1303" s="4" t="str">
        <f>TEXT(SalesDataTable3[[#This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YEAR(SalesDataTable3[[#This Row],[Order Date]])</f>
        <v>2026</v>
      </c>
      <c r="V1303" s="8" t="str">
        <f>"Q"&amp;ROUNDUP(MONTH(SalesDataTable3[[#This Row],[Order Date]])/3,0)</f>
        <v>Q3</v>
      </c>
      <c r="W1303" s="9">
        <f>MONTH(SalesDataTable3[[#This Row],[Order Date]])</f>
        <v>7</v>
      </c>
      <c r="X1303" s="8" t="str">
        <f>TEXT(SalesDataTable3[[#This Row],[Order Date]],"mmm")</f>
        <v>Jul</v>
      </c>
    </row>
    <row r="1304" spans="1:24" ht="16">
      <c r="A1304" s="2">
        <v>211</v>
      </c>
      <c r="B1304" s="3">
        <v>46212</v>
      </c>
      <c r="C1304" s="3" t="str">
        <f>"Q"&amp;ROUNDUP(MONTH(SalesDataTable3[[#This Row],[Order Date]])/3,0)</f>
        <v>Q3</v>
      </c>
      <c r="D1304" s="4">
        <f>YEAR(SalesDataTable3[[#This Row],[Order Date]])</f>
        <v>2026</v>
      </c>
      <c r="E1304" s="4">
        <f>MONTH(SalesDataTable3[[#This Row],[Order Date]])</f>
        <v>7</v>
      </c>
      <c r="F1304" s="4" t="str">
        <f>TEXT(SalesDataTable3[[#This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YEAR(SalesDataTable3[[#This Row],[Order Date]])</f>
        <v>2026</v>
      </c>
      <c r="V1304" s="8" t="str">
        <f>"Q"&amp;ROUNDUP(MONTH(SalesDataTable3[[#This Row],[Order Date]])/3,0)</f>
        <v>Q3</v>
      </c>
      <c r="W1304" s="9">
        <f>MONTH(SalesDataTable3[[#This Row],[Order Date]])</f>
        <v>7</v>
      </c>
      <c r="X1304" s="8" t="str">
        <f>TEXT(SalesDataTable3[[#This Row],[Order Date]],"mmm")</f>
        <v>Jul</v>
      </c>
    </row>
    <row r="1305" spans="1:24" ht="16">
      <c r="A1305" s="2">
        <v>392</v>
      </c>
      <c r="B1305" s="3">
        <v>46212</v>
      </c>
      <c r="C1305" s="3" t="str">
        <f>"Q"&amp;ROUNDUP(MONTH(SalesDataTable3[[#This Row],[Order Date]])/3,0)</f>
        <v>Q3</v>
      </c>
      <c r="D1305" s="4">
        <f>YEAR(SalesDataTable3[[#This Row],[Order Date]])</f>
        <v>2026</v>
      </c>
      <c r="E1305" s="4">
        <f>MONTH(SalesDataTable3[[#This Row],[Order Date]])</f>
        <v>7</v>
      </c>
      <c r="F1305" s="4" t="str">
        <f>TEXT(SalesDataTable3[[#This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YEAR(SalesDataTable3[[#This Row],[Order Date]])</f>
        <v>2026</v>
      </c>
      <c r="V1305" s="8" t="str">
        <f>"Q"&amp;ROUNDUP(MONTH(SalesDataTable3[[#This Row],[Order Date]])/3,0)</f>
        <v>Q3</v>
      </c>
      <c r="W1305" s="9">
        <f>MONTH(SalesDataTable3[[#This Row],[Order Date]])</f>
        <v>7</v>
      </c>
      <c r="X1305" s="8" t="str">
        <f>TEXT(SalesDataTable3[[#This Row],[Order Date]],"mmm")</f>
        <v>Jul</v>
      </c>
    </row>
    <row r="1306" spans="1:24" ht="16">
      <c r="A1306" s="2">
        <v>1302</v>
      </c>
      <c r="B1306" s="3">
        <v>46212</v>
      </c>
      <c r="C1306" s="3" t="str">
        <f>"Q"&amp;ROUNDUP(MONTH(SalesDataTable3[[#This Row],[Order Date]])/3,0)</f>
        <v>Q3</v>
      </c>
      <c r="D1306" s="4">
        <f>YEAR(SalesDataTable3[[#This Row],[Order Date]])</f>
        <v>2026</v>
      </c>
      <c r="E1306" s="4">
        <f>MONTH(SalesDataTable3[[#This Row],[Order Date]])</f>
        <v>7</v>
      </c>
      <c r="F1306" s="4" t="str">
        <f>TEXT(SalesDataTable3[[#This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YEAR(SalesDataTable3[[#This Row],[Order Date]])</f>
        <v>2026</v>
      </c>
      <c r="V1306" s="8" t="str">
        <f>"Q"&amp;ROUNDUP(MONTH(SalesDataTable3[[#This Row],[Order Date]])/3,0)</f>
        <v>Q3</v>
      </c>
      <c r="W1306" s="9">
        <f>MONTH(SalesDataTable3[[#This Row],[Order Date]])</f>
        <v>7</v>
      </c>
      <c r="X1306" s="8" t="str">
        <f>TEXT(SalesDataTable3[[#This Row],[Order Date]],"mmm")</f>
        <v>Jul</v>
      </c>
    </row>
    <row r="1307" spans="1:24" ht="16">
      <c r="A1307" s="2">
        <v>1366</v>
      </c>
      <c r="B1307" s="3">
        <v>46212</v>
      </c>
      <c r="C1307" s="3" t="str">
        <f>"Q"&amp;ROUNDUP(MONTH(SalesDataTable3[[#This Row],[Order Date]])/3,0)</f>
        <v>Q3</v>
      </c>
      <c r="D1307" s="4">
        <f>YEAR(SalesDataTable3[[#This Row],[Order Date]])</f>
        <v>2026</v>
      </c>
      <c r="E1307" s="4">
        <f>MONTH(SalesDataTable3[[#This Row],[Order Date]])</f>
        <v>7</v>
      </c>
      <c r="F1307" s="4" t="str">
        <f>TEXT(SalesDataTable3[[#This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YEAR(SalesDataTable3[[#This Row],[Order Date]])</f>
        <v>2026</v>
      </c>
      <c r="V1307" s="8" t="str">
        <f>"Q"&amp;ROUNDUP(MONTH(SalesDataTable3[[#This Row],[Order Date]])/3,0)</f>
        <v>Q3</v>
      </c>
      <c r="W1307" s="9">
        <f>MONTH(SalesDataTable3[[#This Row],[Order Date]])</f>
        <v>7</v>
      </c>
      <c r="X1307" s="8" t="str">
        <f>TEXT(SalesDataTable3[[#This Row],[Order Date]],"mmm")</f>
        <v>Jul</v>
      </c>
    </row>
    <row r="1308" spans="1:24" ht="16">
      <c r="A1308" s="2">
        <v>1974</v>
      </c>
      <c r="B1308" s="3">
        <v>46212</v>
      </c>
      <c r="C1308" s="3" t="str">
        <f>"Q"&amp;ROUNDUP(MONTH(SalesDataTable3[[#This Row],[Order Date]])/3,0)</f>
        <v>Q3</v>
      </c>
      <c r="D1308" s="4">
        <f>YEAR(SalesDataTable3[[#This Row],[Order Date]])</f>
        <v>2026</v>
      </c>
      <c r="E1308" s="4">
        <f>MONTH(SalesDataTable3[[#This Row],[Order Date]])</f>
        <v>7</v>
      </c>
      <c r="F1308" s="4" t="str">
        <f>TEXT(SalesDataTable3[[#This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YEAR(SalesDataTable3[[#This Row],[Order Date]])</f>
        <v>2026</v>
      </c>
      <c r="V1308" s="8" t="str">
        <f>"Q"&amp;ROUNDUP(MONTH(SalesDataTable3[[#This Row],[Order Date]])/3,0)</f>
        <v>Q3</v>
      </c>
      <c r="W1308" s="9">
        <f>MONTH(SalesDataTable3[[#This Row],[Order Date]])</f>
        <v>7</v>
      </c>
      <c r="X1308" s="8" t="str">
        <f>TEXT(SalesDataTable3[[#This Row],[Order Date]],"mmm")</f>
        <v>Jul</v>
      </c>
    </row>
    <row r="1309" spans="1:24" ht="16">
      <c r="A1309" s="2">
        <v>2716</v>
      </c>
      <c r="B1309" s="3">
        <v>46212</v>
      </c>
      <c r="C1309" s="3" t="str">
        <f>"Q"&amp;ROUNDUP(MONTH(SalesDataTable3[[#This Row],[Order Date]])/3,0)</f>
        <v>Q3</v>
      </c>
      <c r="D1309" s="4">
        <f>YEAR(SalesDataTable3[[#This Row],[Order Date]])</f>
        <v>2026</v>
      </c>
      <c r="E1309" s="4">
        <f>MONTH(SalesDataTable3[[#This Row],[Order Date]])</f>
        <v>7</v>
      </c>
      <c r="F1309" s="4" t="str">
        <f>TEXT(SalesDataTable3[[#This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YEAR(SalesDataTable3[[#This Row],[Order Date]])</f>
        <v>2026</v>
      </c>
      <c r="V1309" s="8" t="str">
        <f>"Q"&amp;ROUNDUP(MONTH(SalesDataTable3[[#This Row],[Order Date]])/3,0)</f>
        <v>Q3</v>
      </c>
      <c r="W1309" s="9">
        <f>MONTH(SalesDataTable3[[#This Row],[Order Date]])</f>
        <v>7</v>
      </c>
      <c r="X1309" s="8" t="str">
        <f>TEXT(SalesDataTable3[[#This Row],[Order Date]],"mmm")</f>
        <v>Jul</v>
      </c>
    </row>
    <row r="1310" spans="1:24" ht="16">
      <c r="A1310" s="2">
        <v>3161</v>
      </c>
      <c r="B1310" s="3">
        <v>46212</v>
      </c>
      <c r="C1310" s="3" t="str">
        <f>"Q"&amp;ROUNDUP(MONTH(SalesDataTable3[[#This Row],[Order Date]])/3,0)</f>
        <v>Q3</v>
      </c>
      <c r="D1310" s="4">
        <f>YEAR(SalesDataTable3[[#This Row],[Order Date]])</f>
        <v>2026</v>
      </c>
      <c r="E1310" s="4">
        <f>MONTH(SalesDataTable3[[#This Row],[Order Date]])</f>
        <v>7</v>
      </c>
      <c r="F1310" s="4" t="str">
        <f>TEXT(SalesDataTable3[[#This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YEAR(SalesDataTable3[[#This Row],[Order Date]])</f>
        <v>2026</v>
      </c>
      <c r="V1310" s="8" t="str">
        <f>"Q"&amp;ROUNDUP(MONTH(SalesDataTable3[[#This Row],[Order Date]])/3,0)</f>
        <v>Q3</v>
      </c>
      <c r="W1310" s="9">
        <f>MONTH(SalesDataTable3[[#This Row],[Order Date]])</f>
        <v>7</v>
      </c>
      <c r="X1310" s="8" t="str">
        <f>TEXT(SalesDataTable3[[#This Row],[Order Date]],"mmm")</f>
        <v>Jul</v>
      </c>
    </row>
    <row r="1311" spans="1:24" ht="16">
      <c r="A1311" s="2">
        <v>3240</v>
      </c>
      <c r="B1311" s="3">
        <v>46212</v>
      </c>
      <c r="C1311" s="3" t="str">
        <f>"Q"&amp;ROUNDUP(MONTH(SalesDataTable3[[#This Row],[Order Date]])/3,0)</f>
        <v>Q3</v>
      </c>
      <c r="D1311" s="4">
        <f>YEAR(SalesDataTable3[[#This Row],[Order Date]])</f>
        <v>2026</v>
      </c>
      <c r="E1311" s="4">
        <f>MONTH(SalesDataTable3[[#This Row],[Order Date]])</f>
        <v>7</v>
      </c>
      <c r="F1311" s="4" t="str">
        <f>TEXT(SalesDataTable3[[#This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YEAR(SalesDataTable3[[#This Row],[Order Date]])</f>
        <v>2026</v>
      </c>
      <c r="V1311" s="8" t="str">
        <f>"Q"&amp;ROUNDUP(MONTH(SalesDataTable3[[#This Row],[Order Date]])/3,0)</f>
        <v>Q3</v>
      </c>
      <c r="W1311" s="9">
        <f>MONTH(SalesDataTable3[[#This Row],[Order Date]])</f>
        <v>7</v>
      </c>
      <c r="X1311" s="8" t="str">
        <f>TEXT(SalesDataTable3[[#This Row],[Order Date]],"mmm")</f>
        <v>Jul</v>
      </c>
    </row>
    <row r="1312" spans="1:24" ht="16">
      <c r="A1312" s="2">
        <v>3682</v>
      </c>
      <c r="B1312" s="3">
        <v>46212</v>
      </c>
      <c r="C1312" s="3" t="str">
        <f>"Q"&amp;ROUNDUP(MONTH(SalesDataTable3[[#This Row],[Order Date]])/3,0)</f>
        <v>Q3</v>
      </c>
      <c r="D1312" s="4">
        <f>YEAR(SalesDataTable3[[#This Row],[Order Date]])</f>
        <v>2026</v>
      </c>
      <c r="E1312" s="4">
        <f>MONTH(SalesDataTable3[[#This Row],[Order Date]])</f>
        <v>7</v>
      </c>
      <c r="F1312" s="4" t="str">
        <f>TEXT(SalesDataTable3[[#This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YEAR(SalesDataTable3[[#This Row],[Order Date]])</f>
        <v>2026</v>
      </c>
      <c r="V1312" s="8" t="str">
        <f>"Q"&amp;ROUNDUP(MONTH(SalesDataTable3[[#This Row],[Order Date]])/3,0)</f>
        <v>Q3</v>
      </c>
      <c r="W1312" s="9">
        <f>MONTH(SalesDataTable3[[#This Row],[Order Date]])</f>
        <v>7</v>
      </c>
      <c r="X1312" s="8" t="str">
        <f>TEXT(SalesDataTable3[[#This Row],[Order Date]],"mmm")</f>
        <v>Jul</v>
      </c>
    </row>
    <row r="1313" spans="1:24" ht="16">
      <c r="A1313" s="2">
        <v>4725</v>
      </c>
      <c r="B1313" s="3">
        <v>46212</v>
      </c>
      <c r="C1313" s="3" t="str">
        <f>"Q"&amp;ROUNDUP(MONTH(SalesDataTable3[[#This Row],[Order Date]])/3,0)</f>
        <v>Q3</v>
      </c>
      <c r="D1313" s="4">
        <f>YEAR(SalesDataTable3[[#This Row],[Order Date]])</f>
        <v>2026</v>
      </c>
      <c r="E1313" s="4">
        <f>MONTH(SalesDataTable3[[#This Row],[Order Date]])</f>
        <v>7</v>
      </c>
      <c r="F1313" s="4" t="str">
        <f>TEXT(SalesDataTable3[[#This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YEAR(SalesDataTable3[[#This Row],[Order Date]])</f>
        <v>2026</v>
      </c>
      <c r="V1313" s="8" t="str">
        <f>"Q"&amp;ROUNDUP(MONTH(SalesDataTable3[[#This Row],[Order Date]])/3,0)</f>
        <v>Q3</v>
      </c>
      <c r="W1313" s="9">
        <f>MONTH(SalesDataTable3[[#This Row],[Order Date]])</f>
        <v>7</v>
      </c>
      <c r="X1313" s="8" t="str">
        <f>TEXT(SalesDataTable3[[#This Row],[Order Date]],"mmm")</f>
        <v>Jul</v>
      </c>
    </row>
    <row r="1314" spans="1:24" ht="16">
      <c r="A1314" s="2">
        <v>758</v>
      </c>
      <c r="B1314" s="3">
        <v>46213</v>
      </c>
      <c r="C1314" s="3" t="str">
        <f>"Q"&amp;ROUNDUP(MONTH(SalesDataTable3[[#This Row],[Order Date]])/3,0)</f>
        <v>Q3</v>
      </c>
      <c r="D1314" s="4">
        <f>YEAR(SalesDataTable3[[#This Row],[Order Date]])</f>
        <v>2026</v>
      </c>
      <c r="E1314" s="4">
        <f>MONTH(SalesDataTable3[[#This Row],[Order Date]])</f>
        <v>7</v>
      </c>
      <c r="F1314" s="4" t="str">
        <f>TEXT(SalesDataTable3[[#This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YEAR(SalesDataTable3[[#This Row],[Order Date]])</f>
        <v>2026</v>
      </c>
      <c r="V1314" s="8" t="str">
        <f>"Q"&amp;ROUNDUP(MONTH(SalesDataTable3[[#This Row],[Order Date]])/3,0)</f>
        <v>Q3</v>
      </c>
      <c r="W1314" s="9">
        <f>MONTH(SalesDataTable3[[#This Row],[Order Date]])</f>
        <v>7</v>
      </c>
      <c r="X1314" s="8" t="str">
        <f>TEXT(SalesDataTable3[[#This Row],[Order Date]],"mmm")</f>
        <v>Jul</v>
      </c>
    </row>
    <row r="1315" spans="1:24" ht="16">
      <c r="A1315" s="2">
        <v>1910</v>
      </c>
      <c r="B1315" s="3">
        <v>46213</v>
      </c>
      <c r="C1315" s="3" t="str">
        <f>"Q"&amp;ROUNDUP(MONTH(SalesDataTable3[[#This Row],[Order Date]])/3,0)</f>
        <v>Q3</v>
      </c>
      <c r="D1315" s="4">
        <f>YEAR(SalesDataTable3[[#This Row],[Order Date]])</f>
        <v>2026</v>
      </c>
      <c r="E1315" s="4">
        <f>MONTH(SalesDataTable3[[#This Row],[Order Date]])</f>
        <v>7</v>
      </c>
      <c r="F1315" s="4" t="str">
        <f>TEXT(SalesDataTable3[[#This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YEAR(SalesDataTable3[[#This Row],[Order Date]])</f>
        <v>2026</v>
      </c>
      <c r="V1315" s="8" t="str">
        <f>"Q"&amp;ROUNDUP(MONTH(SalesDataTable3[[#This Row],[Order Date]])/3,0)</f>
        <v>Q3</v>
      </c>
      <c r="W1315" s="9">
        <f>MONTH(SalesDataTable3[[#This Row],[Order Date]])</f>
        <v>7</v>
      </c>
      <c r="X1315" s="8" t="str">
        <f>TEXT(SalesDataTable3[[#This Row],[Order Date]],"mmm")</f>
        <v>Jul</v>
      </c>
    </row>
    <row r="1316" spans="1:24" ht="16">
      <c r="A1316" s="2">
        <v>1941</v>
      </c>
      <c r="B1316" s="3">
        <v>46213</v>
      </c>
      <c r="C1316" s="3" t="str">
        <f>"Q"&amp;ROUNDUP(MONTH(SalesDataTable3[[#This Row],[Order Date]])/3,0)</f>
        <v>Q3</v>
      </c>
      <c r="D1316" s="4">
        <f>YEAR(SalesDataTable3[[#This Row],[Order Date]])</f>
        <v>2026</v>
      </c>
      <c r="E1316" s="4">
        <f>MONTH(SalesDataTable3[[#This Row],[Order Date]])</f>
        <v>7</v>
      </c>
      <c r="F1316" s="4" t="str">
        <f>TEXT(SalesDataTable3[[#This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YEAR(SalesDataTable3[[#This Row],[Order Date]])</f>
        <v>2026</v>
      </c>
      <c r="V1316" s="8" t="str">
        <f>"Q"&amp;ROUNDUP(MONTH(SalesDataTable3[[#This Row],[Order Date]])/3,0)</f>
        <v>Q3</v>
      </c>
      <c r="W1316" s="9">
        <f>MONTH(SalesDataTable3[[#This Row],[Order Date]])</f>
        <v>7</v>
      </c>
      <c r="X1316" s="8" t="str">
        <f>TEXT(SalesDataTable3[[#This Row],[Order Date]],"mmm")</f>
        <v>Jul</v>
      </c>
    </row>
    <row r="1317" spans="1:24" ht="16">
      <c r="A1317" s="2">
        <v>2324</v>
      </c>
      <c r="B1317" s="3">
        <v>46213</v>
      </c>
      <c r="C1317" s="3" t="str">
        <f>"Q"&amp;ROUNDUP(MONTH(SalesDataTable3[[#This Row],[Order Date]])/3,0)</f>
        <v>Q3</v>
      </c>
      <c r="D1317" s="4">
        <f>YEAR(SalesDataTable3[[#This Row],[Order Date]])</f>
        <v>2026</v>
      </c>
      <c r="E1317" s="4">
        <f>MONTH(SalesDataTable3[[#This Row],[Order Date]])</f>
        <v>7</v>
      </c>
      <c r="F1317" s="4" t="str">
        <f>TEXT(SalesDataTable3[[#This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YEAR(SalesDataTable3[[#This Row],[Order Date]])</f>
        <v>2026</v>
      </c>
      <c r="V1317" s="8" t="str">
        <f>"Q"&amp;ROUNDUP(MONTH(SalesDataTable3[[#This Row],[Order Date]])/3,0)</f>
        <v>Q3</v>
      </c>
      <c r="W1317" s="9">
        <f>MONTH(SalesDataTable3[[#This Row],[Order Date]])</f>
        <v>7</v>
      </c>
      <c r="X1317" s="8" t="str">
        <f>TEXT(SalesDataTable3[[#This Row],[Order Date]],"mmm")</f>
        <v>Jul</v>
      </c>
    </row>
    <row r="1318" spans="1:24" ht="16">
      <c r="A1318" s="2">
        <v>2869</v>
      </c>
      <c r="B1318" s="3">
        <v>46213</v>
      </c>
      <c r="C1318" s="3" t="str">
        <f>"Q"&amp;ROUNDUP(MONTH(SalesDataTable3[[#This Row],[Order Date]])/3,0)</f>
        <v>Q3</v>
      </c>
      <c r="D1318" s="4">
        <f>YEAR(SalesDataTable3[[#This Row],[Order Date]])</f>
        <v>2026</v>
      </c>
      <c r="E1318" s="4">
        <f>MONTH(SalesDataTable3[[#This Row],[Order Date]])</f>
        <v>7</v>
      </c>
      <c r="F1318" s="4" t="str">
        <f>TEXT(SalesDataTable3[[#This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YEAR(SalesDataTable3[[#This Row],[Order Date]])</f>
        <v>2026</v>
      </c>
      <c r="V1318" s="8" t="str">
        <f>"Q"&amp;ROUNDUP(MONTH(SalesDataTable3[[#This Row],[Order Date]])/3,0)</f>
        <v>Q3</v>
      </c>
      <c r="W1318" s="9">
        <f>MONTH(SalesDataTable3[[#This Row],[Order Date]])</f>
        <v>7</v>
      </c>
      <c r="X1318" s="8" t="str">
        <f>TEXT(SalesDataTable3[[#This Row],[Order Date]],"mmm")</f>
        <v>Jul</v>
      </c>
    </row>
    <row r="1319" spans="1:24" ht="16">
      <c r="A1319" s="2">
        <v>3236</v>
      </c>
      <c r="B1319" s="3">
        <v>46213</v>
      </c>
      <c r="C1319" s="3" t="str">
        <f>"Q"&amp;ROUNDUP(MONTH(SalesDataTable3[[#This Row],[Order Date]])/3,0)</f>
        <v>Q3</v>
      </c>
      <c r="D1319" s="4">
        <f>YEAR(SalesDataTable3[[#This Row],[Order Date]])</f>
        <v>2026</v>
      </c>
      <c r="E1319" s="4">
        <f>MONTH(SalesDataTable3[[#This Row],[Order Date]])</f>
        <v>7</v>
      </c>
      <c r="F1319" s="4" t="str">
        <f>TEXT(SalesDataTable3[[#This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YEAR(SalesDataTable3[[#This Row],[Order Date]])</f>
        <v>2026</v>
      </c>
      <c r="V1319" s="8" t="str">
        <f>"Q"&amp;ROUNDUP(MONTH(SalesDataTable3[[#This Row],[Order Date]])/3,0)</f>
        <v>Q3</v>
      </c>
      <c r="W1319" s="9">
        <f>MONTH(SalesDataTable3[[#This Row],[Order Date]])</f>
        <v>7</v>
      </c>
      <c r="X1319" s="8" t="str">
        <f>TEXT(SalesDataTable3[[#This Row],[Order Date]],"mmm")</f>
        <v>Jul</v>
      </c>
    </row>
    <row r="1320" spans="1:24" ht="16">
      <c r="A1320" s="2">
        <v>3582</v>
      </c>
      <c r="B1320" s="3">
        <v>46213</v>
      </c>
      <c r="C1320" s="3" t="str">
        <f>"Q"&amp;ROUNDUP(MONTH(SalesDataTable3[[#This Row],[Order Date]])/3,0)</f>
        <v>Q3</v>
      </c>
      <c r="D1320" s="4">
        <f>YEAR(SalesDataTable3[[#This Row],[Order Date]])</f>
        <v>2026</v>
      </c>
      <c r="E1320" s="4">
        <f>MONTH(SalesDataTable3[[#This Row],[Order Date]])</f>
        <v>7</v>
      </c>
      <c r="F1320" s="4" t="str">
        <f>TEXT(SalesDataTable3[[#This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YEAR(SalesDataTable3[[#This Row],[Order Date]])</f>
        <v>2026</v>
      </c>
      <c r="V1320" s="8" t="str">
        <f>"Q"&amp;ROUNDUP(MONTH(SalesDataTable3[[#This Row],[Order Date]])/3,0)</f>
        <v>Q3</v>
      </c>
      <c r="W1320" s="9">
        <f>MONTH(SalesDataTable3[[#This Row],[Order Date]])</f>
        <v>7</v>
      </c>
      <c r="X1320" s="8" t="str">
        <f>TEXT(SalesDataTable3[[#This Row],[Order Date]],"mmm")</f>
        <v>Jul</v>
      </c>
    </row>
    <row r="1321" spans="1:24" ht="16">
      <c r="A1321" s="2">
        <v>3715</v>
      </c>
      <c r="B1321" s="3">
        <v>46213</v>
      </c>
      <c r="C1321" s="3" t="str">
        <f>"Q"&amp;ROUNDUP(MONTH(SalesDataTable3[[#This Row],[Order Date]])/3,0)</f>
        <v>Q3</v>
      </c>
      <c r="D1321" s="4">
        <f>YEAR(SalesDataTable3[[#This Row],[Order Date]])</f>
        <v>2026</v>
      </c>
      <c r="E1321" s="4">
        <f>MONTH(SalesDataTable3[[#This Row],[Order Date]])</f>
        <v>7</v>
      </c>
      <c r="F1321" s="4" t="str">
        <f>TEXT(SalesDataTable3[[#This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YEAR(SalesDataTable3[[#This Row],[Order Date]])</f>
        <v>2026</v>
      </c>
      <c r="V1321" s="8" t="str">
        <f>"Q"&amp;ROUNDUP(MONTH(SalesDataTable3[[#This Row],[Order Date]])/3,0)</f>
        <v>Q3</v>
      </c>
      <c r="W1321" s="9">
        <f>MONTH(SalesDataTable3[[#This Row],[Order Date]])</f>
        <v>7</v>
      </c>
      <c r="X1321" s="8" t="str">
        <f>TEXT(SalesDataTable3[[#This Row],[Order Date]],"mmm")</f>
        <v>Jul</v>
      </c>
    </row>
    <row r="1322" spans="1:24" ht="16">
      <c r="A1322" s="2">
        <v>3940</v>
      </c>
      <c r="B1322" s="3">
        <v>46213</v>
      </c>
      <c r="C1322" s="3" t="str">
        <f>"Q"&amp;ROUNDUP(MONTH(SalesDataTable3[[#This Row],[Order Date]])/3,0)</f>
        <v>Q3</v>
      </c>
      <c r="D1322" s="4">
        <f>YEAR(SalesDataTable3[[#This Row],[Order Date]])</f>
        <v>2026</v>
      </c>
      <c r="E1322" s="4">
        <f>MONTH(SalesDataTable3[[#This Row],[Order Date]])</f>
        <v>7</v>
      </c>
      <c r="F1322" s="4" t="str">
        <f>TEXT(SalesDataTable3[[#This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YEAR(SalesDataTable3[[#This Row],[Order Date]])</f>
        <v>2026</v>
      </c>
      <c r="V1322" s="8" t="str">
        <f>"Q"&amp;ROUNDUP(MONTH(SalesDataTable3[[#This Row],[Order Date]])/3,0)</f>
        <v>Q3</v>
      </c>
      <c r="W1322" s="9">
        <f>MONTH(SalesDataTable3[[#This Row],[Order Date]])</f>
        <v>7</v>
      </c>
      <c r="X1322" s="8" t="str">
        <f>TEXT(SalesDataTable3[[#This Row],[Order Date]],"mmm")</f>
        <v>Jul</v>
      </c>
    </row>
    <row r="1323" spans="1:24" ht="16">
      <c r="A1323" s="2">
        <v>4760</v>
      </c>
      <c r="B1323" s="3">
        <v>46213</v>
      </c>
      <c r="C1323" s="3" t="str">
        <f>"Q"&amp;ROUNDUP(MONTH(SalesDataTable3[[#This Row],[Order Date]])/3,0)</f>
        <v>Q3</v>
      </c>
      <c r="D1323" s="4">
        <f>YEAR(SalesDataTable3[[#This Row],[Order Date]])</f>
        <v>2026</v>
      </c>
      <c r="E1323" s="4">
        <f>MONTH(SalesDataTable3[[#This Row],[Order Date]])</f>
        <v>7</v>
      </c>
      <c r="F1323" s="4" t="str">
        <f>TEXT(SalesDataTable3[[#This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YEAR(SalesDataTable3[[#This Row],[Order Date]])</f>
        <v>2026</v>
      </c>
      <c r="V1323" s="8" t="str">
        <f>"Q"&amp;ROUNDUP(MONTH(SalesDataTable3[[#This Row],[Order Date]])/3,0)</f>
        <v>Q3</v>
      </c>
      <c r="W1323" s="9">
        <f>MONTH(SalesDataTable3[[#This Row],[Order Date]])</f>
        <v>7</v>
      </c>
      <c r="X1323" s="8" t="str">
        <f>TEXT(SalesDataTable3[[#This Row],[Order Date]],"mmm")</f>
        <v>Jul</v>
      </c>
    </row>
    <row r="1324" spans="1:24" ht="16">
      <c r="A1324" s="2">
        <v>4768</v>
      </c>
      <c r="B1324" s="3">
        <v>46213</v>
      </c>
      <c r="C1324" s="3" t="str">
        <f>"Q"&amp;ROUNDUP(MONTH(SalesDataTable3[[#This Row],[Order Date]])/3,0)</f>
        <v>Q3</v>
      </c>
      <c r="D1324" s="4">
        <f>YEAR(SalesDataTable3[[#This Row],[Order Date]])</f>
        <v>2026</v>
      </c>
      <c r="E1324" s="4">
        <f>MONTH(SalesDataTable3[[#This Row],[Order Date]])</f>
        <v>7</v>
      </c>
      <c r="F1324" s="4" t="str">
        <f>TEXT(SalesDataTable3[[#This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YEAR(SalesDataTable3[[#This Row],[Order Date]])</f>
        <v>2026</v>
      </c>
      <c r="V1324" s="8" t="str">
        <f>"Q"&amp;ROUNDUP(MONTH(SalesDataTable3[[#This Row],[Order Date]])/3,0)</f>
        <v>Q3</v>
      </c>
      <c r="W1324" s="9">
        <f>MONTH(SalesDataTable3[[#This Row],[Order Date]])</f>
        <v>7</v>
      </c>
      <c r="X1324" s="8" t="str">
        <f>TEXT(SalesDataTable3[[#This Row],[Order Date]],"mmm")</f>
        <v>Jul</v>
      </c>
    </row>
    <row r="1325" spans="1:24" ht="16">
      <c r="A1325" s="2">
        <v>5025</v>
      </c>
      <c r="B1325" s="3">
        <v>46213</v>
      </c>
      <c r="C1325" s="3" t="str">
        <f>"Q"&amp;ROUNDUP(MONTH(SalesDataTable3[[#This Row],[Order Date]])/3,0)</f>
        <v>Q3</v>
      </c>
      <c r="D1325" s="4">
        <f>YEAR(SalesDataTable3[[#This Row],[Order Date]])</f>
        <v>2026</v>
      </c>
      <c r="E1325" s="4">
        <f>MONTH(SalesDataTable3[[#This Row],[Order Date]])</f>
        <v>7</v>
      </c>
      <c r="F1325" s="4" t="str">
        <f>TEXT(SalesDataTable3[[#This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YEAR(SalesDataTable3[[#This Row],[Order Date]])</f>
        <v>2026</v>
      </c>
      <c r="V1325" s="8" t="str">
        <f>"Q"&amp;ROUNDUP(MONTH(SalesDataTable3[[#This Row],[Order Date]])/3,0)</f>
        <v>Q3</v>
      </c>
      <c r="W1325" s="9">
        <f>MONTH(SalesDataTable3[[#This Row],[Order Date]])</f>
        <v>7</v>
      </c>
      <c r="X1325" s="8" t="str">
        <f>TEXT(SalesDataTable3[[#This Row],[Order Date]],"mmm")</f>
        <v>Jul</v>
      </c>
    </row>
    <row r="1326" spans="1:24" ht="16">
      <c r="A1326" s="2">
        <v>165</v>
      </c>
      <c r="B1326" s="3">
        <v>46214</v>
      </c>
      <c r="C1326" s="3" t="str">
        <f>"Q"&amp;ROUNDUP(MONTH(SalesDataTable3[[#This Row],[Order Date]])/3,0)</f>
        <v>Q3</v>
      </c>
      <c r="D1326" s="4">
        <f>YEAR(SalesDataTable3[[#This Row],[Order Date]])</f>
        <v>2026</v>
      </c>
      <c r="E1326" s="4">
        <f>MONTH(SalesDataTable3[[#This Row],[Order Date]])</f>
        <v>7</v>
      </c>
      <c r="F1326" s="4" t="str">
        <f>TEXT(SalesDataTable3[[#This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YEAR(SalesDataTable3[[#This Row],[Order Date]])</f>
        <v>2026</v>
      </c>
      <c r="V1326" s="8" t="str">
        <f>"Q"&amp;ROUNDUP(MONTH(SalesDataTable3[[#This Row],[Order Date]])/3,0)</f>
        <v>Q3</v>
      </c>
      <c r="W1326" s="9">
        <f>MONTH(SalesDataTable3[[#This Row],[Order Date]])</f>
        <v>7</v>
      </c>
      <c r="X1326" s="8" t="str">
        <f>TEXT(SalesDataTable3[[#This Row],[Order Date]],"mmm")</f>
        <v>Jul</v>
      </c>
    </row>
    <row r="1327" spans="1:24" ht="16">
      <c r="A1327" s="2">
        <v>198</v>
      </c>
      <c r="B1327" s="3">
        <v>46214</v>
      </c>
      <c r="C1327" s="3" t="str">
        <f>"Q"&amp;ROUNDUP(MONTH(SalesDataTable3[[#This Row],[Order Date]])/3,0)</f>
        <v>Q3</v>
      </c>
      <c r="D1327" s="4">
        <f>YEAR(SalesDataTable3[[#This Row],[Order Date]])</f>
        <v>2026</v>
      </c>
      <c r="E1327" s="4">
        <f>MONTH(SalesDataTable3[[#This Row],[Order Date]])</f>
        <v>7</v>
      </c>
      <c r="F1327" s="4" t="str">
        <f>TEXT(SalesDataTable3[[#This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YEAR(SalesDataTable3[[#This Row],[Order Date]])</f>
        <v>2026</v>
      </c>
      <c r="V1327" s="8" t="str">
        <f>"Q"&amp;ROUNDUP(MONTH(SalesDataTable3[[#This Row],[Order Date]])/3,0)</f>
        <v>Q3</v>
      </c>
      <c r="W1327" s="9">
        <f>MONTH(SalesDataTable3[[#This Row],[Order Date]])</f>
        <v>7</v>
      </c>
      <c r="X1327" s="8" t="str">
        <f>TEXT(SalesDataTable3[[#This Row],[Order Date]],"mmm")</f>
        <v>Jul</v>
      </c>
    </row>
    <row r="1328" spans="1:24" ht="16">
      <c r="A1328" s="2">
        <v>1480</v>
      </c>
      <c r="B1328" s="3">
        <v>46214</v>
      </c>
      <c r="C1328" s="3" t="str">
        <f>"Q"&amp;ROUNDUP(MONTH(SalesDataTable3[[#This Row],[Order Date]])/3,0)</f>
        <v>Q3</v>
      </c>
      <c r="D1328" s="4">
        <f>YEAR(SalesDataTable3[[#This Row],[Order Date]])</f>
        <v>2026</v>
      </c>
      <c r="E1328" s="4">
        <f>MONTH(SalesDataTable3[[#This Row],[Order Date]])</f>
        <v>7</v>
      </c>
      <c r="F1328" s="4" t="str">
        <f>TEXT(SalesDataTable3[[#This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YEAR(SalesDataTable3[[#This Row],[Order Date]])</f>
        <v>2026</v>
      </c>
      <c r="V1328" s="8" t="str">
        <f>"Q"&amp;ROUNDUP(MONTH(SalesDataTable3[[#This Row],[Order Date]])/3,0)</f>
        <v>Q3</v>
      </c>
      <c r="W1328" s="9">
        <f>MONTH(SalesDataTable3[[#This Row],[Order Date]])</f>
        <v>7</v>
      </c>
      <c r="X1328" s="8" t="str">
        <f>TEXT(SalesDataTable3[[#This Row],[Order Date]],"mmm")</f>
        <v>Jul</v>
      </c>
    </row>
    <row r="1329" spans="1:24" ht="16">
      <c r="A1329" s="2">
        <v>1990</v>
      </c>
      <c r="B1329" s="3">
        <v>46214</v>
      </c>
      <c r="C1329" s="3" t="str">
        <f>"Q"&amp;ROUNDUP(MONTH(SalesDataTable3[[#This Row],[Order Date]])/3,0)</f>
        <v>Q3</v>
      </c>
      <c r="D1329" s="4">
        <f>YEAR(SalesDataTable3[[#This Row],[Order Date]])</f>
        <v>2026</v>
      </c>
      <c r="E1329" s="4">
        <f>MONTH(SalesDataTable3[[#This Row],[Order Date]])</f>
        <v>7</v>
      </c>
      <c r="F1329" s="4" t="str">
        <f>TEXT(SalesDataTable3[[#This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YEAR(SalesDataTable3[[#This Row],[Order Date]])</f>
        <v>2026</v>
      </c>
      <c r="V1329" s="8" t="str">
        <f>"Q"&amp;ROUNDUP(MONTH(SalesDataTable3[[#This Row],[Order Date]])/3,0)</f>
        <v>Q3</v>
      </c>
      <c r="W1329" s="9">
        <f>MONTH(SalesDataTable3[[#This Row],[Order Date]])</f>
        <v>7</v>
      </c>
      <c r="X1329" s="8" t="str">
        <f>TEXT(SalesDataTable3[[#This Row],[Order Date]],"mmm")</f>
        <v>Jul</v>
      </c>
    </row>
    <row r="1330" spans="1:24" ht="16">
      <c r="A1330" s="2">
        <v>2298</v>
      </c>
      <c r="B1330" s="3">
        <v>46214</v>
      </c>
      <c r="C1330" s="3" t="str">
        <f>"Q"&amp;ROUNDUP(MONTH(SalesDataTable3[[#This Row],[Order Date]])/3,0)</f>
        <v>Q3</v>
      </c>
      <c r="D1330" s="4">
        <f>YEAR(SalesDataTable3[[#This Row],[Order Date]])</f>
        <v>2026</v>
      </c>
      <c r="E1330" s="4">
        <f>MONTH(SalesDataTable3[[#This Row],[Order Date]])</f>
        <v>7</v>
      </c>
      <c r="F1330" s="4" t="str">
        <f>TEXT(SalesDataTable3[[#This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YEAR(SalesDataTable3[[#This Row],[Order Date]])</f>
        <v>2026</v>
      </c>
      <c r="V1330" s="8" t="str">
        <f>"Q"&amp;ROUNDUP(MONTH(SalesDataTable3[[#This Row],[Order Date]])/3,0)</f>
        <v>Q3</v>
      </c>
      <c r="W1330" s="9">
        <f>MONTH(SalesDataTable3[[#This Row],[Order Date]])</f>
        <v>7</v>
      </c>
      <c r="X1330" s="8" t="str">
        <f>TEXT(SalesDataTable3[[#This Row],[Order Date]],"mmm")</f>
        <v>Jul</v>
      </c>
    </row>
    <row r="1331" spans="1:24" ht="16">
      <c r="A1331" s="2">
        <v>2886</v>
      </c>
      <c r="B1331" s="3">
        <v>46214</v>
      </c>
      <c r="C1331" s="3" t="str">
        <f>"Q"&amp;ROUNDUP(MONTH(SalesDataTable3[[#This Row],[Order Date]])/3,0)</f>
        <v>Q3</v>
      </c>
      <c r="D1331" s="4">
        <f>YEAR(SalesDataTable3[[#This Row],[Order Date]])</f>
        <v>2026</v>
      </c>
      <c r="E1331" s="4">
        <f>MONTH(SalesDataTable3[[#This Row],[Order Date]])</f>
        <v>7</v>
      </c>
      <c r="F1331" s="4" t="str">
        <f>TEXT(SalesDataTable3[[#This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YEAR(SalesDataTable3[[#This Row],[Order Date]])</f>
        <v>2026</v>
      </c>
      <c r="V1331" s="8" t="str">
        <f>"Q"&amp;ROUNDUP(MONTH(SalesDataTable3[[#This Row],[Order Date]])/3,0)</f>
        <v>Q3</v>
      </c>
      <c r="W1331" s="9">
        <f>MONTH(SalesDataTable3[[#This Row],[Order Date]])</f>
        <v>7</v>
      </c>
      <c r="X1331" s="8" t="str">
        <f>TEXT(SalesDataTable3[[#This Row],[Order Date]],"mmm")</f>
        <v>Jul</v>
      </c>
    </row>
    <row r="1332" spans="1:24" ht="16">
      <c r="A1332" s="2">
        <v>2893</v>
      </c>
      <c r="B1332" s="3">
        <v>46214</v>
      </c>
      <c r="C1332" s="3" t="str">
        <f>"Q"&amp;ROUNDUP(MONTH(SalesDataTable3[[#This Row],[Order Date]])/3,0)</f>
        <v>Q3</v>
      </c>
      <c r="D1332" s="4">
        <f>YEAR(SalesDataTable3[[#This Row],[Order Date]])</f>
        <v>2026</v>
      </c>
      <c r="E1332" s="4">
        <f>MONTH(SalesDataTable3[[#This Row],[Order Date]])</f>
        <v>7</v>
      </c>
      <c r="F1332" s="4" t="str">
        <f>TEXT(SalesDataTable3[[#This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YEAR(SalesDataTable3[[#This Row],[Order Date]])</f>
        <v>2026</v>
      </c>
      <c r="V1332" s="8" t="str">
        <f>"Q"&amp;ROUNDUP(MONTH(SalesDataTable3[[#This Row],[Order Date]])/3,0)</f>
        <v>Q3</v>
      </c>
      <c r="W1332" s="9">
        <f>MONTH(SalesDataTable3[[#This Row],[Order Date]])</f>
        <v>7</v>
      </c>
      <c r="X1332" s="8" t="str">
        <f>TEXT(SalesDataTable3[[#This Row],[Order Date]],"mmm")</f>
        <v>Jul</v>
      </c>
    </row>
    <row r="1333" spans="1:24" ht="16">
      <c r="A1333" s="2">
        <v>2939</v>
      </c>
      <c r="B1333" s="3">
        <v>46214</v>
      </c>
      <c r="C1333" s="3" t="str">
        <f>"Q"&amp;ROUNDUP(MONTH(SalesDataTable3[[#This Row],[Order Date]])/3,0)</f>
        <v>Q3</v>
      </c>
      <c r="D1333" s="4">
        <f>YEAR(SalesDataTable3[[#This Row],[Order Date]])</f>
        <v>2026</v>
      </c>
      <c r="E1333" s="4">
        <f>MONTH(SalesDataTable3[[#This Row],[Order Date]])</f>
        <v>7</v>
      </c>
      <c r="F1333" s="4" t="str">
        <f>TEXT(SalesDataTable3[[#This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YEAR(SalesDataTable3[[#This Row],[Order Date]])</f>
        <v>2026</v>
      </c>
      <c r="V1333" s="8" t="str">
        <f>"Q"&amp;ROUNDUP(MONTH(SalesDataTable3[[#This Row],[Order Date]])/3,0)</f>
        <v>Q3</v>
      </c>
      <c r="W1333" s="9">
        <f>MONTH(SalesDataTable3[[#This Row],[Order Date]])</f>
        <v>7</v>
      </c>
      <c r="X1333" s="8" t="str">
        <f>TEXT(SalesDataTable3[[#This Row],[Order Date]],"mmm")</f>
        <v>Jul</v>
      </c>
    </row>
    <row r="1334" spans="1:24" ht="16">
      <c r="A1334" s="2">
        <v>3249</v>
      </c>
      <c r="B1334" s="3">
        <v>46214</v>
      </c>
      <c r="C1334" s="3" t="str">
        <f>"Q"&amp;ROUNDUP(MONTH(SalesDataTable3[[#This Row],[Order Date]])/3,0)</f>
        <v>Q3</v>
      </c>
      <c r="D1334" s="4">
        <f>YEAR(SalesDataTable3[[#This Row],[Order Date]])</f>
        <v>2026</v>
      </c>
      <c r="E1334" s="4">
        <f>MONTH(SalesDataTable3[[#This Row],[Order Date]])</f>
        <v>7</v>
      </c>
      <c r="F1334" s="4" t="str">
        <f>TEXT(SalesDataTable3[[#This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YEAR(SalesDataTable3[[#This Row],[Order Date]])</f>
        <v>2026</v>
      </c>
      <c r="V1334" s="8" t="str">
        <f>"Q"&amp;ROUNDUP(MONTH(SalesDataTable3[[#This Row],[Order Date]])/3,0)</f>
        <v>Q3</v>
      </c>
      <c r="W1334" s="9">
        <f>MONTH(SalesDataTable3[[#This Row],[Order Date]])</f>
        <v>7</v>
      </c>
      <c r="X1334" s="8" t="str">
        <f>TEXT(SalesDataTable3[[#This Row],[Order Date]],"mmm")</f>
        <v>Jul</v>
      </c>
    </row>
    <row r="1335" spans="1:24" ht="16">
      <c r="A1335" s="2">
        <v>3832</v>
      </c>
      <c r="B1335" s="3">
        <v>46214</v>
      </c>
      <c r="C1335" s="3" t="str">
        <f>"Q"&amp;ROUNDUP(MONTH(SalesDataTable3[[#This Row],[Order Date]])/3,0)</f>
        <v>Q3</v>
      </c>
      <c r="D1335" s="4">
        <f>YEAR(SalesDataTable3[[#This Row],[Order Date]])</f>
        <v>2026</v>
      </c>
      <c r="E1335" s="4">
        <f>MONTH(SalesDataTable3[[#This Row],[Order Date]])</f>
        <v>7</v>
      </c>
      <c r="F1335" s="4" t="str">
        <f>TEXT(SalesDataTable3[[#This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YEAR(SalesDataTable3[[#This Row],[Order Date]])</f>
        <v>2026</v>
      </c>
      <c r="V1335" s="8" t="str">
        <f>"Q"&amp;ROUNDUP(MONTH(SalesDataTable3[[#This Row],[Order Date]])/3,0)</f>
        <v>Q3</v>
      </c>
      <c r="W1335" s="9">
        <f>MONTH(SalesDataTable3[[#This Row],[Order Date]])</f>
        <v>7</v>
      </c>
      <c r="X1335" s="8" t="str">
        <f>TEXT(SalesDataTable3[[#This Row],[Order Date]],"mmm")</f>
        <v>Jul</v>
      </c>
    </row>
    <row r="1336" spans="1:24" ht="16">
      <c r="A1336" s="2">
        <v>3868</v>
      </c>
      <c r="B1336" s="3">
        <v>46214</v>
      </c>
      <c r="C1336" s="3" t="str">
        <f>"Q"&amp;ROUNDUP(MONTH(SalesDataTable3[[#This Row],[Order Date]])/3,0)</f>
        <v>Q3</v>
      </c>
      <c r="D1336" s="4">
        <f>YEAR(SalesDataTable3[[#This Row],[Order Date]])</f>
        <v>2026</v>
      </c>
      <c r="E1336" s="4">
        <f>MONTH(SalesDataTable3[[#This Row],[Order Date]])</f>
        <v>7</v>
      </c>
      <c r="F1336" s="4" t="str">
        <f>TEXT(SalesDataTable3[[#This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YEAR(SalesDataTable3[[#This Row],[Order Date]])</f>
        <v>2026</v>
      </c>
      <c r="V1336" s="8" t="str">
        <f>"Q"&amp;ROUNDUP(MONTH(SalesDataTable3[[#This Row],[Order Date]])/3,0)</f>
        <v>Q3</v>
      </c>
      <c r="W1336" s="9">
        <f>MONTH(SalesDataTable3[[#This Row],[Order Date]])</f>
        <v>7</v>
      </c>
      <c r="X1336" s="8" t="str">
        <f>TEXT(SalesDataTable3[[#This Row],[Order Date]],"mmm")</f>
        <v>Jul</v>
      </c>
    </row>
    <row r="1337" spans="1:24" ht="16">
      <c r="A1337" s="2">
        <v>4365</v>
      </c>
      <c r="B1337" s="3">
        <v>46214</v>
      </c>
      <c r="C1337" s="3" t="str">
        <f>"Q"&amp;ROUNDUP(MONTH(SalesDataTable3[[#This Row],[Order Date]])/3,0)</f>
        <v>Q3</v>
      </c>
      <c r="D1337" s="4">
        <f>YEAR(SalesDataTable3[[#This Row],[Order Date]])</f>
        <v>2026</v>
      </c>
      <c r="E1337" s="4">
        <f>MONTH(SalesDataTable3[[#This Row],[Order Date]])</f>
        <v>7</v>
      </c>
      <c r="F1337" s="4" t="str">
        <f>TEXT(SalesDataTable3[[#This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YEAR(SalesDataTable3[[#This Row],[Order Date]])</f>
        <v>2026</v>
      </c>
      <c r="V1337" s="8" t="str">
        <f>"Q"&amp;ROUNDUP(MONTH(SalesDataTable3[[#This Row],[Order Date]])/3,0)</f>
        <v>Q3</v>
      </c>
      <c r="W1337" s="9">
        <f>MONTH(SalesDataTable3[[#This Row],[Order Date]])</f>
        <v>7</v>
      </c>
      <c r="X1337" s="8" t="str">
        <f>TEXT(SalesDataTable3[[#This Row],[Order Date]],"mmm")</f>
        <v>Jul</v>
      </c>
    </row>
    <row r="1338" spans="1:24" ht="16">
      <c r="A1338" s="2">
        <v>314</v>
      </c>
      <c r="B1338" s="3">
        <v>46215</v>
      </c>
      <c r="C1338" s="3" t="str">
        <f>"Q"&amp;ROUNDUP(MONTH(SalesDataTable3[[#This Row],[Order Date]])/3,0)</f>
        <v>Q3</v>
      </c>
      <c r="D1338" s="4">
        <f>YEAR(SalesDataTable3[[#This Row],[Order Date]])</f>
        <v>2026</v>
      </c>
      <c r="E1338" s="4">
        <f>MONTH(SalesDataTable3[[#This Row],[Order Date]])</f>
        <v>7</v>
      </c>
      <c r="F1338" s="4" t="str">
        <f>TEXT(SalesDataTable3[[#This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YEAR(SalesDataTable3[[#This Row],[Order Date]])</f>
        <v>2026</v>
      </c>
      <c r="V1338" s="8" t="str">
        <f>"Q"&amp;ROUNDUP(MONTH(SalesDataTable3[[#This Row],[Order Date]])/3,0)</f>
        <v>Q3</v>
      </c>
      <c r="W1338" s="9">
        <f>MONTH(SalesDataTable3[[#This Row],[Order Date]])</f>
        <v>7</v>
      </c>
      <c r="X1338" s="8" t="str">
        <f>TEXT(SalesDataTable3[[#This Row],[Order Date]],"mmm")</f>
        <v>Jul</v>
      </c>
    </row>
    <row r="1339" spans="1:24" ht="16">
      <c r="A1339" s="2">
        <v>552</v>
      </c>
      <c r="B1339" s="3">
        <v>46215</v>
      </c>
      <c r="C1339" s="3" t="str">
        <f>"Q"&amp;ROUNDUP(MONTH(SalesDataTable3[[#This Row],[Order Date]])/3,0)</f>
        <v>Q3</v>
      </c>
      <c r="D1339" s="4">
        <f>YEAR(SalesDataTable3[[#This Row],[Order Date]])</f>
        <v>2026</v>
      </c>
      <c r="E1339" s="4">
        <f>MONTH(SalesDataTable3[[#This Row],[Order Date]])</f>
        <v>7</v>
      </c>
      <c r="F1339" s="4" t="str">
        <f>TEXT(SalesDataTable3[[#This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YEAR(SalesDataTable3[[#This Row],[Order Date]])</f>
        <v>2026</v>
      </c>
      <c r="V1339" s="8" t="str">
        <f>"Q"&amp;ROUNDUP(MONTH(SalesDataTable3[[#This Row],[Order Date]])/3,0)</f>
        <v>Q3</v>
      </c>
      <c r="W1339" s="9">
        <f>MONTH(SalesDataTable3[[#This Row],[Order Date]])</f>
        <v>7</v>
      </c>
      <c r="X1339" s="8" t="str">
        <f>TEXT(SalesDataTable3[[#This Row],[Order Date]],"mmm")</f>
        <v>Jul</v>
      </c>
    </row>
    <row r="1340" spans="1:24" ht="16">
      <c r="A1340" s="2">
        <v>1317</v>
      </c>
      <c r="B1340" s="3">
        <v>46215</v>
      </c>
      <c r="C1340" s="3" t="str">
        <f>"Q"&amp;ROUNDUP(MONTH(SalesDataTable3[[#This Row],[Order Date]])/3,0)</f>
        <v>Q3</v>
      </c>
      <c r="D1340" s="4">
        <f>YEAR(SalesDataTable3[[#This Row],[Order Date]])</f>
        <v>2026</v>
      </c>
      <c r="E1340" s="4">
        <f>MONTH(SalesDataTable3[[#This Row],[Order Date]])</f>
        <v>7</v>
      </c>
      <c r="F1340" s="4" t="str">
        <f>TEXT(SalesDataTable3[[#This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YEAR(SalesDataTable3[[#This Row],[Order Date]])</f>
        <v>2026</v>
      </c>
      <c r="V1340" s="8" t="str">
        <f>"Q"&amp;ROUNDUP(MONTH(SalesDataTable3[[#This Row],[Order Date]])/3,0)</f>
        <v>Q3</v>
      </c>
      <c r="W1340" s="9">
        <f>MONTH(SalesDataTable3[[#This Row],[Order Date]])</f>
        <v>7</v>
      </c>
      <c r="X1340" s="8" t="str">
        <f>TEXT(SalesDataTable3[[#This Row],[Order Date]],"mmm")</f>
        <v>Jul</v>
      </c>
    </row>
    <row r="1341" spans="1:24" ht="16">
      <c r="A1341" s="2">
        <v>1515</v>
      </c>
      <c r="B1341" s="3">
        <v>46215</v>
      </c>
      <c r="C1341" s="3" t="str">
        <f>"Q"&amp;ROUNDUP(MONTH(SalesDataTable3[[#This Row],[Order Date]])/3,0)</f>
        <v>Q3</v>
      </c>
      <c r="D1341" s="4">
        <f>YEAR(SalesDataTable3[[#This Row],[Order Date]])</f>
        <v>2026</v>
      </c>
      <c r="E1341" s="4">
        <f>MONTH(SalesDataTable3[[#This Row],[Order Date]])</f>
        <v>7</v>
      </c>
      <c r="F1341" s="4" t="str">
        <f>TEXT(SalesDataTable3[[#This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YEAR(SalesDataTable3[[#This Row],[Order Date]])</f>
        <v>2026</v>
      </c>
      <c r="V1341" s="8" t="str">
        <f>"Q"&amp;ROUNDUP(MONTH(SalesDataTable3[[#This Row],[Order Date]])/3,0)</f>
        <v>Q3</v>
      </c>
      <c r="W1341" s="9">
        <f>MONTH(SalesDataTable3[[#This Row],[Order Date]])</f>
        <v>7</v>
      </c>
      <c r="X1341" s="8" t="str">
        <f>TEXT(SalesDataTable3[[#This Row],[Order Date]],"mmm")</f>
        <v>Jul</v>
      </c>
    </row>
    <row r="1342" spans="1:24" ht="16">
      <c r="A1342" s="2">
        <v>1674</v>
      </c>
      <c r="B1342" s="3">
        <v>46215</v>
      </c>
      <c r="C1342" s="3" t="str">
        <f>"Q"&amp;ROUNDUP(MONTH(SalesDataTable3[[#This Row],[Order Date]])/3,0)</f>
        <v>Q3</v>
      </c>
      <c r="D1342" s="4">
        <f>YEAR(SalesDataTable3[[#This Row],[Order Date]])</f>
        <v>2026</v>
      </c>
      <c r="E1342" s="4">
        <f>MONTH(SalesDataTable3[[#This Row],[Order Date]])</f>
        <v>7</v>
      </c>
      <c r="F1342" s="4" t="str">
        <f>TEXT(SalesDataTable3[[#This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YEAR(SalesDataTable3[[#This Row],[Order Date]])</f>
        <v>2026</v>
      </c>
      <c r="V1342" s="8" t="str">
        <f>"Q"&amp;ROUNDUP(MONTH(SalesDataTable3[[#This Row],[Order Date]])/3,0)</f>
        <v>Q3</v>
      </c>
      <c r="W1342" s="9">
        <f>MONTH(SalesDataTable3[[#This Row],[Order Date]])</f>
        <v>7</v>
      </c>
      <c r="X1342" s="8" t="str">
        <f>TEXT(SalesDataTable3[[#This Row],[Order Date]],"mmm")</f>
        <v>Jul</v>
      </c>
    </row>
    <row r="1343" spans="1:24" ht="16">
      <c r="A1343" s="2">
        <v>2407</v>
      </c>
      <c r="B1343" s="3">
        <v>46215</v>
      </c>
      <c r="C1343" s="3" t="str">
        <f>"Q"&amp;ROUNDUP(MONTH(SalesDataTable3[[#This Row],[Order Date]])/3,0)</f>
        <v>Q3</v>
      </c>
      <c r="D1343" s="4">
        <f>YEAR(SalesDataTable3[[#This Row],[Order Date]])</f>
        <v>2026</v>
      </c>
      <c r="E1343" s="4">
        <f>MONTH(SalesDataTable3[[#This Row],[Order Date]])</f>
        <v>7</v>
      </c>
      <c r="F1343" s="4" t="str">
        <f>TEXT(SalesDataTable3[[#This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YEAR(SalesDataTable3[[#This Row],[Order Date]])</f>
        <v>2026</v>
      </c>
      <c r="V1343" s="8" t="str">
        <f>"Q"&amp;ROUNDUP(MONTH(SalesDataTable3[[#This Row],[Order Date]])/3,0)</f>
        <v>Q3</v>
      </c>
      <c r="W1343" s="9">
        <f>MONTH(SalesDataTable3[[#This Row],[Order Date]])</f>
        <v>7</v>
      </c>
      <c r="X1343" s="8" t="str">
        <f>TEXT(SalesDataTable3[[#This Row],[Order Date]],"mmm")</f>
        <v>Jul</v>
      </c>
    </row>
    <row r="1344" spans="1:24" ht="16">
      <c r="A1344" s="2">
        <v>2817</v>
      </c>
      <c r="B1344" s="3">
        <v>46215</v>
      </c>
      <c r="C1344" s="3" t="str">
        <f>"Q"&amp;ROUNDUP(MONTH(SalesDataTable3[[#This Row],[Order Date]])/3,0)</f>
        <v>Q3</v>
      </c>
      <c r="D1344" s="4">
        <f>YEAR(SalesDataTable3[[#This Row],[Order Date]])</f>
        <v>2026</v>
      </c>
      <c r="E1344" s="4">
        <f>MONTH(SalesDataTable3[[#This Row],[Order Date]])</f>
        <v>7</v>
      </c>
      <c r="F1344" s="4" t="str">
        <f>TEXT(SalesDataTable3[[#This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YEAR(SalesDataTable3[[#This Row],[Order Date]])</f>
        <v>2026</v>
      </c>
      <c r="V1344" s="8" t="str">
        <f>"Q"&amp;ROUNDUP(MONTH(SalesDataTable3[[#This Row],[Order Date]])/3,0)</f>
        <v>Q3</v>
      </c>
      <c r="W1344" s="9">
        <f>MONTH(SalesDataTable3[[#This Row],[Order Date]])</f>
        <v>7</v>
      </c>
      <c r="X1344" s="8" t="str">
        <f>TEXT(SalesDataTable3[[#This Row],[Order Date]],"mmm")</f>
        <v>Jul</v>
      </c>
    </row>
    <row r="1345" spans="1:24" ht="16">
      <c r="A1345" s="2">
        <v>3059</v>
      </c>
      <c r="B1345" s="3">
        <v>46215</v>
      </c>
      <c r="C1345" s="3" t="str">
        <f>"Q"&amp;ROUNDUP(MONTH(SalesDataTable3[[#This Row],[Order Date]])/3,0)</f>
        <v>Q3</v>
      </c>
      <c r="D1345" s="4">
        <f>YEAR(SalesDataTable3[[#This Row],[Order Date]])</f>
        <v>2026</v>
      </c>
      <c r="E1345" s="4">
        <f>MONTH(SalesDataTable3[[#This Row],[Order Date]])</f>
        <v>7</v>
      </c>
      <c r="F1345" s="4" t="str">
        <f>TEXT(SalesDataTable3[[#This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YEAR(SalesDataTable3[[#This Row],[Order Date]])</f>
        <v>2026</v>
      </c>
      <c r="V1345" s="8" t="str">
        <f>"Q"&amp;ROUNDUP(MONTH(SalesDataTable3[[#This Row],[Order Date]])/3,0)</f>
        <v>Q3</v>
      </c>
      <c r="W1345" s="9">
        <f>MONTH(SalesDataTable3[[#This Row],[Order Date]])</f>
        <v>7</v>
      </c>
      <c r="X1345" s="8" t="str">
        <f>TEXT(SalesDataTable3[[#This Row],[Order Date]],"mmm")</f>
        <v>Jul</v>
      </c>
    </row>
    <row r="1346" spans="1:24" ht="16">
      <c r="A1346" s="2">
        <v>3210</v>
      </c>
      <c r="B1346" s="3">
        <v>46215</v>
      </c>
      <c r="C1346" s="3" t="str">
        <f>"Q"&amp;ROUNDUP(MONTH(SalesDataTable3[[#This Row],[Order Date]])/3,0)</f>
        <v>Q3</v>
      </c>
      <c r="D1346" s="4">
        <f>YEAR(SalesDataTable3[[#This Row],[Order Date]])</f>
        <v>2026</v>
      </c>
      <c r="E1346" s="4">
        <f>MONTH(SalesDataTable3[[#This Row],[Order Date]])</f>
        <v>7</v>
      </c>
      <c r="F1346" s="4" t="str">
        <f>TEXT(SalesDataTable3[[#This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YEAR(SalesDataTable3[[#This Row],[Order Date]])</f>
        <v>2026</v>
      </c>
      <c r="V1346" s="8" t="str">
        <f>"Q"&amp;ROUNDUP(MONTH(SalesDataTable3[[#This Row],[Order Date]])/3,0)</f>
        <v>Q3</v>
      </c>
      <c r="W1346" s="9">
        <f>MONTH(SalesDataTable3[[#This Row],[Order Date]])</f>
        <v>7</v>
      </c>
      <c r="X1346" s="8" t="str">
        <f>TEXT(SalesDataTable3[[#This Row],[Order Date]],"mmm")</f>
        <v>Jul</v>
      </c>
    </row>
    <row r="1347" spans="1:24" ht="16">
      <c r="A1347" s="2">
        <v>3670</v>
      </c>
      <c r="B1347" s="3">
        <v>46215</v>
      </c>
      <c r="C1347" s="3" t="str">
        <f>"Q"&amp;ROUNDUP(MONTH(SalesDataTable3[[#This Row],[Order Date]])/3,0)</f>
        <v>Q3</v>
      </c>
      <c r="D1347" s="4">
        <f>YEAR(SalesDataTable3[[#This Row],[Order Date]])</f>
        <v>2026</v>
      </c>
      <c r="E1347" s="4">
        <f>MONTH(SalesDataTable3[[#This Row],[Order Date]])</f>
        <v>7</v>
      </c>
      <c r="F1347" s="4" t="str">
        <f>TEXT(SalesDataTable3[[#This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YEAR(SalesDataTable3[[#This Row],[Order Date]])</f>
        <v>2026</v>
      </c>
      <c r="V1347" s="8" t="str">
        <f>"Q"&amp;ROUNDUP(MONTH(SalesDataTable3[[#This Row],[Order Date]])/3,0)</f>
        <v>Q3</v>
      </c>
      <c r="W1347" s="9">
        <f>MONTH(SalesDataTable3[[#This Row],[Order Date]])</f>
        <v>7</v>
      </c>
      <c r="X1347" s="8" t="str">
        <f>TEXT(SalesDataTable3[[#This Row],[Order Date]],"mmm")</f>
        <v>Jul</v>
      </c>
    </row>
    <row r="1348" spans="1:24" ht="16">
      <c r="A1348" s="2">
        <v>4017</v>
      </c>
      <c r="B1348" s="3">
        <v>46215</v>
      </c>
      <c r="C1348" s="3" t="str">
        <f>"Q"&amp;ROUNDUP(MONTH(SalesDataTable3[[#This Row],[Order Date]])/3,0)</f>
        <v>Q3</v>
      </c>
      <c r="D1348" s="4">
        <f>YEAR(SalesDataTable3[[#This Row],[Order Date]])</f>
        <v>2026</v>
      </c>
      <c r="E1348" s="4">
        <f>MONTH(SalesDataTable3[[#This Row],[Order Date]])</f>
        <v>7</v>
      </c>
      <c r="F1348" s="4" t="str">
        <f>TEXT(SalesDataTable3[[#This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YEAR(SalesDataTable3[[#This Row],[Order Date]])</f>
        <v>2026</v>
      </c>
      <c r="V1348" s="8" t="str">
        <f>"Q"&amp;ROUNDUP(MONTH(SalesDataTable3[[#This Row],[Order Date]])/3,0)</f>
        <v>Q3</v>
      </c>
      <c r="W1348" s="9">
        <f>MONTH(SalesDataTable3[[#This Row],[Order Date]])</f>
        <v>7</v>
      </c>
      <c r="X1348" s="8" t="str">
        <f>TEXT(SalesDataTable3[[#This Row],[Order Date]],"mmm")</f>
        <v>Jul</v>
      </c>
    </row>
    <row r="1349" spans="1:24" ht="16">
      <c r="A1349" s="2">
        <v>5012</v>
      </c>
      <c r="B1349" s="3">
        <v>46215</v>
      </c>
      <c r="C1349" s="3" t="str">
        <f>"Q"&amp;ROUNDUP(MONTH(SalesDataTable3[[#This Row],[Order Date]])/3,0)</f>
        <v>Q3</v>
      </c>
      <c r="D1349" s="4">
        <f>YEAR(SalesDataTable3[[#This Row],[Order Date]])</f>
        <v>2026</v>
      </c>
      <c r="E1349" s="4">
        <f>MONTH(SalesDataTable3[[#This Row],[Order Date]])</f>
        <v>7</v>
      </c>
      <c r="F1349" s="4" t="str">
        <f>TEXT(SalesDataTable3[[#This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YEAR(SalesDataTable3[[#This Row],[Order Date]])</f>
        <v>2026</v>
      </c>
      <c r="V1349" s="8" t="str">
        <f>"Q"&amp;ROUNDUP(MONTH(SalesDataTable3[[#This Row],[Order Date]])/3,0)</f>
        <v>Q3</v>
      </c>
      <c r="W1349" s="9">
        <f>MONTH(SalesDataTable3[[#This Row],[Order Date]])</f>
        <v>7</v>
      </c>
      <c r="X1349" s="8" t="str">
        <f>TEXT(SalesDataTable3[[#This Row],[Order Date]],"mmm")</f>
        <v>Jul</v>
      </c>
    </row>
    <row r="1350" spans="1:24" ht="16">
      <c r="A1350" s="2">
        <v>884</v>
      </c>
      <c r="B1350" s="3">
        <v>46216</v>
      </c>
      <c r="C1350" s="3" t="str">
        <f>"Q"&amp;ROUNDUP(MONTH(SalesDataTable3[[#This Row],[Order Date]])/3,0)</f>
        <v>Q3</v>
      </c>
      <c r="D1350" s="4">
        <f>YEAR(SalesDataTable3[[#This Row],[Order Date]])</f>
        <v>2026</v>
      </c>
      <c r="E1350" s="4">
        <f>MONTH(SalesDataTable3[[#This Row],[Order Date]])</f>
        <v>7</v>
      </c>
      <c r="F1350" s="4" t="str">
        <f>TEXT(SalesDataTable3[[#This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YEAR(SalesDataTable3[[#This Row],[Order Date]])</f>
        <v>2026</v>
      </c>
      <c r="V1350" s="8" t="str">
        <f>"Q"&amp;ROUNDUP(MONTH(SalesDataTable3[[#This Row],[Order Date]])/3,0)</f>
        <v>Q3</v>
      </c>
      <c r="W1350" s="9">
        <f>MONTH(SalesDataTable3[[#This Row],[Order Date]])</f>
        <v>7</v>
      </c>
      <c r="X1350" s="8" t="str">
        <f>TEXT(SalesDataTable3[[#This Row],[Order Date]],"mmm")</f>
        <v>Jul</v>
      </c>
    </row>
    <row r="1351" spans="1:24" ht="16">
      <c r="A1351" s="2">
        <v>1025</v>
      </c>
      <c r="B1351" s="3">
        <v>46216</v>
      </c>
      <c r="C1351" s="3" t="str">
        <f>"Q"&amp;ROUNDUP(MONTH(SalesDataTable3[[#This Row],[Order Date]])/3,0)</f>
        <v>Q3</v>
      </c>
      <c r="D1351" s="4">
        <f>YEAR(SalesDataTable3[[#This Row],[Order Date]])</f>
        <v>2026</v>
      </c>
      <c r="E1351" s="4">
        <f>MONTH(SalesDataTable3[[#This Row],[Order Date]])</f>
        <v>7</v>
      </c>
      <c r="F1351" s="4" t="str">
        <f>TEXT(SalesDataTable3[[#This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YEAR(SalesDataTable3[[#This Row],[Order Date]])</f>
        <v>2026</v>
      </c>
      <c r="V1351" s="8" t="str">
        <f>"Q"&amp;ROUNDUP(MONTH(SalesDataTable3[[#This Row],[Order Date]])/3,0)</f>
        <v>Q3</v>
      </c>
      <c r="W1351" s="9">
        <f>MONTH(SalesDataTable3[[#This Row],[Order Date]])</f>
        <v>7</v>
      </c>
      <c r="X1351" s="8" t="str">
        <f>TEXT(SalesDataTable3[[#This Row],[Order Date]],"mmm")</f>
        <v>Jul</v>
      </c>
    </row>
    <row r="1352" spans="1:24" ht="16">
      <c r="A1352" s="2">
        <v>1279</v>
      </c>
      <c r="B1352" s="3">
        <v>46216</v>
      </c>
      <c r="C1352" s="3" t="str">
        <f>"Q"&amp;ROUNDUP(MONTH(SalesDataTable3[[#This Row],[Order Date]])/3,0)</f>
        <v>Q3</v>
      </c>
      <c r="D1352" s="4">
        <f>YEAR(SalesDataTable3[[#This Row],[Order Date]])</f>
        <v>2026</v>
      </c>
      <c r="E1352" s="4">
        <f>MONTH(SalesDataTable3[[#This Row],[Order Date]])</f>
        <v>7</v>
      </c>
      <c r="F1352" s="4" t="str">
        <f>TEXT(SalesDataTable3[[#This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YEAR(SalesDataTable3[[#This Row],[Order Date]])</f>
        <v>2026</v>
      </c>
      <c r="V1352" s="8" t="str">
        <f>"Q"&amp;ROUNDUP(MONTH(SalesDataTable3[[#This Row],[Order Date]])/3,0)</f>
        <v>Q3</v>
      </c>
      <c r="W1352" s="9">
        <f>MONTH(SalesDataTable3[[#This Row],[Order Date]])</f>
        <v>7</v>
      </c>
      <c r="X1352" s="8" t="str">
        <f>TEXT(SalesDataTable3[[#This Row],[Order Date]],"mmm")</f>
        <v>Jul</v>
      </c>
    </row>
    <row r="1353" spans="1:24" ht="16">
      <c r="A1353" s="2">
        <v>1534</v>
      </c>
      <c r="B1353" s="3">
        <v>46216</v>
      </c>
      <c r="C1353" s="3" t="str">
        <f>"Q"&amp;ROUNDUP(MONTH(SalesDataTable3[[#This Row],[Order Date]])/3,0)</f>
        <v>Q3</v>
      </c>
      <c r="D1353" s="4">
        <f>YEAR(SalesDataTable3[[#This Row],[Order Date]])</f>
        <v>2026</v>
      </c>
      <c r="E1353" s="4">
        <f>MONTH(SalesDataTable3[[#This Row],[Order Date]])</f>
        <v>7</v>
      </c>
      <c r="F1353" s="4" t="str">
        <f>TEXT(SalesDataTable3[[#This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YEAR(SalesDataTable3[[#This Row],[Order Date]])</f>
        <v>2026</v>
      </c>
      <c r="V1353" s="8" t="str">
        <f>"Q"&amp;ROUNDUP(MONTH(SalesDataTable3[[#This Row],[Order Date]])/3,0)</f>
        <v>Q3</v>
      </c>
      <c r="W1353" s="9">
        <f>MONTH(SalesDataTable3[[#This Row],[Order Date]])</f>
        <v>7</v>
      </c>
      <c r="X1353" s="8" t="str">
        <f>TEXT(SalesDataTable3[[#This Row],[Order Date]],"mmm")</f>
        <v>Jul</v>
      </c>
    </row>
    <row r="1354" spans="1:24" ht="16">
      <c r="A1354" s="2">
        <v>2147</v>
      </c>
      <c r="B1354" s="3">
        <v>46216</v>
      </c>
      <c r="C1354" s="3" t="str">
        <f>"Q"&amp;ROUNDUP(MONTH(SalesDataTable3[[#This Row],[Order Date]])/3,0)</f>
        <v>Q3</v>
      </c>
      <c r="D1354" s="4">
        <f>YEAR(SalesDataTable3[[#This Row],[Order Date]])</f>
        <v>2026</v>
      </c>
      <c r="E1354" s="4">
        <f>MONTH(SalesDataTable3[[#This Row],[Order Date]])</f>
        <v>7</v>
      </c>
      <c r="F1354" s="4" t="str">
        <f>TEXT(SalesDataTable3[[#This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YEAR(SalesDataTable3[[#This Row],[Order Date]])</f>
        <v>2026</v>
      </c>
      <c r="V1354" s="8" t="str">
        <f>"Q"&amp;ROUNDUP(MONTH(SalesDataTable3[[#This Row],[Order Date]])/3,0)</f>
        <v>Q3</v>
      </c>
      <c r="W1354" s="9">
        <f>MONTH(SalesDataTable3[[#This Row],[Order Date]])</f>
        <v>7</v>
      </c>
      <c r="X1354" s="8" t="str">
        <f>TEXT(SalesDataTable3[[#This Row],[Order Date]],"mmm")</f>
        <v>Jul</v>
      </c>
    </row>
    <row r="1355" spans="1:24" ht="16">
      <c r="A1355" s="2">
        <v>2385</v>
      </c>
      <c r="B1355" s="3">
        <v>46216</v>
      </c>
      <c r="C1355" s="3" t="str">
        <f>"Q"&amp;ROUNDUP(MONTH(SalesDataTable3[[#This Row],[Order Date]])/3,0)</f>
        <v>Q3</v>
      </c>
      <c r="D1355" s="4">
        <f>YEAR(SalesDataTable3[[#This Row],[Order Date]])</f>
        <v>2026</v>
      </c>
      <c r="E1355" s="4">
        <f>MONTH(SalesDataTable3[[#This Row],[Order Date]])</f>
        <v>7</v>
      </c>
      <c r="F1355" s="4" t="str">
        <f>TEXT(SalesDataTable3[[#This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YEAR(SalesDataTable3[[#This Row],[Order Date]])</f>
        <v>2026</v>
      </c>
      <c r="V1355" s="8" t="str">
        <f>"Q"&amp;ROUNDUP(MONTH(SalesDataTable3[[#This Row],[Order Date]])/3,0)</f>
        <v>Q3</v>
      </c>
      <c r="W1355" s="9">
        <f>MONTH(SalesDataTable3[[#This Row],[Order Date]])</f>
        <v>7</v>
      </c>
      <c r="X1355" s="8" t="str">
        <f>TEXT(SalesDataTable3[[#This Row],[Order Date]],"mmm")</f>
        <v>Jul</v>
      </c>
    </row>
    <row r="1356" spans="1:24" ht="16">
      <c r="A1356" s="2">
        <v>2517</v>
      </c>
      <c r="B1356" s="3">
        <v>46216</v>
      </c>
      <c r="C1356" s="3" t="str">
        <f>"Q"&amp;ROUNDUP(MONTH(SalesDataTable3[[#This Row],[Order Date]])/3,0)</f>
        <v>Q3</v>
      </c>
      <c r="D1356" s="4">
        <f>YEAR(SalesDataTable3[[#This Row],[Order Date]])</f>
        <v>2026</v>
      </c>
      <c r="E1356" s="4">
        <f>MONTH(SalesDataTable3[[#This Row],[Order Date]])</f>
        <v>7</v>
      </c>
      <c r="F1356" s="4" t="str">
        <f>TEXT(SalesDataTable3[[#This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YEAR(SalesDataTable3[[#This Row],[Order Date]])</f>
        <v>2026</v>
      </c>
      <c r="V1356" s="8" t="str">
        <f>"Q"&amp;ROUNDUP(MONTH(SalesDataTable3[[#This Row],[Order Date]])/3,0)</f>
        <v>Q3</v>
      </c>
      <c r="W1356" s="9">
        <f>MONTH(SalesDataTable3[[#This Row],[Order Date]])</f>
        <v>7</v>
      </c>
      <c r="X1356" s="8" t="str">
        <f>TEXT(SalesDataTable3[[#This Row],[Order Date]],"mmm")</f>
        <v>Jul</v>
      </c>
    </row>
    <row r="1357" spans="1:24" ht="16">
      <c r="A1357" s="2">
        <v>2746</v>
      </c>
      <c r="B1357" s="3">
        <v>46216</v>
      </c>
      <c r="C1357" s="3" t="str">
        <f>"Q"&amp;ROUNDUP(MONTH(SalesDataTable3[[#This Row],[Order Date]])/3,0)</f>
        <v>Q3</v>
      </c>
      <c r="D1357" s="4">
        <f>YEAR(SalesDataTable3[[#This Row],[Order Date]])</f>
        <v>2026</v>
      </c>
      <c r="E1357" s="4">
        <f>MONTH(SalesDataTable3[[#This Row],[Order Date]])</f>
        <v>7</v>
      </c>
      <c r="F1357" s="4" t="str">
        <f>TEXT(SalesDataTable3[[#This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YEAR(SalesDataTable3[[#This Row],[Order Date]])</f>
        <v>2026</v>
      </c>
      <c r="V1357" s="8" t="str">
        <f>"Q"&amp;ROUNDUP(MONTH(SalesDataTable3[[#This Row],[Order Date]])/3,0)</f>
        <v>Q3</v>
      </c>
      <c r="W1357" s="9">
        <f>MONTH(SalesDataTable3[[#This Row],[Order Date]])</f>
        <v>7</v>
      </c>
      <c r="X1357" s="8" t="str">
        <f>TEXT(SalesDataTable3[[#This Row],[Order Date]],"mmm")</f>
        <v>Jul</v>
      </c>
    </row>
    <row r="1358" spans="1:24" ht="16">
      <c r="A1358" s="2">
        <v>3297</v>
      </c>
      <c r="B1358" s="3">
        <v>46216</v>
      </c>
      <c r="C1358" s="3" t="str">
        <f>"Q"&amp;ROUNDUP(MONTH(SalesDataTable3[[#This Row],[Order Date]])/3,0)</f>
        <v>Q3</v>
      </c>
      <c r="D1358" s="4">
        <f>YEAR(SalesDataTable3[[#This Row],[Order Date]])</f>
        <v>2026</v>
      </c>
      <c r="E1358" s="4">
        <f>MONTH(SalesDataTable3[[#This Row],[Order Date]])</f>
        <v>7</v>
      </c>
      <c r="F1358" s="4" t="str">
        <f>TEXT(SalesDataTable3[[#This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YEAR(SalesDataTable3[[#This Row],[Order Date]])</f>
        <v>2026</v>
      </c>
      <c r="V1358" s="8" t="str">
        <f>"Q"&amp;ROUNDUP(MONTH(SalesDataTable3[[#This Row],[Order Date]])/3,0)</f>
        <v>Q3</v>
      </c>
      <c r="W1358" s="9">
        <f>MONTH(SalesDataTable3[[#This Row],[Order Date]])</f>
        <v>7</v>
      </c>
      <c r="X1358" s="8" t="str">
        <f>TEXT(SalesDataTable3[[#This Row],[Order Date]],"mmm")</f>
        <v>Jul</v>
      </c>
    </row>
    <row r="1359" spans="1:24" ht="16">
      <c r="A1359" s="2">
        <v>772</v>
      </c>
      <c r="B1359" s="3">
        <v>46217</v>
      </c>
      <c r="C1359" s="3" t="str">
        <f>"Q"&amp;ROUNDUP(MONTH(SalesDataTable3[[#This Row],[Order Date]])/3,0)</f>
        <v>Q3</v>
      </c>
      <c r="D1359" s="4">
        <f>YEAR(SalesDataTable3[[#This Row],[Order Date]])</f>
        <v>2026</v>
      </c>
      <c r="E1359" s="4">
        <f>MONTH(SalesDataTable3[[#This Row],[Order Date]])</f>
        <v>7</v>
      </c>
      <c r="F1359" s="4" t="str">
        <f>TEXT(SalesDataTable3[[#This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YEAR(SalesDataTable3[[#This Row],[Order Date]])</f>
        <v>2026</v>
      </c>
      <c r="V1359" s="8" t="str">
        <f>"Q"&amp;ROUNDUP(MONTH(SalesDataTable3[[#This Row],[Order Date]])/3,0)</f>
        <v>Q3</v>
      </c>
      <c r="W1359" s="9">
        <f>MONTH(SalesDataTable3[[#This Row],[Order Date]])</f>
        <v>7</v>
      </c>
      <c r="X1359" s="8" t="str">
        <f>TEXT(SalesDataTable3[[#This Row],[Order Date]],"mmm")</f>
        <v>Jul</v>
      </c>
    </row>
    <row r="1360" spans="1:24" ht="16">
      <c r="A1360" s="2">
        <v>838</v>
      </c>
      <c r="B1360" s="3">
        <v>46217</v>
      </c>
      <c r="C1360" s="3" t="str">
        <f>"Q"&amp;ROUNDUP(MONTH(SalesDataTable3[[#This Row],[Order Date]])/3,0)</f>
        <v>Q3</v>
      </c>
      <c r="D1360" s="4">
        <f>YEAR(SalesDataTable3[[#This Row],[Order Date]])</f>
        <v>2026</v>
      </c>
      <c r="E1360" s="4">
        <f>MONTH(SalesDataTable3[[#This Row],[Order Date]])</f>
        <v>7</v>
      </c>
      <c r="F1360" s="4" t="str">
        <f>TEXT(SalesDataTable3[[#This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YEAR(SalesDataTable3[[#This Row],[Order Date]])</f>
        <v>2026</v>
      </c>
      <c r="V1360" s="8" t="str">
        <f>"Q"&amp;ROUNDUP(MONTH(SalesDataTable3[[#This Row],[Order Date]])/3,0)</f>
        <v>Q3</v>
      </c>
      <c r="W1360" s="9">
        <f>MONTH(SalesDataTable3[[#This Row],[Order Date]])</f>
        <v>7</v>
      </c>
      <c r="X1360" s="8" t="str">
        <f>TEXT(SalesDataTable3[[#This Row],[Order Date]],"mmm")</f>
        <v>Jul</v>
      </c>
    </row>
    <row r="1361" spans="1:24" ht="16">
      <c r="A1361" s="2">
        <v>1144</v>
      </c>
      <c r="B1361" s="3">
        <v>46217</v>
      </c>
      <c r="C1361" s="3" t="str">
        <f>"Q"&amp;ROUNDUP(MONTH(SalesDataTable3[[#This Row],[Order Date]])/3,0)</f>
        <v>Q3</v>
      </c>
      <c r="D1361" s="4">
        <f>YEAR(SalesDataTable3[[#This Row],[Order Date]])</f>
        <v>2026</v>
      </c>
      <c r="E1361" s="4">
        <f>MONTH(SalesDataTable3[[#This Row],[Order Date]])</f>
        <v>7</v>
      </c>
      <c r="F1361" s="4" t="str">
        <f>TEXT(SalesDataTable3[[#This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YEAR(SalesDataTable3[[#This Row],[Order Date]])</f>
        <v>2026</v>
      </c>
      <c r="V1361" s="8" t="str">
        <f>"Q"&amp;ROUNDUP(MONTH(SalesDataTable3[[#This Row],[Order Date]])/3,0)</f>
        <v>Q3</v>
      </c>
      <c r="W1361" s="9">
        <f>MONTH(SalesDataTable3[[#This Row],[Order Date]])</f>
        <v>7</v>
      </c>
      <c r="X1361" s="8" t="str">
        <f>TEXT(SalesDataTable3[[#This Row],[Order Date]],"mmm")</f>
        <v>Jul</v>
      </c>
    </row>
    <row r="1362" spans="1:24" ht="16">
      <c r="A1362" s="2">
        <v>1686</v>
      </c>
      <c r="B1362" s="3">
        <v>46217</v>
      </c>
      <c r="C1362" s="3" t="str">
        <f>"Q"&amp;ROUNDUP(MONTH(SalesDataTable3[[#This Row],[Order Date]])/3,0)</f>
        <v>Q3</v>
      </c>
      <c r="D1362" s="4">
        <f>YEAR(SalesDataTable3[[#This Row],[Order Date]])</f>
        <v>2026</v>
      </c>
      <c r="E1362" s="4">
        <f>MONTH(SalesDataTable3[[#This Row],[Order Date]])</f>
        <v>7</v>
      </c>
      <c r="F1362" s="4" t="str">
        <f>TEXT(SalesDataTable3[[#This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YEAR(SalesDataTable3[[#This Row],[Order Date]])</f>
        <v>2026</v>
      </c>
      <c r="V1362" s="8" t="str">
        <f>"Q"&amp;ROUNDUP(MONTH(SalesDataTable3[[#This Row],[Order Date]])/3,0)</f>
        <v>Q3</v>
      </c>
      <c r="W1362" s="9">
        <f>MONTH(SalesDataTable3[[#This Row],[Order Date]])</f>
        <v>7</v>
      </c>
      <c r="X1362" s="8" t="str">
        <f>TEXT(SalesDataTable3[[#This Row],[Order Date]],"mmm")</f>
        <v>Jul</v>
      </c>
    </row>
    <row r="1363" spans="1:24" ht="16">
      <c r="A1363" s="2">
        <v>2823</v>
      </c>
      <c r="B1363" s="3">
        <v>46217</v>
      </c>
      <c r="C1363" s="3" t="str">
        <f>"Q"&amp;ROUNDUP(MONTH(SalesDataTable3[[#This Row],[Order Date]])/3,0)</f>
        <v>Q3</v>
      </c>
      <c r="D1363" s="4">
        <f>YEAR(SalesDataTable3[[#This Row],[Order Date]])</f>
        <v>2026</v>
      </c>
      <c r="E1363" s="4">
        <f>MONTH(SalesDataTable3[[#This Row],[Order Date]])</f>
        <v>7</v>
      </c>
      <c r="F1363" s="4" t="str">
        <f>TEXT(SalesDataTable3[[#This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YEAR(SalesDataTable3[[#This Row],[Order Date]])</f>
        <v>2026</v>
      </c>
      <c r="V1363" s="8" t="str">
        <f>"Q"&amp;ROUNDUP(MONTH(SalesDataTable3[[#This Row],[Order Date]])/3,0)</f>
        <v>Q3</v>
      </c>
      <c r="W1363" s="9">
        <f>MONTH(SalesDataTable3[[#This Row],[Order Date]])</f>
        <v>7</v>
      </c>
      <c r="X1363" s="8" t="str">
        <f>TEXT(SalesDataTable3[[#This Row],[Order Date]],"mmm")</f>
        <v>Jul</v>
      </c>
    </row>
    <row r="1364" spans="1:24" ht="16">
      <c r="A1364" s="2">
        <v>2883</v>
      </c>
      <c r="B1364" s="3">
        <v>46217</v>
      </c>
      <c r="C1364" s="3" t="str">
        <f>"Q"&amp;ROUNDUP(MONTH(SalesDataTable3[[#This Row],[Order Date]])/3,0)</f>
        <v>Q3</v>
      </c>
      <c r="D1364" s="4">
        <f>YEAR(SalesDataTable3[[#This Row],[Order Date]])</f>
        <v>2026</v>
      </c>
      <c r="E1364" s="4">
        <f>MONTH(SalesDataTable3[[#This Row],[Order Date]])</f>
        <v>7</v>
      </c>
      <c r="F1364" s="4" t="str">
        <f>TEXT(SalesDataTable3[[#This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YEAR(SalesDataTable3[[#This Row],[Order Date]])</f>
        <v>2026</v>
      </c>
      <c r="V1364" s="8" t="str">
        <f>"Q"&amp;ROUNDUP(MONTH(SalesDataTable3[[#This Row],[Order Date]])/3,0)</f>
        <v>Q3</v>
      </c>
      <c r="W1364" s="9">
        <f>MONTH(SalesDataTable3[[#This Row],[Order Date]])</f>
        <v>7</v>
      </c>
      <c r="X1364" s="8" t="str">
        <f>TEXT(SalesDataTable3[[#This Row],[Order Date]],"mmm")</f>
        <v>Jul</v>
      </c>
    </row>
    <row r="1365" spans="1:24" ht="16">
      <c r="A1365" s="2">
        <v>3259</v>
      </c>
      <c r="B1365" s="3">
        <v>46217</v>
      </c>
      <c r="C1365" s="3" t="str">
        <f>"Q"&amp;ROUNDUP(MONTH(SalesDataTable3[[#This Row],[Order Date]])/3,0)</f>
        <v>Q3</v>
      </c>
      <c r="D1365" s="4">
        <f>YEAR(SalesDataTable3[[#This Row],[Order Date]])</f>
        <v>2026</v>
      </c>
      <c r="E1365" s="4">
        <f>MONTH(SalesDataTable3[[#This Row],[Order Date]])</f>
        <v>7</v>
      </c>
      <c r="F1365" s="4" t="str">
        <f>TEXT(SalesDataTable3[[#This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YEAR(SalesDataTable3[[#This Row],[Order Date]])</f>
        <v>2026</v>
      </c>
      <c r="V1365" s="8" t="str">
        <f>"Q"&amp;ROUNDUP(MONTH(SalesDataTable3[[#This Row],[Order Date]])/3,0)</f>
        <v>Q3</v>
      </c>
      <c r="W1365" s="9">
        <f>MONTH(SalesDataTable3[[#This Row],[Order Date]])</f>
        <v>7</v>
      </c>
      <c r="X1365" s="8" t="str">
        <f>TEXT(SalesDataTable3[[#This Row],[Order Date]],"mmm")</f>
        <v>Jul</v>
      </c>
    </row>
    <row r="1366" spans="1:24" ht="16">
      <c r="A1366" s="2">
        <v>3709</v>
      </c>
      <c r="B1366" s="3">
        <v>46217</v>
      </c>
      <c r="C1366" s="3" t="str">
        <f>"Q"&amp;ROUNDUP(MONTH(SalesDataTable3[[#This Row],[Order Date]])/3,0)</f>
        <v>Q3</v>
      </c>
      <c r="D1366" s="4">
        <f>YEAR(SalesDataTable3[[#This Row],[Order Date]])</f>
        <v>2026</v>
      </c>
      <c r="E1366" s="4">
        <f>MONTH(SalesDataTable3[[#This Row],[Order Date]])</f>
        <v>7</v>
      </c>
      <c r="F1366" s="4" t="str">
        <f>TEXT(SalesDataTable3[[#This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YEAR(SalesDataTable3[[#This Row],[Order Date]])</f>
        <v>2026</v>
      </c>
      <c r="V1366" s="8" t="str">
        <f>"Q"&amp;ROUNDUP(MONTH(SalesDataTable3[[#This Row],[Order Date]])/3,0)</f>
        <v>Q3</v>
      </c>
      <c r="W1366" s="9">
        <f>MONTH(SalesDataTable3[[#This Row],[Order Date]])</f>
        <v>7</v>
      </c>
      <c r="X1366" s="8" t="str">
        <f>TEXT(SalesDataTable3[[#This Row],[Order Date]],"mmm")</f>
        <v>Jul</v>
      </c>
    </row>
    <row r="1367" spans="1:24" ht="16">
      <c r="A1367" s="2">
        <v>61</v>
      </c>
      <c r="B1367" s="3">
        <v>46218</v>
      </c>
      <c r="C1367" s="3" t="str">
        <f>"Q"&amp;ROUNDUP(MONTH(SalesDataTable3[[#This Row],[Order Date]])/3,0)</f>
        <v>Q3</v>
      </c>
      <c r="D1367" s="4">
        <f>YEAR(SalesDataTable3[[#This Row],[Order Date]])</f>
        <v>2026</v>
      </c>
      <c r="E1367" s="4">
        <f>MONTH(SalesDataTable3[[#This Row],[Order Date]])</f>
        <v>7</v>
      </c>
      <c r="F1367" s="4" t="str">
        <f>TEXT(SalesDataTable3[[#This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YEAR(SalesDataTable3[[#This Row],[Order Date]])</f>
        <v>2026</v>
      </c>
      <c r="V1367" s="8" t="str">
        <f>"Q"&amp;ROUNDUP(MONTH(SalesDataTable3[[#This Row],[Order Date]])/3,0)</f>
        <v>Q3</v>
      </c>
      <c r="W1367" s="9">
        <f>MONTH(SalesDataTable3[[#This Row],[Order Date]])</f>
        <v>7</v>
      </c>
      <c r="X1367" s="8" t="str">
        <f>TEXT(SalesDataTable3[[#This Row],[Order Date]],"mmm")</f>
        <v>Jul</v>
      </c>
    </row>
    <row r="1368" spans="1:24" ht="16">
      <c r="A1368" s="2">
        <v>357</v>
      </c>
      <c r="B1368" s="3">
        <v>46218</v>
      </c>
      <c r="C1368" s="3" t="str">
        <f>"Q"&amp;ROUNDUP(MONTH(SalesDataTable3[[#This Row],[Order Date]])/3,0)</f>
        <v>Q3</v>
      </c>
      <c r="D1368" s="4">
        <f>YEAR(SalesDataTable3[[#This Row],[Order Date]])</f>
        <v>2026</v>
      </c>
      <c r="E1368" s="4">
        <f>MONTH(SalesDataTable3[[#This Row],[Order Date]])</f>
        <v>7</v>
      </c>
      <c r="F1368" s="4" t="str">
        <f>TEXT(SalesDataTable3[[#This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YEAR(SalesDataTable3[[#This Row],[Order Date]])</f>
        <v>2026</v>
      </c>
      <c r="V1368" s="8" t="str">
        <f>"Q"&amp;ROUNDUP(MONTH(SalesDataTable3[[#This Row],[Order Date]])/3,0)</f>
        <v>Q3</v>
      </c>
      <c r="W1368" s="9">
        <f>MONTH(SalesDataTable3[[#This Row],[Order Date]])</f>
        <v>7</v>
      </c>
      <c r="X1368" s="8" t="str">
        <f>TEXT(SalesDataTable3[[#This Row],[Order Date]],"mmm")</f>
        <v>Jul</v>
      </c>
    </row>
    <row r="1369" spans="1:24" ht="16">
      <c r="A1369" s="2">
        <v>1607</v>
      </c>
      <c r="B1369" s="3">
        <v>46218</v>
      </c>
      <c r="C1369" s="3" t="str">
        <f>"Q"&amp;ROUNDUP(MONTH(SalesDataTable3[[#This Row],[Order Date]])/3,0)</f>
        <v>Q3</v>
      </c>
      <c r="D1369" s="4">
        <f>YEAR(SalesDataTable3[[#This Row],[Order Date]])</f>
        <v>2026</v>
      </c>
      <c r="E1369" s="4">
        <f>MONTH(SalesDataTable3[[#This Row],[Order Date]])</f>
        <v>7</v>
      </c>
      <c r="F1369" s="4" t="str">
        <f>TEXT(SalesDataTable3[[#This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YEAR(SalesDataTable3[[#This Row],[Order Date]])</f>
        <v>2026</v>
      </c>
      <c r="V1369" s="8" t="str">
        <f>"Q"&amp;ROUNDUP(MONTH(SalesDataTable3[[#This Row],[Order Date]])/3,0)</f>
        <v>Q3</v>
      </c>
      <c r="W1369" s="9">
        <f>MONTH(SalesDataTable3[[#This Row],[Order Date]])</f>
        <v>7</v>
      </c>
      <c r="X1369" s="8" t="str">
        <f>TEXT(SalesDataTable3[[#This Row],[Order Date]],"mmm")</f>
        <v>Jul</v>
      </c>
    </row>
    <row r="1370" spans="1:24" ht="16">
      <c r="A1370" s="2">
        <v>3295</v>
      </c>
      <c r="B1370" s="3">
        <v>46218</v>
      </c>
      <c r="C1370" s="3" t="str">
        <f>"Q"&amp;ROUNDUP(MONTH(SalesDataTable3[[#This Row],[Order Date]])/3,0)</f>
        <v>Q3</v>
      </c>
      <c r="D1370" s="4">
        <f>YEAR(SalesDataTable3[[#This Row],[Order Date]])</f>
        <v>2026</v>
      </c>
      <c r="E1370" s="4">
        <f>MONTH(SalesDataTable3[[#This Row],[Order Date]])</f>
        <v>7</v>
      </c>
      <c r="F1370" s="4" t="str">
        <f>TEXT(SalesDataTable3[[#This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YEAR(SalesDataTable3[[#This Row],[Order Date]])</f>
        <v>2026</v>
      </c>
      <c r="V1370" s="8" t="str">
        <f>"Q"&amp;ROUNDUP(MONTH(SalesDataTable3[[#This Row],[Order Date]])/3,0)</f>
        <v>Q3</v>
      </c>
      <c r="W1370" s="9">
        <f>MONTH(SalesDataTable3[[#This Row],[Order Date]])</f>
        <v>7</v>
      </c>
      <c r="X1370" s="8" t="str">
        <f>TEXT(SalesDataTable3[[#This Row],[Order Date]],"mmm")</f>
        <v>Jul</v>
      </c>
    </row>
    <row r="1371" spans="1:24" ht="16">
      <c r="A1371" s="2">
        <v>4048</v>
      </c>
      <c r="B1371" s="3">
        <v>46218</v>
      </c>
      <c r="C1371" s="3" t="str">
        <f>"Q"&amp;ROUNDUP(MONTH(SalesDataTable3[[#This Row],[Order Date]])/3,0)</f>
        <v>Q3</v>
      </c>
      <c r="D1371" s="4">
        <f>YEAR(SalesDataTable3[[#This Row],[Order Date]])</f>
        <v>2026</v>
      </c>
      <c r="E1371" s="4">
        <f>MONTH(SalesDataTable3[[#This Row],[Order Date]])</f>
        <v>7</v>
      </c>
      <c r="F1371" s="4" t="str">
        <f>TEXT(SalesDataTable3[[#This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YEAR(SalesDataTable3[[#This Row],[Order Date]])</f>
        <v>2026</v>
      </c>
      <c r="V1371" s="8" t="str">
        <f>"Q"&amp;ROUNDUP(MONTH(SalesDataTable3[[#This Row],[Order Date]])/3,0)</f>
        <v>Q3</v>
      </c>
      <c r="W1371" s="9">
        <f>MONTH(SalesDataTable3[[#This Row],[Order Date]])</f>
        <v>7</v>
      </c>
      <c r="X1371" s="8" t="str">
        <f>TEXT(SalesDataTable3[[#This Row],[Order Date]],"mmm")</f>
        <v>Jul</v>
      </c>
    </row>
    <row r="1372" spans="1:24" ht="16">
      <c r="A1372" s="2">
        <v>4424</v>
      </c>
      <c r="B1372" s="3">
        <v>46218</v>
      </c>
      <c r="C1372" s="3" t="str">
        <f>"Q"&amp;ROUNDUP(MONTH(SalesDataTable3[[#This Row],[Order Date]])/3,0)</f>
        <v>Q3</v>
      </c>
      <c r="D1372" s="4">
        <f>YEAR(SalesDataTable3[[#This Row],[Order Date]])</f>
        <v>2026</v>
      </c>
      <c r="E1372" s="4">
        <f>MONTH(SalesDataTable3[[#This Row],[Order Date]])</f>
        <v>7</v>
      </c>
      <c r="F1372" s="4" t="str">
        <f>TEXT(SalesDataTable3[[#This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YEAR(SalesDataTable3[[#This Row],[Order Date]])</f>
        <v>2026</v>
      </c>
      <c r="V1372" s="8" t="str">
        <f>"Q"&amp;ROUNDUP(MONTH(SalesDataTable3[[#This Row],[Order Date]])/3,0)</f>
        <v>Q3</v>
      </c>
      <c r="W1372" s="9">
        <f>MONTH(SalesDataTable3[[#This Row],[Order Date]])</f>
        <v>7</v>
      </c>
      <c r="X1372" s="8" t="str">
        <f>TEXT(SalesDataTable3[[#This Row],[Order Date]],"mmm")</f>
        <v>Jul</v>
      </c>
    </row>
    <row r="1373" spans="1:24" ht="16">
      <c r="A1373" s="2">
        <v>4732</v>
      </c>
      <c r="B1373" s="3">
        <v>46218</v>
      </c>
      <c r="C1373" s="3" t="str">
        <f>"Q"&amp;ROUNDUP(MONTH(SalesDataTable3[[#This Row],[Order Date]])/3,0)</f>
        <v>Q3</v>
      </c>
      <c r="D1373" s="4">
        <f>YEAR(SalesDataTable3[[#This Row],[Order Date]])</f>
        <v>2026</v>
      </c>
      <c r="E1373" s="4">
        <f>MONTH(SalesDataTable3[[#This Row],[Order Date]])</f>
        <v>7</v>
      </c>
      <c r="F1373" s="4" t="str">
        <f>TEXT(SalesDataTable3[[#This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YEAR(SalesDataTable3[[#This Row],[Order Date]])</f>
        <v>2026</v>
      </c>
      <c r="V1373" s="8" t="str">
        <f>"Q"&amp;ROUNDUP(MONTH(SalesDataTable3[[#This Row],[Order Date]])/3,0)</f>
        <v>Q3</v>
      </c>
      <c r="W1373" s="9">
        <f>MONTH(SalesDataTable3[[#This Row],[Order Date]])</f>
        <v>7</v>
      </c>
      <c r="X1373" s="8" t="str">
        <f>TEXT(SalesDataTable3[[#This Row],[Order Date]],"mmm")</f>
        <v>Jul</v>
      </c>
    </row>
    <row r="1374" spans="1:24" ht="16">
      <c r="A1374" s="2">
        <v>194</v>
      </c>
      <c r="B1374" s="3">
        <v>46219</v>
      </c>
      <c r="C1374" s="3" t="str">
        <f>"Q"&amp;ROUNDUP(MONTH(SalesDataTable3[[#This Row],[Order Date]])/3,0)</f>
        <v>Q3</v>
      </c>
      <c r="D1374" s="4">
        <f>YEAR(SalesDataTable3[[#This Row],[Order Date]])</f>
        <v>2026</v>
      </c>
      <c r="E1374" s="4">
        <f>MONTH(SalesDataTable3[[#This Row],[Order Date]])</f>
        <v>7</v>
      </c>
      <c r="F1374" s="4" t="str">
        <f>TEXT(SalesDataTable3[[#This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YEAR(SalesDataTable3[[#This Row],[Order Date]])</f>
        <v>2026</v>
      </c>
      <c r="V1374" s="8" t="str">
        <f>"Q"&amp;ROUNDUP(MONTH(SalesDataTable3[[#This Row],[Order Date]])/3,0)</f>
        <v>Q3</v>
      </c>
      <c r="W1374" s="9">
        <f>MONTH(SalesDataTable3[[#This Row],[Order Date]])</f>
        <v>7</v>
      </c>
      <c r="X1374" s="8" t="str">
        <f>TEXT(SalesDataTable3[[#This Row],[Order Date]],"mmm")</f>
        <v>Jul</v>
      </c>
    </row>
    <row r="1375" spans="1:24" ht="16">
      <c r="A1375" s="2">
        <v>258</v>
      </c>
      <c r="B1375" s="3">
        <v>46219</v>
      </c>
      <c r="C1375" s="3" t="str">
        <f>"Q"&amp;ROUNDUP(MONTH(SalesDataTable3[[#This Row],[Order Date]])/3,0)</f>
        <v>Q3</v>
      </c>
      <c r="D1375" s="4">
        <f>YEAR(SalesDataTable3[[#This Row],[Order Date]])</f>
        <v>2026</v>
      </c>
      <c r="E1375" s="4">
        <f>MONTH(SalesDataTable3[[#This Row],[Order Date]])</f>
        <v>7</v>
      </c>
      <c r="F1375" s="4" t="str">
        <f>TEXT(SalesDataTable3[[#This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YEAR(SalesDataTable3[[#This Row],[Order Date]])</f>
        <v>2026</v>
      </c>
      <c r="V1375" s="8" t="str">
        <f>"Q"&amp;ROUNDUP(MONTH(SalesDataTable3[[#This Row],[Order Date]])/3,0)</f>
        <v>Q3</v>
      </c>
      <c r="W1375" s="9">
        <f>MONTH(SalesDataTable3[[#This Row],[Order Date]])</f>
        <v>7</v>
      </c>
      <c r="X1375" s="8" t="str">
        <f>TEXT(SalesDataTable3[[#This Row],[Order Date]],"mmm")</f>
        <v>Jul</v>
      </c>
    </row>
    <row r="1376" spans="1:24" ht="16">
      <c r="A1376" s="2">
        <v>543</v>
      </c>
      <c r="B1376" s="3">
        <v>46219</v>
      </c>
      <c r="C1376" s="3" t="str">
        <f>"Q"&amp;ROUNDUP(MONTH(SalesDataTable3[[#This Row],[Order Date]])/3,0)</f>
        <v>Q3</v>
      </c>
      <c r="D1376" s="4">
        <f>YEAR(SalesDataTable3[[#This Row],[Order Date]])</f>
        <v>2026</v>
      </c>
      <c r="E1376" s="4">
        <f>MONTH(SalesDataTable3[[#This Row],[Order Date]])</f>
        <v>7</v>
      </c>
      <c r="F1376" s="4" t="str">
        <f>TEXT(SalesDataTable3[[#This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YEAR(SalesDataTable3[[#This Row],[Order Date]])</f>
        <v>2026</v>
      </c>
      <c r="V1376" s="8" t="str">
        <f>"Q"&amp;ROUNDUP(MONTH(SalesDataTable3[[#This Row],[Order Date]])/3,0)</f>
        <v>Q3</v>
      </c>
      <c r="W1376" s="9">
        <f>MONTH(SalesDataTable3[[#This Row],[Order Date]])</f>
        <v>7</v>
      </c>
      <c r="X1376" s="8" t="str">
        <f>TEXT(SalesDataTable3[[#This Row],[Order Date]],"mmm")</f>
        <v>Jul</v>
      </c>
    </row>
    <row r="1377" spans="1:24" ht="16">
      <c r="A1377" s="2">
        <v>972</v>
      </c>
      <c r="B1377" s="3">
        <v>46219</v>
      </c>
      <c r="C1377" s="3" t="str">
        <f>"Q"&amp;ROUNDUP(MONTH(SalesDataTable3[[#This Row],[Order Date]])/3,0)</f>
        <v>Q3</v>
      </c>
      <c r="D1377" s="4">
        <f>YEAR(SalesDataTable3[[#This Row],[Order Date]])</f>
        <v>2026</v>
      </c>
      <c r="E1377" s="4">
        <f>MONTH(SalesDataTable3[[#This Row],[Order Date]])</f>
        <v>7</v>
      </c>
      <c r="F1377" s="4" t="str">
        <f>TEXT(SalesDataTable3[[#This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YEAR(SalesDataTable3[[#This Row],[Order Date]])</f>
        <v>2026</v>
      </c>
      <c r="V1377" s="8" t="str">
        <f>"Q"&amp;ROUNDUP(MONTH(SalesDataTable3[[#This Row],[Order Date]])/3,0)</f>
        <v>Q3</v>
      </c>
      <c r="W1377" s="9">
        <f>MONTH(SalesDataTable3[[#This Row],[Order Date]])</f>
        <v>7</v>
      </c>
      <c r="X1377" s="8" t="str">
        <f>TEXT(SalesDataTable3[[#This Row],[Order Date]],"mmm")</f>
        <v>Jul</v>
      </c>
    </row>
    <row r="1378" spans="1:24" ht="16">
      <c r="A1378" s="2">
        <v>1146</v>
      </c>
      <c r="B1378" s="3">
        <v>46219</v>
      </c>
      <c r="C1378" s="3" t="str">
        <f>"Q"&amp;ROUNDUP(MONTH(SalesDataTable3[[#This Row],[Order Date]])/3,0)</f>
        <v>Q3</v>
      </c>
      <c r="D1378" s="4">
        <f>YEAR(SalesDataTable3[[#This Row],[Order Date]])</f>
        <v>2026</v>
      </c>
      <c r="E1378" s="4">
        <f>MONTH(SalesDataTable3[[#This Row],[Order Date]])</f>
        <v>7</v>
      </c>
      <c r="F1378" s="4" t="str">
        <f>TEXT(SalesDataTable3[[#This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YEAR(SalesDataTable3[[#This Row],[Order Date]])</f>
        <v>2026</v>
      </c>
      <c r="V1378" s="8" t="str">
        <f>"Q"&amp;ROUNDUP(MONTH(SalesDataTable3[[#This Row],[Order Date]])/3,0)</f>
        <v>Q3</v>
      </c>
      <c r="W1378" s="9">
        <f>MONTH(SalesDataTable3[[#This Row],[Order Date]])</f>
        <v>7</v>
      </c>
      <c r="X1378" s="8" t="str">
        <f>TEXT(SalesDataTable3[[#This Row],[Order Date]],"mmm")</f>
        <v>Jul</v>
      </c>
    </row>
    <row r="1379" spans="1:24" ht="16">
      <c r="A1379" s="2">
        <v>1464</v>
      </c>
      <c r="B1379" s="3">
        <v>46219</v>
      </c>
      <c r="C1379" s="3" t="str">
        <f>"Q"&amp;ROUNDUP(MONTH(SalesDataTable3[[#This Row],[Order Date]])/3,0)</f>
        <v>Q3</v>
      </c>
      <c r="D1379" s="4">
        <f>YEAR(SalesDataTable3[[#This Row],[Order Date]])</f>
        <v>2026</v>
      </c>
      <c r="E1379" s="4">
        <f>MONTH(SalesDataTable3[[#This Row],[Order Date]])</f>
        <v>7</v>
      </c>
      <c r="F1379" s="4" t="str">
        <f>TEXT(SalesDataTable3[[#This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YEAR(SalesDataTable3[[#This Row],[Order Date]])</f>
        <v>2026</v>
      </c>
      <c r="V1379" s="8" t="str">
        <f>"Q"&amp;ROUNDUP(MONTH(SalesDataTable3[[#This Row],[Order Date]])/3,0)</f>
        <v>Q3</v>
      </c>
      <c r="W1379" s="9">
        <f>MONTH(SalesDataTable3[[#This Row],[Order Date]])</f>
        <v>7</v>
      </c>
      <c r="X1379" s="8" t="str">
        <f>TEXT(SalesDataTable3[[#This Row],[Order Date]],"mmm")</f>
        <v>Jul</v>
      </c>
    </row>
    <row r="1380" spans="1:24" ht="16">
      <c r="A1380" s="2">
        <v>1581</v>
      </c>
      <c r="B1380" s="3">
        <v>46219</v>
      </c>
      <c r="C1380" s="3" t="str">
        <f>"Q"&amp;ROUNDUP(MONTH(SalesDataTable3[[#This Row],[Order Date]])/3,0)</f>
        <v>Q3</v>
      </c>
      <c r="D1380" s="4">
        <f>YEAR(SalesDataTable3[[#This Row],[Order Date]])</f>
        <v>2026</v>
      </c>
      <c r="E1380" s="4">
        <f>MONTH(SalesDataTable3[[#This Row],[Order Date]])</f>
        <v>7</v>
      </c>
      <c r="F1380" s="4" t="str">
        <f>TEXT(SalesDataTable3[[#This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YEAR(SalesDataTable3[[#This Row],[Order Date]])</f>
        <v>2026</v>
      </c>
      <c r="V1380" s="8" t="str">
        <f>"Q"&amp;ROUNDUP(MONTH(SalesDataTable3[[#This Row],[Order Date]])/3,0)</f>
        <v>Q3</v>
      </c>
      <c r="W1380" s="9">
        <f>MONTH(SalesDataTable3[[#This Row],[Order Date]])</f>
        <v>7</v>
      </c>
      <c r="X1380" s="8" t="str">
        <f>TEXT(SalesDataTable3[[#This Row],[Order Date]],"mmm")</f>
        <v>Jul</v>
      </c>
    </row>
    <row r="1381" spans="1:24" ht="16">
      <c r="A1381" s="2">
        <v>1894</v>
      </c>
      <c r="B1381" s="3">
        <v>46219</v>
      </c>
      <c r="C1381" s="3" t="str">
        <f>"Q"&amp;ROUNDUP(MONTH(SalesDataTable3[[#This Row],[Order Date]])/3,0)</f>
        <v>Q3</v>
      </c>
      <c r="D1381" s="4">
        <f>YEAR(SalesDataTable3[[#This Row],[Order Date]])</f>
        <v>2026</v>
      </c>
      <c r="E1381" s="4">
        <f>MONTH(SalesDataTable3[[#This Row],[Order Date]])</f>
        <v>7</v>
      </c>
      <c r="F1381" s="4" t="str">
        <f>TEXT(SalesDataTable3[[#This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YEAR(SalesDataTable3[[#This Row],[Order Date]])</f>
        <v>2026</v>
      </c>
      <c r="V1381" s="8" t="str">
        <f>"Q"&amp;ROUNDUP(MONTH(SalesDataTable3[[#This Row],[Order Date]])/3,0)</f>
        <v>Q3</v>
      </c>
      <c r="W1381" s="9">
        <f>MONTH(SalesDataTable3[[#This Row],[Order Date]])</f>
        <v>7</v>
      </c>
      <c r="X1381" s="8" t="str">
        <f>TEXT(SalesDataTable3[[#This Row],[Order Date]],"mmm")</f>
        <v>Jul</v>
      </c>
    </row>
    <row r="1382" spans="1:24" ht="16">
      <c r="A1382" s="2">
        <v>2100</v>
      </c>
      <c r="B1382" s="3">
        <v>46219</v>
      </c>
      <c r="C1382" s="3" t="str">
        <f>"Q"&amp;ROUNDUP(MONTH(SalesDataTable3[[#This Row],[Order Date]])/3,0)</f>
        <v>Q3</v>
      </c>
      <c r="D1382" s="4">
        <f>YEAR(SalesDataTable3[[#This Row],[Order Date]])</f>
        <v>2026</v>
      </c>
      <c r="E1382" s="4">
        <f>MONTH(SalesDataTable3[[#This Row],[Order Date]])</f>
        <v>7</v>
      </c>
      <c r="F1382" s="4" t="str">
        <f>TEXT(SalesDataTable3[[#This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YEAR(SalesDataTable3[[#This Row],[Order Date]])</f>
        <v>2026</v>
      </c>
      <c r="V1382" s="8" t="str">
        <f>"Q"&amp;ROUNDUP(MONTH(SalesDataTable3[[#This Row],[Order Date]])/3,0)</f>
        <v>Q3</v>
      </c>
      <c r="W1382" s="9">
        <f>MONTH(SalesDataTable3[[#This Row],[Order Date]])</f>
        <v>7</v>
      </c>
      <c r="X1382" s="8" t="str">
        <f>TEXT(SalesDataTable3[[#This Row],[Order Date]],"mmm")</f>
        <v>Jul</v>
      </c>
    </row>
    <row r="1383" spans="1:24" ht="16">
      <c r="A1383" s="2">
        <v>2902</v>
      </c>
      <c r="B1383" s="3">
        <v>46219</v>
      </c>
      <c r="C1383" s="3" t="str">
        <f>"Q"&amp;ROUNDUP(MONTH(SalesDataTable3[[#This Row],[Order Date]])/3,0)</f>
        <v>Q3</v>
      </c>
      <c r="D1383" s="4">
        <f>YEAR(SalesDataTable3[[#This Row],[Order Date]])</f>
        <v>2026</v>
      </c>
      <c r="E1383" s="4">
        <f>MONTH(SalesDataTable3[[#This Row],[Order Date]])</f>
        <v>7</v>
      </c>
      <c r="F1383" s="4" t="str">
        <f>TEXT(SalesDataTable3[[#This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YEAR(SalesDataTable3[[#This Row],[Order Date]])</f>
        <v>2026</v>
      </c>
      <c r="V1383" s="8" t="str">
        <f>"Q"&amp;ROUNDUP(MONTH(SalesDataTable3[[#This Row],[Order Date]])/3,0)</f>
        <v>Q3</v>
      </c>
      <c r="W1383" s="9">
        <f>MONTH(SalesDataTable3[[#This Row],[Order Date]])</f>
        <v>7</v>
      </c>
      <c r="X1383" s="8" t="str">
        <f>TEXT(SalesDataTable3[[#This Row],[Order Date]],"mmm")</f>
        <v>Jul</v>
      </c>
    </row>
    <row r="1384" spans="1:24" ht="16">
      <c r="A1384" s="2">
        <v>3115</v>
      </c>
      <c r="B1384" s="3">
        <v>46219</v>
      </c>
      <c r="C1384" s="3" t="str">
        <f>"Q"&amp;ROUNDUP(MONTH(SalesDataTable3[[#This Row],[Order Date]])/3,0)</f>
        <v>Q3</v>
      </c>
      <c r="D1384" s="4">
        <f>YEAR(SalesDataTable3[[#This Row],[Order Date]])</f>
        <v>2026</v>
      </c>
      <c r="E1384" s="4">
        <f>MONTH(SalesDataTable3[[#This Row],[Order Date]])</f>
        <v>7</v>
      </c>
      <c r="F1384" s="4" t="str">
        <f>TEXT(SalesDataTable3[[#This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YEAR(SalesDataTable3[[#This Row],[Order Date]])</f>
        <v>2026</v>
      </c>
      <c r="V1384" s="8" t="str">
        <f>"Q"&amp;ROUNDUP(MONTH(SalesDataTable3[[#This Row],[Order Date]])/3,0)</f>
        <v>Q3</v>
      </c>
      <c r="W1384" s="9">
        <f>MONTH(SalesDataTable3[[#This Row],[Order Date]])</f>
        <v>7</v>
      </c>
      <c r="X1384" s="8" t="str">
        <f>TEXT(SalesDataTable3[[#This Row],[Order Date]],"mmm")</f>
        <v>Jul</v>
      </c>
    </row>
    <row r="1385" spans="1:24" ht="16">
      <c r="A1385" s="2">
        <v>3546</v>
      </c>
      <c r="B1385" s="3">
        <v>46219</v>
      </c>
      <c r="C1385" s="3" t="str">
        <f>"Q"&amp;ROUNDUP(MONTH(SalesDataTable3[[#This Row],[Order Date]])/3,0)</f>
        <v>Q3</v>
      </c>
      <c r="D1385" s="4">
        <f>YEAR(SalesDataTable3[[#This Row],[Order Date]])</f>
        <v>2026</v>
      </c>
      <c r="E1385" s="4">
        <f>MONTH(SalesDataTable3[[#This Row],[Order Date]])</f>
        <v>7</v>
      </c>
      <c r="F1385" s="4" t="str">
        <f>TEXT(SalesDataTable3[[#This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YEAR(SalesDataTable3[[#This Row],[Order Date]])</f>
        <v>2026</v>
      </c>
      <c r="V1385" s="8" t="str">
        <f>"Q"&amp;ROUNDUP(MONTH(SalesDataTable3[[#This Row],[Order Date]])/3,0)</f>
        <v>Q3</v>
      </c>
      <c r="W1385" s="9">
        <f>MONTH(SalesDataTable3[[#This Row],[Order Date]])</f>
        <v>7</v>
      </c>
      <c r="X1385" s="8" t="str">
        <f>TEXT(SalesDataTable3[[#This Row],[Order Date]],"mmm")</f>
        <v>Jul</v>
      </c>
    </row>
    <row r="1386" spans="1:24" ht="16">
      <c r="A1386" s="2">
        <v>4224</v>
      </c>
      <c r="B1386" s="3">
        <v>46219</v>
      </c>
      <c r="C1386" s="3" t="str">
        <f>"Q"&amp;ROUNDUP(MONTH(SalesDataTable3[[#This Row],[Order Date]])/3,0)</f>
        <v>Q3</v>
      </c>
      <c r="D1386" s="4">
        <f>YEAR(SalesDataTable3[[#This Row],[Order Date]])</f>
        <v>2026</v>
      </c>
      <c r="E1386" s="4">
        <f>MONTH(SalesDataTable3[[#This Row],[Order Date]])</f>
        <v>7</v>
      </c>
      <c r="F1386" s="4" t="str">
        <f>TEXT(SalesDataTable3[[#This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YEAR(SalesDataTable3[[#This Row],[Order Date]])</f>
        <v>2026</v>
      </c>
      <c r="V1386" s="8" t="str">
        <f>"Q"&amp;ROUNDUP(MONTH(SalesDataTable3[[#This Row],[Order Date]])/3,0)</f>
        <v>Q3</v>
      </c>
      <c r="W1386" s="9">
        <f>MONTH(SalesDataTable3[[#This Row],[Order Date]])</f>
        <v>7</v>
      </c>
      <c r="X1386" s="8" t="str">
        <f>TEXT(SalesDataTable3[[#This Row],[Order Date]],"mmm")</f>
        <v>Jul</v>
      </c>
    </row>
    <row r="1387" spans="1:24" ht="16">
      <c r="A1387" s="2">
        <v>4858</v>
      </c>
      <c r="B1387" s="3">
        <v>46219</v>
      </c>
      <c r="C1387" s="3" t="str">
        <f>"Q"&amp;ROUNDUP(MONTH(SalesDataTable3[[#This Row],[Order Date]])/3,0)</f>
        <v>Q3</v>
      </c>
      <c r="D1387" s="4">
        <f>YEAR(SalesDataTable3[[#This Row],[Order Date]])</f>
        <v>2026</v>
      </c>
      <c r="E1387" s="4">
        <f>MONTH(SalesDataTable3[[#This Row],[Order Date]])</f>
        <v>7</v>
      </c>
      <c r="F1387" s="4" t="str">
        <f>TEXT(SalesDataTable3[[#This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YEAR(SalesDataTable3[[#This Row],[Order Date]])</f>
        <v>2026</v>
      </c>
      <c r="V1387" s="8" t="str">
        <f>"Q"&amp;ROUNDUP(MONTH(SalesDataTable3[[#This Row],[Order Date]])/3,0)</f>
        <v>Q3</v>
      </c>
      <c r="W1387" s="9">
        <f>MONTH(SalesDataTable3[[#This Row],[Order Date]])</f>
        <v>7</v>
      </c>
      <c r="X1387" s="8" t="str">
        <f>TEXT(SalesDataTable3[[#This Row],[Order Date]],"mmm")</f>
        <v>Jul</v>
      </c>
    </row>
    <row r="1388" spans="1:24" ht="16">
      <c r="A1388" s="2">
        <v>768</v>
      </c>
      <c r="B1388" s="3">
        <v>46220</v>
      </c>
      <c r="C1388" s="3" t="str">
        <f>"Q"&amp;ROUNDUP(MONTH(SalesDataTable3[[#This Row],[Order Date]])/3,0)</f>
        <v>Q3</v>
      </c>
      <c r="D1388" s="4">
        <f>YEAR(SalesDataTable3[[#This Row],[Order Date]])</f>
        <v>2026</v>
      </c>
      <c r="E1388" s="4">
        <f>MONTH(SalesDataTable3[[#This Row],[Order Date]])</f>
        <v>7</v>
      </c>
      <c r="F1388" s="4" t="str">
        <f>TEXT(SalesDataTable3[[#This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YEAR(SalesDataTable3[[#This Row],[Order Date]])</f>
        <v>2026</v>
      </c>
      <c r="V1388" s="8" t="str">
        <f>"Q"&amp;ROUNDUP(MONTH(SalesDataTable3[[#This Row],[Order Date]])/3,0)</f>
        <v>Q3</v>
      </c>
      <c r="W1388" s="9">
        <f>MONTH(SalesDataTable3[[#This Row],[Order Date]])</f>
        <v>7</v>
      </c>
      <c r="X1388" s="8" t="str">
        <f>TEXT(SalesDataTable3[[#This Row],[Order Date]],"mmm")</f>
        <v>Jul</v>
      </c>
    </row>
    <row r="1389" spans="1:24" ht="16">
      <c r="A1389" s="2">
        <v>1901</v>
      </c>
      <c r="B1389" s="3">
        <v>46220</v>
      </c>
      <c r="C1389" s="3" t="str">
        <f>"Q"&amp;ROUNDUP(MONTH(SalesDataTable3[[#This Row],[Order Date]])/3,0)</f>
        <v>Q3</v>
      </c>
      <c r="D1389" s="4">
        <f>YEAR(SalesDataTable3[[#This Row],[Order Date]])</f>
        <v>2026</v>
      </c>
      <c r="E1389" s="4">
        <f>MONTH(SalesDataTable3[[#This Row],[Order Date]])</f>
        <v>7</v>
      </c>
      <c r="F1389" s="4" t="str">
        <f>TEXT(SalesDataTable3[[#This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YEAR(SalesDataTable3[[#This Row],[Order Date]])</f>
        <v>2026</v>
      </c>
      <c r="V1389" s="8" t="str">
        <f>"Q"&amp;ROUNDUP(MONTH(SalesDataTable3[[#This Row],[Order Date]])/3,0)</f>
        <v>Q3</v>
      </c>
      <c r="W1389" s="9">
        <f>MONTH(SalesDataTable3[[#This Row],[Order Date]])</f>
        <v>7</v>
      </c>
      <c r="X1389" s="8" t="str">
        <f>TEXT(SalesDataTable3[[#This Row],[Order Date]],"mmm")</f>
        <v>Jul</v>
      </c>
    </row>
    <row r="1390" spans="1:24" ht="16">
      <c r="A1390" s="2">
        <v>2226</v>
      </c>
      <c r="B1390" s="3">
        <v>46220</v>
      </c>
      <c r="C1390" s="3" t="str">
        <f>"Q"&amp;ROUNDUP(MONTH(SalesDataTable3[[#This Row],[Order Date]])/3,0)</f>
        <v>Q3</v>
      </c>
      <c r="D1390" s="4">
        <f>YEAR(SalesDataTable3[[#This Row],[Order Date]])</f>
        <v>2026</v>
      </c>
      <c r="E1390" s="4">
        <f>MONTH(SalesDataTable3[[#This Row],[Order Date]])</f>
        <v>7</v>
      </c>
      <c r="F1390" s="4" t="str">
        <f>TEXT(SalesDataTable3[[#This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YEAR(SalesDataTable3[[#This Row],[Order Date]])</f>
        <v>2026</v>
      </c>
      <c r="V1390" s="8" t="str">
        <f>"Q"&amp;ROUNDUP(MONTH(SalesDataTable3[[#This Row],[Order Date]])/3,0)</f>
        <v>Q3</v>
      </c>
      <c r="W1390" s="9">
        <f>MONTH(SalesDataTable3[[#This Row],[Order Date]])</f>
        <v>7</v>
      </c>
      <c r="X1390" s="8" t="str">
        <f>TEXT(SalesDataTable3[[#This Row],[Order Date]],"mmm")</f>
        <v>Jul</v>
      </c>
    </row>
    <row r="1391" spans="1:24" ht="16">
      <c r="A1391" s="2">
        <v>2660</v>
      </c>
      <c r="B1391" s="3">
        <v>46220</v>
      </c>
      <c r="C1391" s="3" t="str">
        <f>"Q"&amp;ROUNDUP(MONTH(SalesDataTable3[[#This Row],[Order Date]])/3,0)</f>
        <v>Q3</v>
      </c>
      <c r="D1391" s="4">
        <f>YEAR(SalesDataTable3[[#This Row],[Order Date]])</f>
        <v>2026</v>
      </c>
      <c r="E1391" s="4">
        <f>MONTH(SalesDataTable3[[#This Row],[Order Date]])</f>
        <v>7</v>
      </c>
      <c r="F1391" s="4" t="str">
        <f>TEXT(SalesDataTable3[[#This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YEAR(SalesDataTable3[[#This Row],[Order Date]])</f>
        <v>2026</v>
      </c>
      <c r="V1391" s="8" t="str">
        <f>"Q"&amp;ROUNDUP(MONTH(SalesDataTable3[[#This Row],[Order Date]])/3,0)</f>
        <v>Q3</v>
      </c>
      <c r="W1391" s="9">
        <f>MONTH(SalesDataTable3[[#This Row],[Order Date]])</f>
        <v>7</v>
      </c>
      <c r="X1391" s="8" t="str">
        <f>TEXT(SalesDataTable3[[#This Row],[Order Date]],"mmm")</f>
        <v>Jul</v>
      </c>
    </row>
    <row r="1392" spans="1:24" ht="16">
      <c r="A1392" s="2">
        <v>3004</v>
      </c>
      <c r="B1392" s="3">
        <v>46220</v>
      </c>
      <c r="C1392" s="3" t="str">
        <f>"Q"&amp;ROUNDUP(MONTH(SalesDataTable3[[#This Row],[Order Date]])/3,0)</f>
        <v>Q3</v>
      </c>
      <c r="D1392" s="4">
        <f>YEAR(SalesDataTable3[[#This Row],[Order Date]])</f>
        <v>2026</v>
      </c>
      <c r="E1392" s="4">
        <f>MONTH(SalesDataTable3[[#This Row],[Order Date]])</f>
        <v>7</v>
      </c>
      <c r="F1392" s="4" t="str">
        <f>TEXT(SalesDataTable3[[#This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YEAR(SalesDataTable3[[#This Row],[Order Date]])</f>
        <v>2026</v>
      </c>
      <c r="V1392" s="8" t="str">
        <f>"Q"&amp;ROUNDUP(MONTH(SalesDataTable3[[#This Row],[Order Date]])/3,0)</f>
        <v>Q3</v>
      </c>
      <c r="W1392" s="9">
        <f>MONTH(SalesDataTable3[[#This Row],[Order Date]])</f>
        <v>7</v>
      </c>
      <c r="X1392" s="8" t="str">
        <f>TEXT(SalesDataTable3[[#This Row],[Order Date]],"mmm")</f>
        <v>Jul</v>
      </c>
    </row>
    <row r="1393" spans="1:24" ht="16">
      <c r="A1393" s="2">
        <v>4020</v>
      </c>
      <c r="B1393" s="3">
        <v>46220</v>
      </c>
      <c r="C1393" s="3" t="str">
        <f>"Q"&amp;ROUNDUP(MONTH(SalesDataTable3[[#This Row],[Order Date]])/3,0)</f>
        <v>Q3</v>
      </c>
      <c r="D1393" s="4">
        <f>YEAR(SalesDataTable3[[#This Row],[Order Date]])</f>
        <v>2026</v>
      </c>
      <c r="E1393" s="4">
        <f>MONTH(SalesDataTable3[[#This Row],[Order Date]])</f>
        <v>7</v>
      </c>
      <c r="F1393" s="4" t="str">
        <f>TEXT(SalesDataTable3[[#This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YEAR(SalesDataTable3[[#This Row],[Order Date]])</f>
        <v>2026</v>
      </c>
      <c r="V1393" s="8" t="str">
        <f>"Q"&amp;ROUNDUP(MONTH(SalesDataTable3[[#This Row],[Order Date]])/3,0)</f>
        <v>Q3</v>
      </c>
      <c r="W1393" s="9">
        <f>MONTH(SalesDataTable3[[#This Row],[Order Date]])</f>
        <v>7</v>
      </c>
      <c r="X1393" s="8" t="str">
        <f>TEXT(SalesDataTable3[[#This Row],[Order Date]],"mmm")</f>
        <v>Jul</v>
      </c>
    </row>
    <row r="1394" spans="1:24" ht="16">
      <c r="A1394" s="2">
        <v>4154</v>
      </c>
      <c r="B1394" s="3">
        <v>46220</v>
      </c>
      <c r="C1394" s="3" t="str">
        <f>"Q"&amp;ROUNDUP(MONTH(SalesDataTable3[[#This Row],[Order Date]])/3,0)</f>
        <v>Q3</v>
      </c>
      <c r="D1394" s="4">
        <f>YEAR(SalesDataTable3[[#This Row],[Order Date]])</f>
        <v>2026</v>
      </c>
      <c r="E1394" s="4">
        <f>MONTH(SalesDataTable3[[#This Row],[Order Date]])</f>
        <v>7</v>
      </c>
      <c r="F1394" s="4" t="str">
        <f>TEXT(SalesDataTable3[[#This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YEAR(SalesDataTable3[[#This Row],[Order Date]])</f>
        <v>2026</v>
      </c>
      <c r="V1394" s="8" t="str">
        <f>"Q"&amp;ROUNDUP(MONTH(SalesDataTable3[[#This Row],[Order Date]])/3,0)</f>
        <v>Q3</v>
      </c>
      <c r="W1394" s="9">
        <f>MONTH(SalesDataTable3[[#This Row],[Order Date]])</f>
        <v>7</v>
      </c>
      <c r="X1394" s="8" t="str">
        <f>TEXT(SalesDataTable3[[#This Row],[Order Date]],"mmm")</f>
        <v>Jul</v>
      </c>
    </row>
    <row r="1395" spans="1:24" ht="16">
      <c r="A1395" s="2">
        <v>4957</v>
      </c>
      <c r="B1395" s="3">
        <v>46220</v>
      </c>
      <c r="C1395" s="3" t="str">
        <f>"Q"&amp;ROUNDUP(MONTH(SalesDataTable3[[#This Row],[Order Date]])/3,0)</f>
        <v>Q3</v>
      </c>
      <c r="D1395" s="4">
        <f>YEAR(SalesDataTable3[[#This Row],[Order Date]])</f>
        <v>2026</v>
      </c>
      <c r="E1395" s="4">
        <f>MONTH(SalesDataTable3[[#This Row],[Order Date]])</f>
        <v>7</v>
      </c>
      <c r="F1395" s="4" t="str">
        <f>TEXT(SalesDataTable3[[#This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YEAR(SalesDataTable3[[#This Row],[Order Date]])</f>
        <v>2026</v>
      </c>
      <c r="V1395" s="8" t="str">
        <f>"Q"&amp;ROUNDUP(MONTH(SalesDataTable3[[#This Row],[Order Date]])/3,0)</f>
        <v>Q3</v>
      </c>
      <c r="W1395" s="9">
        <f>MONTH(SalesDataTable3[[#This Row],[Order Date]])</f>
        <v>7</v>
      </c>
      <c r="X1395" s="8" t="str">
        <f>TEXT(SalesDataTable3[[#This Row],[Order Date]],"mmm")</f>
        <v>Jul</v>
      </c>
    </row>
    <row r="1396" spans="1:24" ht="16">
      <c r="A1396" s="2">
        <v>945</v>
      </c>
      <c r="B1396" s="3">
        <v>46221</v>
      </c>
      <c r="C1396" s="3" t="str">
        <f>"Q"&amp;ROUNDUP(MONTH(SalesDataTable3[[#This Row],[Order Date]])/3,0)</f>
        <v>Q3</v>
      </c>
      <c r="D1396" s="4">
        <f>YEAR(SalesDataTable3[[#This Row],[Order Date]])</f>
        <v>2026</v>
      </c>
      <c r="E1396" s="4">
        <f>MONTH(SalesDataTable3[[#This Row],[Order Date]])</f>
        <v>7</v>
      </c>
      <c r="F1396" s="4" t="str">
        <f>TEXT(SalesDataTable3[[#This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YEAR(SalesDataTable3[[#This Row],[Order Date]])</f>
        <v>2026</v>
      </c>
      <c r="V1396" s="8" t="str">
        <f>"Q"&amp;ROUNDUP(MONTH(SalesDataTable3[[#This Row],[Order Date]])/3,0)</f>
        <v>Q3</v>
      </c>
      <c r="W1396" s="9">
        <f>MONTH(SalesDataTable3[[#This Row],[Order Date]])</f>
        <v>7</v>
      </c>
      <c r="X1396" s="8" t="str">
        <f>TEXT(SalesDataTable3[[#This Row],[Order Date]],"mmm")</f>
        <v>Jul</v>
      </c>
    </row>
    <row r="1397" spans="1:24" ht="16">
      <c r="A1397" s="2">
        <v>1726</v>
      </c>
      <c r="B1397" s="3">
        <v>46221</v>
      </c>
      <c r="C1397" s="3" t="str">
        <f>"Q"&amp;ROUNDUP(MONTH(SalesDataTable3[[#This Row],[Order Date]])/3,0)</f>
        <v>Q3</v>
      </c>
      <c r="D1397" s="4">
        <f>YEAR(SalesDataTable3[[#This Row],[Order Date]])</f>
        <v>2026</v>
      </c>
      <c r="E1397" s="4">
        <f>MONTH(SalesDataTable3[[#This Row],[Order Date]])</f>
        <v>7</v>
      </c>
      <c r="F1397" s="4" t="str">
        <f>TEXT(SalesDataTable3[[#This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YEAR(SalesDataTable3[[#This Row],[Order Date]])</f>
        <v>2026</v>
      </c>
      <c r="V1397" s="8" t="str">
        <f>"Q"&amp;ROUNDUP(MONTH(SalesDataTable3[[#This Row],[Order Date]])/3,0)</f>
        <v>Q3</v>
      </c>
      <c r="W1397" s="9">
        <f>MONTH(SalesDataTable3[[#This Row],[Order Date]])</f>
        <v>7</v>
      </c>
      <c r="X1397" s="8" t="str">
        <f>TEXT(SalesDataTable3[[#This Row],[Order Date]],"mmm")</f>
        <v>Jul</v>
      </c>
    </row>
    <row r="1398" spans="1:24" ht="16">
      <c r="A1398" s="2">
        <v>1790</v>
      </c>
      <c r="B1398" s="3">
        <v>46221</v>
      </c>
      <c r="C1398" s="3" t="str">
        <f>"Q"&amp;ROUNDUP(MONTH(SalesDataTable3[[#This Row],[Order Date]])/3,0)</f>
        <v>Q3</v>
      </c>
      <c r="D1398" s="4">
        <f>YEAR(SalesDataTable3[[#This Row],[Order Date]])</f>
        <v>2026</v>
      </c>
      <c r="E1398" s="4">
        <f>MONTH(SalesDataTable3[[#This Row],[Order Date]])</f>
        <v>7</v>
      </c>
      <c r="F1398" s="4" t="str">
        <f>TEXT(SalesDataTable3[[#This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YEAR(SalesDataTable3[[#This Row],[Order Date]])</f>
        <v>2026</v>
      </c>
      <c r="V1398" s="8" t="str">
        <f>"Q"&amp;ROUNDUP(MONTH(SalesDataTable3[[#This Row],[Order Date]])/3,0)</f>
        <v>Q3</v>
      </c>
      <c r="W1398" s="9">
        <f>MONTH(SalesDataTable3[[#This Row],[Order Date]])</f>
        <v>7</v>
      </c>
      <c r="X1398" s="8" t="str">
        <f>TEXT(SalesDataTable3[[#This Row],[Order Date]],"mmm")</f>
        <v>Jul</v>
      </c>
    </row>
    <row r="1399" spans="1:24" ht="16">
      <c r="A1399" s="2">
        <v>2193</v>
      </c>
      <c r="B1399" s="3">
        <v>46221</v>
      </c>
      <c r="C1399" s="3" t="str">
        <f>"Q"&amp;ROUNDUP(MONTH(SalesDataTable3[[#This Row],[Order Date]])/3,0)</f>
        <v>Q3</v>
      </c>
      <c r="D1399" s="4">
        <f>YEAR(SalesDataTable3[[#This Row],[Order Date]])</f>
        <v>2026</v>
      </c>
      <c r="E1399" s="4">
        <f>MONTH(SalesDataTable3[[#This Row],[Order Date]])</f>
        <v>7</v>
      </c>
      <c r="F1399" s="4" t="str">
        <f>TEXT(SalesDataTable3[[#This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YEAR(SalesDataTable3[[#This Row],[Order Date]])</f>
        <v>2026</v>
      </c>
      <c r="V1399" s="8" t="str">
        <f>"Q"&amp;ROUNDUP(MONTH(SalesDataTable3[[#This Row],[Order Date]])/3,0)</f>
        <v>Q3</v>
      </c>
      <c r="W1399" s="9">
        <f>MONTH(SalesDataTable3[[#This Row],[Order Date]])</f>
        <v>7</v>
      </c>
      <c r="X1399" s="8" t="str">
        <f>TEXT(SalesDataTable3[[#This Row],[Order Date]],"mmm")</f>
        <v>Jul</v>
      </c>
    </row>
    <row r="1400" spans="1:24" ht="16">
      <c r="A1400" s="2">
        <v>2781</v>
      </c>
      <c r="B1400" s="3">
        <v>46221</v>
      </c>
      <c r="C1400" s="3" t="str">
        <f>"Q"&amp;ROUNDUP(MONTH(SalesDataTable3[[#This Row],[Order Date]])/3,0)</f>
        <v>Q3</v>
      </c>
      <c r="D1400" s="4">
        <f>YEAR(SalesDataTable3[[#This Row],[Order Date]])</f>
        <v>2026</v>
      </c>
      <c r="E1400" s="4">
        <f>MONTH(SalesDataTable3[[#This Row],[Order Date]])</f>
        <v>7</v>
      </c>
      <c r="F1400" s="4" t="str">
        <f>TEXT(SalesDataTable3[[#This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YEAR(SalesDataTable3[[#This Row],[Order Date]])</f>
        <v>2026</v>
      </c>
      <c r="V1400" s="8" t="str">
        <f>"Q"&amp;ROUNDUP(MONTH(SalesDataTable3[[#This Row],[Order Date]])/3,0)</f>
        <v>Q3</v>
      </c>
      <c r="W1400" s="9">
        <f>MONTH(SalesDataTable3[[#This Row],[Order Date]])</f>
        <v>7</v>
      </c>
      <c r="X1400" s="8" t="str">
        <f>TEXT(SalesDataTable3[[#This Row],[Order Date]],"mmm")</f>
        <v>Jul</v>
      </c>
    </row>
    <row r="1401" spans="1:24" ht="16">
      <c r="A1401" s="2">
        <v>3043</v>
      </c>
      <c r="B1401" s="3">
        <v>46221</v>
      </c>
      <c r="C1401" s="3" t="str">
        <f>"Q"&amp;ROUNDUP(MONTH(SalesDataTable3[[#This Row],[Order Date]])/3,0)</f>
        <v>Q3</v>
      </c>
      <c r="D1401" s="4">
        <f>YEAR(SalesDataTable3[[#This Row],[Order Date]])</f>
        <v>2026</v>
      </c>
      <c r="E1401" s="4">
        <f>MONTH(SalesDataTable3[[#This Row],[Order Date]])</f>
        <v>7</v>
      </c>
      <c r="F1401" s="4" t="str">
        <f>TEXT(SalesDataTable3[[#This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YEAR(SalesDataTable3[[#This Row],[Order Date]])</f>
        <v>2026</v>
      </c>
      <c r="V1401" s="8" t="str">
        <f>"Q"&amp;ROUNDUP(MONTH(SalesDataTable3[[#This Row],[Order Date]])/3,0)</f>
        <v>Q3</v>
      </c>
      <c r="W1401" s="9">
        <f>MONTH(SalesDataTable3[[#This Row],[Order Date]])</f>
        <v>7</v>
      </c>
      <c r="X1401" s="8" t="str">
        <f>TEXT(SalesDataTable3[[#This Row],[Order Date]],"mmm")</f>
        <v>Jul</v>
      </c>
    </row>
    <row r="1402" spans="1:24" ht="16">
      <c r="A1402" s="2">
        <v>3102</v>
      </c>
      <c r="B1402" s="3">
        <v>46221</v>
      </c>
      <c r="C1402" s="3" t="str">
        <f>"Q"&amp;ROUNDUP(MONTH(SalesDataTable3[[#This Row],[Order Date]])/3,0)</f>
        <v>Q3</v>
      </c>
      <c r="D1402" s="4">
        <f>YEAR(SalesDataTable3[[#This Row],[Order Date]])</f>
        <v>2026</v>
      </c>
      <c r="E1402" s="4">
        <f>MONTH(SalesDataTable3[[#This Row],[Order Date]])</f>
        <v>7</v>
      </c>
      <c r="F1402" s="4" t="str">
        <f>TEXT(SalesDataTable3[[#This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YEAR(SalesDataTable3[[#This Row],[Order Date]])</f>
        <v>2026</v>
      </c>
      <c r="V1402" s="8" t="str">
        <f>"Q"&amp;ROUNDUP(MONTH(SalesDataTable3[[#This Row],[Order Date]])/3,0)</f>
        <v>Q3</v>
      </c>
      <c r="W1402" s="9">
        <f>MONTH(SalesDataTable3[[#This Row],[Order Date]])</f>
        <v>7</v>
      </c>
      <c r="X1402" s="8" t="str">
        <f>TEXT(SalesDataTable3[[#This Row],[Order Date]],"mmm")</f>
        <v>Jul</v>
      </c>
    </row>
    <row r="1403" spans="1:24" ht="16">
      <c r="A1403" s="2">
        <v>3156</v>
      </c>
      <c r="B1403" s="3">
        <v>46221</v>
      </c>
      <c r="C1403" s="3" t="str">
        <f>"Q"&amp;ROUNDUP(MONTH(SalesDataTable3[[#This Row],[Order Date]])/3,0)</f>
        <v>Q3</v>
      </c>
      <c r="D1403" s="4">
        <f>YEAR(SalesDataTable3[[#This Row],[Order Date]])</f>
        <v>2026</v>
      </c>
      <c r="E1403" s="4">
        <f>MONTH(SalesDataTable3[[#This Row],[Order Date]])</f>
        <v>7</v>
      </c>
      <c r="F1403" s="4" t="str">
        <f>TEXT(SalesDataTable3[[#This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YEAR(SalesDataTable3[[#This Row],[Order Date]])</f>
        <v>2026</v>
      </c>
      <c r="V1403" s="8" t="str">
        <f>"Q"&amp;ROUNDUP(MONTH(SalesDataTable3[[#This Row],[Order Date]])/3,0)</f>
        <v>Q3</v>
      </c>
      <c r="W1403" s="9">
        <f>MONTH(SalesDataTable3[[#This Row],[Order Date]])</f>
        <v>7</v>
      </c>
      <c r="X1403" s="8" t="str">
        <f>TEXT(SalesDataTable3[[#This Row],[Order Date]],"mmm")</f>
        <v>Jul</v>
      </c>
    </row>
    <row r="1404" spans="1:24" ht="16">
      <c r="A1404" s="2">
        <v>3308</v>
      </c>
      <c r="B1404" s="3">
        <v>46221</v>
      </c>
      <c r="C1404" s="3" t="str">
        <f>"Q"&amp;ROUNDUP(MONTH(SalesDataTable3[[#This Row],[Order Date]])/3,0)</f>
        <v>Q3</v>
      </c>
      <c r="D1404" s="4">
        <f>YEAR(SalesDataTable3[[#This Row],[Order Date]])</f>
        <v>2026</v>
      </c>
      <c r="E1404" s="4">
        <f>MONTH(SalesDataTable3[[#This Row],[Order Date]])</f>
        <v>7</v>
      </c>
      <c r="F1404" s="4" t="str">
        <f>TEXT(SalesDataTable3[[#This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YEAR(SalesDataTable3[[#This Row],[Order Date]])</f>
        <v>2026</v>
      </c>
      <c r="V1404" s="8" t="str">
        <f>"Q"&amp;ROUNDUP(MONTH(SalesDataTable3[[#This Row],[Order Date]])/3,0)</f>
        <v>Q3</v>
      </c>
      <c r="W1404" s="9">
        <f>MONTH(SalesDataTable3[[#This Row],[Order Date]])</f>
        <v>7</v>
      </c>
      <c r="X1404" s="8" t="str">
        <f>TEXT(SalesDataTable3[[#This Row],[Order Date]],"mmm")</f>
        <v>Jul</v>
      </c>
    </row>
    <row r="1405" spans="1:24" ht="16">
      <c r="A1405" s="2">
        <v>3329</v>
      </c>
      <c r="B1405" s="3">
        <v>46221</v>
      </c>
      <c r="C1405" s="3" t="str">
        <f>"Q"&amp;ROUNDUP(MONTH(SalesDataTable3[[#This Row],[Order Date]])/3,0)</f>
        <v>Q3</v>
      </c>
      <c r="D1405" s="4">
        <f>YEAR(SalesDataTable3[[#This Row],[Order Date]])</f>
        <v>2026</v>
      </c>
      <c r="E1405" s="4">
        <f>MONTH(SalesDataTable3[[#This Row],[Order Date]])</f>
        <v>7</v>
      </c>
      <c r="F1405" s="4" t="str">
        <f>TEXT(SalesDataTable3[[#This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YEAR(SalesDataTable3[[#This Row],[Order Date]])</f>
        <v>2026</v>
      </c>
      <c r="V1405" s="8" t="str">
        <f>"Q"&amp;ROUNDUP(MONTH(SalesDataTable3[[#This Row],[Order Date]])/3,0)</f>
        <v>Q3</v>
      </c>
      <c r="W1405" s="9">
        <f>MONTH(SalesDataTable3[[#This Row],[Order Date]])</f>
        <v>7</v>
      </c>
      <c r="X1405" s="8" t="str">
        <f>TEXT(SalesDataTable3[[#This Row],[Order Date]],"mmm")</f>
        <v>Jul</v>
      </c>
    </row>
    <row r="1406" spans="1:24" ht="16">
      <c r="A1406" s="2">
        <v>4102</v>
      </c>
      <c r="B1406" s="3">
        <v>46221</v>
      </c>
      <c r="C1406" s="3" t="str">
        <f>"Q"&amp;ROUNDUP(MONTH(SalesDataTable3[[#This Row],[Order Date]])/3,0)</f>
        <v>Q3</v>
      </c>
      <c r="D1406" s="4">
        <f>YEAR(SalesDataTable3[[#This Row],[Order Date]])</f>
        <v>2026</v>
      </c>
      <c r="E1406" s="4">
        <f>MONTH(SalesDataTable3[[#This Row],[Order Date]])</f>
        <v>7</v>
      </c>
      <c r="F1406" s="4" t="str">
        <f>TEXT(SalesDataTable3[[#This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YEAR(SalesDataTable3[[#This Row],[Order Date]])</f>
        <v>2026</v>
      </c>
      <c r="V1406" s="8" t="str">
        <f>"Q"&amp;ROUNDUP(MONTH(SalesDataTable3[[#This Row],[Order Date]])/3,0)</f>
        <v>Q3</v>
      </c>
      <c r="W1406" s="9">
        <f>MONTH(SalesDataTable3[[#This Row],[Order Date]])</f>
        <v>7</v>
      </c>
      <c r="X1406" s="8" t="str">
        <f>TEXT(SalesDataTable3[[#This Row],[Order Date]],"mmm")</f>
        <v>Jul</v>
      </c>
    </row>
    <row r="1407" spans="1:24" ht="16">
      <c r="A1407" s="2">
        <v>4109</v>
      </c>
      <c r="B1407" s="3">
        <v>46221</v>
      </c>
      <c r="C1407" s="3" t="str">
        <f>"Q"&amp;ROUNDUP(MONTH(SalesDataTable3[[#This Row],[Order Date]])/3,0)</f>
        <v>Q3</v>
      </c>
      <c r="D1407" s="4">
        <f>YEAR(SalesDataTable3[[#This Row],[Order Date]])</f>
        <v>2026</v>
      </c>
      <c r="E1407" s="4">
        <f>MONTH(SalesDataTable3[[#This Row],[Order Date]])</f>
        <v>7</v>
      </c>
      <c r="F1407" s="4" t="str">
        <f>TEXT(SalesDataTable3[[#This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YEAR(SalesDataTable3[[#This Row],[Order Date]])</f>
        <v>2026</v>
      </c>
      <c r="V1407" s="8" t="str">
        <f>"Q"&amp;ROUNDUP(MONTH(SalesDataTable3[[#This Row],[Order Date]])/3,0)</f>
        <v>Q3</v>
      </c>
      <c r="W1407" s="9">
        <f>MONTH(SalesDataTable3[[#This Row],[Order Date]])</f>
        <v>7</v>
      </c>
      <c r="X1407" s="8" t="str">
        <f>TEXT(SalesDataTable3[[#This Row],[Order Date]],"mmm")</f>
        <v>Jul</v>
      </c>
    </row>
    <row r="1408" spans="1:24" ht="16">
      <c r="A1408" s="2">
        <v>4813</v>
      </c>
      <c r="B1408" s="3">
        <v>46221</v>
      </c>
      <c r="C1408" s="3" t="str">
        <f>"Q"&amp;ROUNDUP(MONTH(SalesDataTable3[[#This Row],[Order Date]])/3,0)</f>
        <v>Q3</v>
      </c>
      <c r="D1408" s="4">
        <f>YEAR(SalesDataTable3[[#This Row],[Order Date]])</f>
        <v>2026</v>
      </c>
      <c r="E1408" s="4">
        <f>MONTH(SalesDataTable3[[#This Row],[Order Date]])</f>
        <v>7</v>
      </c>
      <c r="F1408" s="4" t="str">
        <f>TEXT(SalesDataTable3[[#This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YEAR(SalesDataTable3[[#This Row],[Order Date]])</f>
        <v>2026</v>
      </c>
      <c r="V1408" s="8" t="str">
        <f>"Q"&amp;ROUNDUP(MONTH(SalesDataTable3[[#This Row],[Order Date]])/3,0)</f>
        <v>Q3</v>
      </c>
      <c r="W1408" s="9">
        <f>MONTH(SalesDataTable3[[#This Row],[Order Date]])</f>
        <v>7</v>
      </c>
      <c r="X1408" s="8" t="str">
        <f>TEXT(SalesDataTable3[[#This Row],[Order Date]],"mmm")</f>
        <v>Jul</v>
      </c>
    </row>
    <row r="1409" spans="1:24" ht="16">
      <c r="A1409" s="2">
        <v>5054</v>
      </c>
      <c r="B1409" s="3">
        <v>46221</v>
      </c>
      <c r="C1409" s="3" t="str">
        <f>"Q"&amp;ROUNDUP(MONTH(SalesDataTable3[[#This Row],[Order Date]])/3,0)</f>
        <v>Q3</v>
      </c>
      <c r="D1409" s="4">
        <f>YEAR(SalesDataTable3[[#This Row],[Order Date]])</f>
        <v>2026</v>
      </c>
      <c r="E1409" s="4">
        <f>MONTH(SalesDataTable3[[#This Row],[Order Date]])</f>
        <v>7</v>
      </c>
      <c r="F1409" s="4" t="str">
        <f>TEXT(SalesDataTable3[[#This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YEAR(SalesDataTable3[[#This Row],[Order Date]])</f>
        <v>2026</v>
      </c>
      <c r="V1409" s="8" t="str">
        <f>"Q"&amp;ROUNDUP(MONTH(SalesDataTable3[[#This Row],[Order Date]])/3,0)</f>
        <v>Q3</v>
      </c>
      <c r="W1409" s="9">
        <f>MONTH(SalesDataTable3[[#This Row],[Order Date]])</f>
        <v>7</v>
      </c>
      <c r="X1409" s="8" t="str">
        <f>TEXT(SalesDataTable3[[#This Row],[Order Date]],"mmm")</f>
        <v>Jul</v>
      </c>
    </row>
    <row r="1410" spans="1:24" ht="16">
      <c r="A1410" s="2">
        <v>138</v>
      </c>
      <c r="B1410" s="3">
        <v>46222</v>
      </c>
      <c r="C1410" s="3" t="str">
        <f>"Q"&amp;ROUNDUP(MONTH(SalesDataTable3[[#This Row],[Order Date]])/3,0)</f>
        <v>Q3</v>
      </c>
      <c r="D1410" s="4">
        <f>YEAR(SalesDataTable3[[#This Row],[Order Date]])</f>
        <v>2026</v>
      </c>
      <c r="E1410" s="4">
        <f>MONTH(SalesDataTable3[[#This Row],[Order Date]])</f>
        <v>7</v>
      </c>
      <c r="F1410" s="4" t="str">
        <f>TEXT(SalesDataTable3[[#This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YEAR(SalesDataTable3[[#This Row],[Order Date]])</f>
        <v>2026</v>
      </c>
      <c r="V1410" s="8" t="str">
        <f>"Q"&amp;ROUNDUP(MONTH(SalesDataTable3[[#This Row],[Order Date]])/3,0)</f>
        <v>Q3</v>
      </c>
      <c r="W1410" s="9">
        <f>MONTH(SalesDataTable3[[#This Row],[Order Date]])</f>
        <v>7</v>
      </c>
      <c r="X1410" s="8" t="str">
        <f>TEXT(SalesDataTable3[[#This Row],[Order Date]],"mmm")</f>
        <v>Jul</v>
      </c>
    </row>
    <row r="1411" spans="1:24" ht="16">
      <c r="A1411" s="2">
        <v>433</v>
      </c>
      <c r="B1411" s="3">
        <v>46222</v>
      </c>
      <c r="C1411" s="3" t="str">
        <f>"Q"&amp;ROUNDUP(MONTH(SalesDataTable3[[#This Row],[Order Date]])/3,0)</f>
        <v>Q3</v>
      </c>
      <c r="D1411" s="4">
        <f>YEAR(SalesDataTable3[[#This Row],[Order Date]])</f>
        <v>2026</v>
      </c>
      <c r="E1411" s="4">
        <f>MONTH(SalesDataTable3[[#This Row],[Order Date]])</f>
        <v>7</v>
      </c>
      <c r="F1411" s="4" t="str">
        <f>TEXT(SalesDataTable3[[#This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YEAR(SalesDataTable3[[#This Row],[Order Date]])</f>
        <v>2026</v>
      </c>
      <c r="V1411" s="8" t="str">
        <f>"Q"&amp;ROUNDUP(MONTH(SalesDataTable3[[#This Row],[Order Date]])/3,0)</f>
        <v>Q3</v>
      </c>
      <c r="W1411" s="9">
        <f>MONTH(SalesDataTable3[[#This Row],[Order Date]])</f>
        <v>7</v>
      </c>
      <c r="X1411" s="8" t="str">
        <f>TEXT(SalesDataTable3[[#This Row],[Order Date]],"mmm")</f>
        <v>Jul</v>
      </c>
    </row>
    <row r="1412" spans="1:24" ht="16">
      <c r="A1412" s="2">
        <v>484</v>
      </c>
      <c r="B1412" s="3">
        <v>46222</v>
      </c>
      <c r="C1412" s="3" t="str">
        <f>"Q"&amp;ROUNDUP(MONTH(SalesDataTable3[[#This Row],[Order Date]])/3,0)</f>
        <v>Q3</v>
      </c>
      <c r="D1412" s="4">
        <f>YEAR(SalesDataTable3[[#This Row],[Order Date]])</f>
        <v>2026</v>
      </c>
      <c r="E1412" s="4">
        <f>MONTH(SalesDataTable3[[#This Row],[Order Date]])</f>
        <v>7</v>
      </c>
      <c r="F1412" s="4" t="str">
        <f>TEXT(SalesDataTable3[[#This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YEAR(SalesDataTable3[[#This Row],[Order Date]])</f>
        <v>2026</v>
      </c>
      <c r="V1412" s="8" t="str">
        <f>"Q"&amp;ROUNDUP(MONTH(SalesDataTable3[[#This Row],[Order Date]])/3,0)</f>
        <v>Q3</v>
      </c>
      <c r="W1412" s="9">
        <f>MONTH(SalesDataTable3[[#This Row],[Order Date]])</f>
        <v>7</v>
      </c>
      <c r="X1412" s="8" t="str">
        <f>TEXT(SalesDataTable3[[#This Row],[Order Date]],"mmm")</f>
        <v>Jul</v>
      </c>
    </row>
    <row r="1413" spans="1:24" ht="16">
      <c r="A1413" s="2">
        <v>492</v>
      </c>
      <c r="B1413" s="3">
        <v>46222</v>
      </c>
      <c r="C1413" s="3" t="str">
        <f>"Q"&amp;ROUNDUP(MONTH(SalesDataTable3[[#This Row],[Order Date]])/3,0)</f>
        <v>Q3</v>
      </c>
      <c r="D1413" s="4">
        <f>YEAR(SalesDataTable3[[#This Row],[Order Date]])</f>
        <v>2026</v>
      </c>
      <c r="E1413" s="4">
        <f>MONTH(SalesDataTable3[[#This Row],[Order Date]])</f>
        <v>7</v>
      </c>
      <c r="F1413" s="4" t="str">
        <f>TEXT(SalesDataTable3[[#This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YEAR(SalesDataTable3[[#This Row],[Order Date]])</f>
        <v>2026</v>
      </c>
      <c r="V1413" s="8" t="str">
        <f>"Q"&amp;ROUNDUP(MONTH(SalesDataTable3[[#This Row],[Order Date]])/3,0)</f>
        <v>Q3</v>
      </c>
      <c r="W1413" s="9">
        <f>MONTH(SalesDataTable3[[#This Row],[Order Date]])</f>
        <v>7</v>
      </c>
      <c r="X1413" s="8" t="str">
        <f>TEXT(SalesDataTable3[[#This Row],[Order Date]],"mmm")</f>
        <v>Jul</v>
      </c>
    </row>
    <row r="1414" spans="1:24" ht="16">
      <c r="A1414" s="2">
        <v>626</v>
      </c>
      <c r="B1414" s="3">
        <v>46222</v>
      </c>
      <c r="C1414" s="3" t="str">
        <f>"Q"&amp;ROUNDUP(MONTH(SalesDataTable3[[#This Row],[Order Date]])/3,0)</f>
        <v>Q3</v>
      </c>
      <c r="D1414" s="4">
        <f>YEAR(SalesDataTable3[[#This Row],[Order Date]])</f>
        <v>2026</v>
      </c>
      <c r="E1414" s="4">
        <f>MONTH(SalesDataTable3[[#This Row],[Order Date]])</f>
        <v>7</v>
      </c>
      <c r="F1414" s="4" t="str">
        <f>TEXT(SalesDataTable3[[#This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YEAR(SalesDataTable3[[#This Row],[Order Date]])</f>
        <v>2026</v>
      </c>
      <c r="V1414" s="8" t="str">
        <f>"Q"&amp;ROUNDUP(MONTH(SalesDataTable3[[#This Row],[Order Date]])/3,0)</f>
        <v>Q3</v>
      </c>
      <c r="W1414" s="9">
        <f>MONTH(SalesDataTable3[[#This Row],[Order Date]])</f>
        <v>7</v>
      </c>
      <c r="X1414" s="8" t="str">
        <f>TEXT(SalesDataTable3[[#This Row],[Order Date]],"mmm")</f>
        <v>Jul</v>
      </c>
    </row>
    <row r="1415" spans="1:24" ht="16">
      <c r="A1415" s="2">
        <v>1409</v>
      </c>
      <c r="B1415" s="3">
        <v>46222</v>
      </c>
      <c r="C1415" s="3" t="str">
        <f>"Q"&amp;ROUNDUP(MONTH(SalesDataTable3[[#This Row],[Order Date]])/3,0)</f>
        <v>Q3</v>
      </c>
      <c r="D1415" s="4">
        <f>YEAR(SalesDataTable3[[#This Row],[Order Date]])</f>
        <v>2026</v>
      </c>
      <c r="E1415" s="4">
        <f>MONTH(SalesDataTable3[[#This Row],[Order Date]])</f>
        <v>7</v>
      </c>
      <c r="F1415" s="4" t="str">
        <f>TEXT(SalesDataTable3[[#This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YEAR(SalesDataTable3[[#This Row],[Order Date]])</f>
        <v>2026</v>
      </c>
      <c r="V1415" s="8" t="str">
        <f>"Q"&amp;ROUNDUP(MONTH(SalesDataTable3[[#This Row],[Order Date]])/3,0)</f>
        <v>Q3</v>
      </c>
      <c r="W1415" s="9">
        <f>MONTH(SalesDataTable3[[#This Row],[Order Date]])</f>
        <v>7</v>
      </c>
      <c r="X1415" s="8" t="str">
        <f>TEXT(SalesDataTable3[[#This Row],[Order Date]],"mmm")</f>
        <v>Jul</v>
      </c>
    </row>
    <row r="1416" spans="1:24" ht="16">
      <c r="A1416" s="2">
        <v>1486</v>
      </c>
      <c r="B1416" s="3">
        <v>46222</v>
      </c>
      <c r="C1416" s="3" t="str">
        <f>"Q"&amp;ROUNDUP(MONTH(SalesDataTable3[[#This Row],[Order Date]])/3,0)</f>
        <v>Q3</v>
      </c>
      <c r="D1416" s="4">
        <f>YEAR(SalesDataTable3[[#This Row],[Order Date]])</f>
        <v>2026</v>
      </c>
      <c r="E1416" s="4">
        <f>MONTH(SalesDataTable3[[#This Row],[Order Date]])</f>
        <v>7</v>
      </c>
      <c r="F1416" s="4" t="str">
        <f>TEXT(SalesDataTable3[[#This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YEAR(SalesDataTable3[[#This Row],[Order Date]])</f>
        <v>2026</v>
      </c>
      <c r="V1416" s="8" t="str">
        <f>"Q"&amp;ROUNDUP(MONTH(SalesDataTable3[[#This Row],[Order Date]])/3,0)</f>
        <v>Q3</v>
      </c>
      <c r="W1416" s="9">
        <f>MONTH(SalesDataTable3[[#This Row],[Order Date]])</f>
        <v>7</v>
      </c>
      <c r="X1416" s="8" t="str">
        <f>TEXT(SalesDataTable3[[#This Row],[Order Date]],"mmm")</f>
        <v>Jul</v>
      </c>
    </row>
    <row r="1417" spans="1:24" ht="16">
      <c r="A1417" s="2">
        <v>1940</v>
      </c>
      <c r="B1417" s="3">
        <v>46222</v>
      </c>
      <c r="C1417" s="3" t="str">
        <f>"Q"&amp;ROUNDUP(MONTH(SalesDataTable3[[#This Row],[Order Date]])/3,0)</f>
        <v>Q3</v>
      </c>
      <c r="D1417" s="4">
        <f>YEAR(SalesDataTable3[[#This Row],[Order Date]])</f>
        <v>2026</v>
      </c>
      <c r="E1417" s="4">
        <f>MONTH(SalesDataTable3[[#This Row],[Order Date]])</f>
        <v>7</v>
      </c>
      <c r="F1417" s="4" t="str">
        <f>TEXT(SalesDataTable3[[#This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YEAR(SalesDataTable3[[#This Row],[Order Date]])</f>
        <v>2026</v>
      </c>
      <c r="V1417" s="8" t="str">
        <f>"Q"&amp;ROUNDUP(MONTH(SalesDataTable3[[#This Row],[Order Date]])/3,0)</f>
        <v>Q3</v>
      </c>
      <c r="W1417" s="9">
        <f>MONTH(SalesDataTable3[[#This Row],[Order Date]])</f>
        <v>7</v>
      </c>
      <c r="X1417" s="8" t="str">
        <f>TEXT(SalesDataTable3[[#This Row],[Order Date]],"mmm")</f>
        <v>Jul</v>
      </c>
    </row>
    <row r="1418" spans="1:24" ht="16">
      <c r="A1418" s="2">
        <v>2215</v>
      </c>
      <c r="B1418" s="3">
        <v>46222</v>
      </c>
      <c r="C1418" s="3" t="str">
        <f>"Q"&amp;ROUNDUP(MONTH(SalesDataTable3[[#This Row],[Order Date]])/3,0)</f>
        <v>Q3</v>
      </c>
      <c r="D1418" s="4">
        <f>YEAR(SalesDataTable3[[#This Row],[Order Date]])</f>
        <v>2026</v>
      </c>
      <c r="E1418" s="4">
        <f>MONTH(SalesDataTable3[[#This Row],[Order Date]])</f>
        <v>7</v>
      </c>
      <c r="F1418" s="4" t="str">
        <f>TEXT(SalesDataTable3[[#This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YEAR(SalesDataTable3[[#This Row],[Order Date]])</f>
        <v>2026</v>
      </c>
      <c r="V1418" s="8" t="str">
        <f>"Q"&amp;ROUNDUP(MONTH(SalesDataTable3[[#This Row],[Order Date]])/3,0)</f>
        <v>Q3</v>
      </c>
      <c r="W1418" s="9">
        <f>MONTH(SalesDataTable3[[#This Row],[Order Date]])</f>
        <v>7</v>
      </c>
      <c r="X1418" s="8" t="str">
        <f>TEXT(SalesDataTable3[[#This Row],[Order Date]],"mmm")</f>
        <v>Jul</v>
      </c>
    </row>
    <row r="1419" spans="1:24" ht="16">
      <c r="A1419" s="2">
        <v>2555</v>
      </c>
      <c r="B1419" s="3">
        <v>46222</v>
      </c>
      <c r="C1419" s="3" t="str">
        <f>"Q"&amp;ROUNDUP(MONTH(SalesDataTable3[[#This Row],[Order Date]])/3,0)</f>
        <v>Q3</v>
      </c>
      <c r="D1419" s="4">
        <f>YEAR(SalesDataTable3[[#This Row],[Order Date]])</f>
        <v>2026</v>
      </c>
      <c r="E1419" s="4">
        <f>MONTH(SalesDataTable3[[#This Row],[Order Date]])</f>
        <v>7</v>
      </c>
      <c r="F1419" s="4" t="str">
        <f>TEXT(SalesDataTable3[[#This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YEAR(SalesDataTable3[[#This Row],[Order Date]])</f>
        <v>2026</v>
      </c>
      <c r="V1419" s="8" t="str">
        <f>"Q"&amp;ROUNDUP(MONTH(SalesDataTable3[[#This Row],[Order Date]])/3,0)</f>
        <v>Q3</v>
      </c>
      <c r="W1419" s="9">
        <f>MONTH(SalesDataTable3[[#This Row],[Order Date]])</f>
        <v>7</v>
      </c>
      <c r="X1419" s="8" t="str">
        <f>TEXT(SalesDataTable3[[#This Row],[Order Date]],"mmm")</f>
        <v>Jul</v>
      </c>
    </row>
    <row r="1420" spans="1:24" ht="16">
      <c r="A1420" s="2">
        <v>4710</v>
      </c>
      <c r="B1420" s="3">
        <v>46222</v>
      </c>
      <c r="C1420" s="3" t="str">
        <f>"Q"&amp;ROUNDUP(MONTH(SalesDataTable3[[#This Row],[Order Date]])/3,0)</f>
        <v>Q3</v>
      </c>
      <c r="D1420" s="4">
        <f>YEAR(SalesDataTable3[[#This Row],[Order Date]])</f>
        <v>2026</v>
      </c>
      <c r="E1420" s="4">
        <f>MONTH(SalesDataTable3[[#This Row],[Order Date]])</f>
        <v>7</v>
      </c>
      <c r="F1420" s="4" t="str">
        <f>TEXT(SalesDataTable3[[#This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YEAR(SalesDataTable3[[#This Row],[Order Date]])</f>
        <v>2026</v>
      </c>
      <c r="V1420" s="8" t="str">
        <f>"Q"&amp;ROUNDUP(MONTH(SalesDataTable3[[#This Row],[Order Date]])/3,0)</f>
        <v>Q3</v>
      </c>
      <c r="W1420" s="9">
        <f>MONTH(SalesDataTable3[[#This Row],[Order Date]])</f>
        <v>7</v>
      </c>
      <c r="X1420" s="8" t="str">
        <f>TEXT(SalesDataTable3[[#This Row],[Order Date]],"mmm")</f>
        <v>Jul</v>
      </c>
    </row>
    <row r="1421" spans="1:24" ht="16">
      <c r="A1421" s="2">
        <v>4974</v>
      </c>
      <c r="B1421" s="3">
        <v>46222</v>
      </c>
      <c r="C1421" s="3" t="str">
        <f>"Q"&amp;ROUNDUP(MONTH(SalesDataTable3[[#This Row],[Order Date]])/3,0)</f>
        <v>Q3</v>
      </c>
      <c r="D1421" s="4">
        <f>YEAR(SalesDataTable3[[#This Row],[Order Date]])</f>
        <v>2026</v>
      </c>
      <c r="E1421" s="4">
        <f>MONTH(SalesDataTable3[[#This Row],[Order Date]])</f>
        <v>7</v>
      </c>
      <c r="F1421" s="4" t="str">
        <f>TEXT(SalesDataTable3[[#This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YEAR(SalesDataTable3[[#This Row],[Order Date]])</f>
        <v>2026</v>
      </c>
      <c r="V1421" s="8" t="str">
        <f>"Q"&amp;ROUNDUP(MONTH(SalesDataTable3[[#This Row],[Order Date]])/3,0)</f>
        <v>Q3</v>
      </c>
      <c r="W1421" s="9">
        <f>MONTH(SalesDataTable3[[#This Row],[Order Date]])</f>
        <v>7</v>
      </c>
      <c r="X1421" s="8" t="str">
        <f>TEXT(SalesDataTable3[[#This Row],[Order Date]],"mmm")</f>
        <v>Jul</v>
      </c>
    </row>
    <row r="1422" spans="1:24" ht="16">
      <c r="A1422" s="2">
        <v>5048</v>
      </c>
      <c r="B1422" s="3">
        <v>46222</v>
      </c>
      <c r="C1422" s="3" t="str">
        <f>"Q"&amp;ROUNDUP(MONTH(SalesDataTable3[[#This Row],[Order Date]])/3,0)</f>
        <v>Q3</v>
      </c>
      <c r="D1422" s="4">
        <f>YEAR(SalesDataTable3[[#This Row],[Order Date]])</f>
        <v>2026</v>
      </c>
      <c r="E1422" s="4">
        <f>MONTH(SalesDataTable3[[#This Row],[Order Date]])</f>
        <v>7</v>
      </c>
      <c r="F1422" s="4" t="str">
        <f>TEXT(SalesDataTable3[[#This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YEAR(SalesDataTable3[[#This Row],[Order Date]])</f>
        <v>2026</v>
      </c>
      <c r="V1422" s="8" t="str">
        <f>"Q"&amp;ROUNDUP(MONTH(SalesDataTable3[[#This Row],[Order Date]])/3,0)</f>
        <v>Q3</v>
      </c>
      <c r="W1422" s="9">
        <f>MONTH(SalesDataTable3[[#This Row],[Order Date]])</f>
        <v>7</v>
      </c>
      <c r="X1422" s="8" t="str">
        <f>TEXT(SalesDataTable3[[#This Row],[Order Date]],"mmm")</f>
        <v>Jul</v>
      </c>
    </row>
    <row r="1423" spans="1:24" ht="16">
      <c r="A1423" s="2">
        <v>1</v>
      </c>
      <c r="B1423" s="3">
        <v>46223</v>
      </c>
      <c r="C1423" s="3" t="str">
        <f>"Q"&amp;ROUNDUP(MONTH(SalesDataTable3[[#This Row],[Order Date]])/3,0)</f>
        <v>Q3</v>
      </c>
      <c r="D1423" s="4">
        <f>YEAR(SalesDataTable3[[#This Row],[Order Date]])</f>
        <v>2026</v>
      </c>
      <c r="E1423" s="4">
        <f>MONTH(SalesDataTable3[[#This Row],[Order Date]])</f>
        <v>7</v>
      </c>
      <c r="F1423" s="4" t="str">
        <f>TEXT(SalesDataTable3[[#This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YEAR(SalesDataTable3[[#This Row],[Order Date]])</f>
        <v>2026</v>
      </c>
      <c r="V1423" s="8" t="str">
        <f>"Q"&amp;ROUNDUP(MONTH(SalesDataTable3[[#This Row],[Order Date]])/3,0)</f>
        <v>Q3</v>
      </c>
      <c r="W1423" s="9">
        <f>MONTH(SalesDataTable3[[#This Row],[Order Date]])</f>
        <v>7</v>
      </c>
      <c r="X1423" s="8" t="str">
        <f>TEXT(SalesDataTable3[[#This Row],[Order Date]],"mmm")</f>
        <v>Jul</v>
      </c>
    </row>
    <row r="1424" spans="1:24" ht="16">
      <c r="A1424" s="2">
        <v>270</v>
      </c>
      <c r="B1424" s="3">
        <v>46223</v>
      </c>
      <c r="C1424" s="3" t="str">
        <f>"Q"&amp;ROUNDUP(MONTH(SalesDataTable3[[#This Row],[Order Date]])/3,0)</f>
        <v>Q3</v>
      </c>
      <c r="D1424" s="4">
        <f>YEAR(SalesDataTable3[[#This Row],[Order Date]])</f>
        <v>2026</v>
      </c>
      <c r="E1424" s="4">
        <f>MONTH(SalesDataTable3[[#This Row],[Order Date]])</f>
        <v>7</v>
      </c>
      <c r="F1424" s="4" t="str">
        <f>TEXT(SalesDataTable3[[#This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YEAR(SalesDataTable3[[#This Row],[Order Date]])</f>
        <v>2026</v>
      </c>
      <c r="V1424" s="8" t="str">
        <f>"Q"&amp;ROUNDUP(MONTH(SalesDataTable3[[#This Row],[Order Date]])/3,0)</f>
        <v>Q3</v>
      </c>
      <c r="W1424" s="9">
        <f>MONTH(SalesDataTable3[[#This Row],[Order Date]])</f>
        <v>7</v>
      </c>
      <c r="X1424" s="8" t="str">
        <f>TEXT(SalesDataTable3[[#This Row],[Order Date]],"mmm")</f>
        <v>Jul</v>
      </c>
    </row>
    <row r="1425" spans="1:24" ht="16">
      <c r="A1425" s="2">
        <v>2130</v>
      </c>
      <c r="B1425" s="3">
        <v>46223</v>
      </c>
      <c r="C1425" s="3" t="str">
        <f>"Q"&amp;ROUNDUP(MONTH(SalesDataTable3[[#This Row],[Order Date]])/3,0)</f>
        <v>Q3</v>
      </c>
      <c r="D1425" s="4">
        <f>YEAR(SalesDataTable3[[#This Row],[Order Date]])</f>
        <v>2026</v>
      </c>
      <c r="E1425" s="4">
        <f>MONTH(SalesDataTable3[[#This Row],[Order Date]])</f>
        <v>7</v>
      </c>
      <c r="F1425" s="4" t="str">
        <f>TEXT(SalesDataTable3[[#This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YEAR(SalesDataTable3[[#This Row],[Order Date]])</f>
        <v>2026</v>
      </c>
      <c r="V1425" s="8" t="str">
        <f>"Q"&amp;ROUNDUP(MONTH(SalesDataTable3[[#This Row],[Order Date]])/3,0)</f>
        <v>Q3</v>
      </c>
      <c r="W1425" s="9">
        <f>MONTH(SalesDataTable3[[#This Row],[Order Date]])</f>
        <v>7</v>
      </c>
      <c r="X1425" s="8" t="str">
        <f>TEXT(SalesDataTable3[[#This Row],[Order Date]],"mmm")</f>
        <v>Jul</v>
      </c>
    </row>
    <row r="1426" spans="1:24" ht="16">
      <c r="A1426" s="2">
        <v>2474</v>
      </c>
      <c r="B1426" s="3">
        <v>46223</v>
      </c>
      <c r="C1426" s="3" t="str">
        <f>"Q"&amp;ROUNDUP(MONTH(SalesDataTable3[[#This Row],[Order Date]])/3,0)</f>
        <v>Q3</v>
      </c>
      <c r="D1426" s="4">
        <f>YEAR(SalesDataTable3[[#This Row],[Order Date]])</f>
        <v>2026</v>
      </c>
      <c r="E1426" s="4">
        <f>MONTH(SalesDataTable3[[#This Row],[Order Date]])</f>
        <v>7</v>
      </c>
      <c r="F1426" s="4" t="str">
        <f>TEXT(SalesDataTable3[[#This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YEAR(SalesDataTable3[[#This Row],[Order Date]])</f>
        <v>2026</v>
      </c>
      <c r="V1426" s="8" t="str">
        <f>"Q"&amp;ROUNDUP(MONTH(SalesDataTable3[[#This Row],[Order Date]])/3,0)</f>
        <v>Q3</v>
      </c>
      <c r="W1426" s="9">
        <f>MONTH(SalesDataTable3[[#This Row],[Order Date]])</f>
        <v>7</v>
      </c>
      <c r="X1426" s="8" t="str">
        <f>TEXT(SalesDataTable3[[#This Row],[Order Date]],"mmm")</f>
        <v>Jul</v>
      </c>
    </row>
    <row r="1427" spans="1:24" ht="16">
      <c r="A1427" s="2">
        <v>2514</v>
      </c>
      <c r="B1427" s="3">
        <v>46223</v>
      </c>
      <c r="C1427" s="3" t="str">
        <f>"Q"&amp;ROUNDUP(MONTH(SalesDataTable3[[#This Row],[Order Date]])/3,0)</f>
        <v>Q3</v>
      </c>
      <c r="D1427" s="4">
        <f>YEAR(SalesDataTable3[[#This Row],[Order Date]])</f>
        <v>2026</v>
      </c>
      <c r="E1427" s="4">
        <f>MONTH(SalesDataTable3[[#This Row],[Order Date]])</f>
        <v>7</v>
      </c>
      <c r="F1427" s="4" t="str">
        <f>TEXT(SalesDataTable3[[#This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YEAR(SalesDataTable3[[#This Row],[Order Date]])</f>
        <v>2026</v>
      </c>
      <c r="V1427" s="8" t="str">
        <f>"Q"&amp;ROUNDUP(MONTH(SalesDataTable3[[#This Row],[Order Date]])/3,0)</f>
        <v>Q3</v>
      </c>
      <c r="W1427" s="9">
        <f>MONTH(SalesDataTable3[[#This Row],[Order Date]])</f>
        <v>7</v>
      </c>
      <c r="X1427" s="8" t="str">
        <f>TEXT(SalesDataTable3[[#This Row],[Order Date]],"mmm")</f>
        <v>Jul</v>
      </c>
    </row>
    <row r="1428" spans="1:24" ht="16">
      <c r="A1428" s="2">
        <v>2616</v>
      </c>
      <c r="B1428" s="3">
        <v>46223</v>
      </c>
      <c r="C1428" s="3" t="str">
        <f>"Q"&amp;ROUNDUP(MONTH(SalesDataTable3[[#This Row],[Order Date]])/3,0)</f>
        <v>Q3</v>
      </c>
      <c r="D1428" s="4">
        <f>YEAR(SalesDataTable3[[#This Row],[Order Date]])</f>
        <v>2026</v>
      </c>
      <c r="E1428" s="4">
        <f>MONTH(SalesDataTable3[[#This Row],[Order Date]])</f>
        <v>7</v>
      </c>
      <c r="F1428" s="4" t="str">
        <f>TEXT(SalesDataTable3[[#This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YEAR(SalesDataTable3[[#This Row],[Order Date]])</f>
        <v>2026</v>
      </c>
      <c r="V1428" s="8" t="str">
        <f>"Q"&amp;ROUNDUP(MONTH(SalesDataTable3[[#This Row],[Order Date]])/3,0)</f>
        <v>Q3</v>
      </c>
      <c r="W1428" s="9">
        <f>MONTH(SalesDataTable3[[#This Row],[Order Date]])</f>
        <v>7</v>
      </c>
      <c r="X1428" s="8" t="str">
        <f>TEXT(SalesDataTable3[[#This Row],[Order Date]],"mmm")</f>
        <v>Jul</v>
      </c>
    </row>
    <row r="1429" spans="1:24" ht="16">
      <c r="A1429" s="2">
        <v>2632</v>
      </c>
      <c r="B1429" s="3">
        <v>46223</v>
      </c>
      <c r="C1429" s="3" t="str">
        <f>"Q"&amp;ROUNDUP(MONTH(SalesDataTable3[[#This Row],[Order Date]])/3,0)</f>
        <v>Q3</v>
      </c>
      <c r="D1429" s="4">
        <f>YEAR(SalesDataTable3[[#This Row],[Order Date]])</f>
        <v>2026</v>
      </c>
      <c r="E1429" s="4">
        <f>MONTH(SalesDataTable3[[#This Row],[Order Date]])</f>
        <v>7</v>
      </c>
      <c r="F1429" s="4" t="str">
        <f>TEXT(SalesDataTable3[[#This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YEAR(SalesDataTable3[[#This Row],[Order Date]])</f>
        <v>2026</v>
      </c>
      <c r="V1429" s="8" t="str">
        <f>"Q"&amp;ROUNDUP(MONTH(SalesDataTable3[[#This Row],[Order Date]])/3,0)</f>
        <v>Q3</v>
      </c>
      <c r="W1429" s="9">
        <f>MONTH(SalesDataTable3[[#This Row],[Order Date]])</f>
        <v>7</v>
      </c>
      <c r="X1429" s="8" t="str">
        <f>TEXT(SalesDataTable3[[#This Row],[Order Date]],"mmm")</f>
        <v>Jul</v>
      </c>
    </row>
    <row r="1430" spans="1:24" ht="16">
      <c r="A1430" s="2">
        <v>3725</v>
      </c>
      <c r="B1430" s="3">
        <v>46223</v>
      </c>
      <c r="C1430" s="3" t="str">
        <f>"Q"&amp;ROUNDUP(MONTH(SalesDataTable3[[#This Row],[Order Date]])/3,0)</f>
        <v>Q3</v>
      </c>
      <c r="D1430" s="4">
        <f>YEAR(SalesDataTable3[[#This Row],[Order Date]])</f>
        <v>2026</v>
      </c>
      <c r="E1430" s="4">
        <f>MONTH(SalesDataTable3[[#This Row],[Order Date]])</f>
        <v>7</v>
      </c>
      <c r="F1430" s="4" t="str">
        <f>TEXT(SalesDataTable3[[#This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YEAR(SalesDataTable3[[#This Row],[Order Date]])</f>
        <v>2026</v>
      </c>
      <c r="V1430" s="8" t="str">
        <f>"Q"&amp;ROUNDUP(MONTH(SalesDataTable3[[#This Row],[Order Date]])/3,0)</f>
        <v>Q3</v>
      </c>
      <c r="W1430" s="9">
        <f>MONTH(SalesDataTable3[[#This Row],[Order Date]])</f>
        <v>7</v>
      </c>
      <c r="X1430" s="8" t="str">
        <f>TEXT(SalesDataTable3[[#This Row],[Order Date]],"mmm")</f>
        <v>Jul</v>
      </c>
    </row>
    <row r="1431" spans="1:24" ht="16">
      <c r="A1431" s="2">
        <v>3834</v>
      </c>
      <c r="B1431" s="3">
        <v>46223</v>
      </c>
      <c r="C1431" s="3" t="str">
        <f>"Q"&amp;ROUNDUP(MONTH(SalesDataTable3[[#This Row],[Order Date]])/3,0)</f>
        <v>Q3</v>
      </c>
      <c r="D1431" s="4">
        <f>YEAR(SalesDataTable3[[#This Row],[Order Date]])</f>
        <v>2026</v>
      </c>
      <c r="E1431" s="4">
        <f>MONTH(SalesDataTable3[[#This Row],[Order Date]])</f>
        <v>7</v>
      </c>
      <c r="F1431" s="4" t="str">
        <f>TEXT(SalesDataTable3[[#This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YEAR(SalesDataTable3[[#This Row],[Order Date]])</f>
        <v>2026</v>
      </c>
      <c r="V1431" s="8" t="str">
        <f>"Q"&amp;ROUNDUP(MONTH(SalesDataTable3[[#This Row],[Order Date]])/3,0)</f>
        <v>Q3</v>
      </c>
      <c r="W1431" s="9">
        <f>MONTH(SalesDataTable3[[#This Row],[Order Date]])</f>
        <v>7</v>
      </c>
      <c r="X1431" s="8" t="str">
        <f>TEXT(SalesDataTable3[[#This Row],[Order Date]],"mmm")</f>
        <v>Jul</v>
      </c>
    </row>
    <row r="1432" spans="1:24" ht="16">
      <c r="A1432" s="2">
        <v>159</v>
      </c>
      <c r="B1432" s="3">
        <v>46224</v>
      </c>
      <c r="C1432" s="3" t="str">
        <f>"Q"&amp;ROUNDUP(MONTH(SalesDataTable3[[#This Row],[Order Date]])/3,0)</f>
        <v>Q3</v>
      </c>
      <c r="D1432" s="4">
        <f>YEAR(SalesDataTable3[[#This Row],[Order Date]])</f>
        <v>2026</v>
      </c>
      <c r="E1432" s="4">
        <f>MONTH(SalesDataTable3[[#This Row],[Order Date]])</f>
        <v>7</v>
      </c>
      <c r="F1432" s="4" t="str">
        <f>TEXT(SalesDataTable3[[#This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YEAR(SalesDataTable3[[#This Row],[Order Date]])</f>
        <v>2026</v>
      </c>
      <c r="V1432" s="8" t="str">
        <f>"Q"&amp;ROUNDUP(MONTH(SalesDataTable3[[#This Row],[Order Date]])/3,0)</f>
        <v>Q3</v>
      </c>
      <c r="W1432" s="9">
        <f>MONTH(SalesDataTable3[[#This Row],[Order Date]])</f>
        <v>7</v>
      </c>
      <c r="X1432" s="8" t="str">
        <f>TEXT(SalesDataTable3[[#This Row],[Order Date]],"mmm")</f>
        <v>Jul</v>
      </c>
    </row>
    <row r="1433" spans="1:24" ht="16">
      <c r="A1433" s="2">
        <v>435</v>
      </c>
      <c r="B1433" s="3">
        <v>46224</v>
      </c>
      <c r="C1433" s="3" t="str">
        <f>"Q"&amp;ROUNDUP(MONTH(SalesDataTable3[[#This Row],[Order Date]])/3,0)</f>
        <v>Q3</v>
      </c>
      <c r="D1433" s="4">
        <f>YEAR(SalesDataTable3[[#This Row],[Order Date]])</f>
        <v>2026</v>
      </c>
      <c r="E1433" s="4">
        <f>MONTH(SalesDataTable3[[#This Row],[Order Date]])</f>
        <v>7</v>
      </c>
      <c r="F1433" s="4" t="str">
        <f>TEXT(SalesDataTable3[[#This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YEAR(SalesDataTable3[[#This Row],[Order Date]])</f>
        <v>2026</v>
      </c>
      <c r="V1433" s="8" t="str">
        <f>"Q"&amp;ROUNDUP(MONTH(SalesDataTable3[[#This Row],[Order Date]])/3,0)</f>
        <v>Q3</v>
      </c>
      <c r="W1433" s="9">
        <f>MONTH(SalesDataTable3[[#This Row],[Order Date]])</f>
        <v>7</v>
      </c>
      <c r="X1433" s="8" t="str">
        <f>TEXT(SalesDataTable3[[#This Row],[Order Date]],"mmm")</f>
        <v>Jul</v>
      </c>
    </row>
    <row r="1434" spans="1:24" ht="16">
      <c r="A1434" s="2">
        <v>1467</v>
      </c>
      <c r="B1434" s="3">
        <v>46224</v>
      </c>
      <c r="C1434" s="3" t="str">
        <f>"Q"&amp;ROUNDUP(MONTH(SalesDataTable3[[#This Row],[Order Date]])/3,0)</f>
        <v>Q3</v>
      </c>
      <c r="D1434" s="4">
        <f>YEAR(SalesDataTable3[[#This Row],[Order Date]])</f>
        <v>2026</v>
      </c>
      <c r="E1434" s="4">
        <f>MONTH(SalesDataTable3[[#This Row],[Order Date]])</f>
        <v>7</v>
      </c>
      <c r="F1434" s="4" t="str">
        <f>TEXT(SalesDataTable3[[#This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YEAR(SalesDataTable3[[#This Row],[Order Date]])</f>
        <v>2026</v>
      </c>
      <c r="V1434" s="8" t="str">
        <f>"Q"&amp;ROUNDUP(MONTH(SalesDataTable3[[#This Row],[Order Date]])/3,0)</f>
        <v>Q3</v>
      </c>
      <c r="W1434" s="9">
        <f>MONTH(SalesDataTable3[[#This Row],[Order Date]])</f>
        <v>7</v>
      </c>
      <c r="X1434" s="8" t="str">
        <f>TEXT(SalesDataTable3[[#This Row],[Order Date]],"mmm")</f>
        <v>Jul</v>
      </c>
    </row>
    <row r="1435" spans="1:24" ht="16">
      <c r="A1435" s="2">
        <v>1552</v>
      </c>
      <c r="B1435" s="3">
        <v>46224</v>
      </c>
      <c r="C1435" s="3" t="str">
        <f>"Q"&amp;ROUNDUP(MONTH(SalesDataTable3[[#This Row],[Order Date]])/3,0)</f>
        <v>Q3</v>
      </c>
      <c r="D1435" s="4">
        <f>YEAR(SalesDataTable3[[#This Row],[Order Date]])</f>
        <v>2026</v>
      </c>
      <c r="E1435" s="4">
        <f>MONTH(SalesDataTable3[[#This Row],[Order Date]])</f>
        <v>7</v>
      </c>
      <c r="F1435" s="4" t="str">
        <f>TEXT(SalesDataTable3[[#This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YEAR(SalesDataTable3[[#This Row],[Order Date]])</f>
        <v>2026</v>
      </c>
      <c r="V1435" s="8" t="str">
        <f>"Q"&amp;ROUNDUP(MONTH(SalesDataTable3[[#This Row],[Order Date]])/3,0)</f>
        <v>Q3</v>
      </c>
      <c r="W1435" s="9">
        <f>MONTH(SalesDataTable3[[#This Row],[Order Date]])</f>
        <v>7</v>
      </c>
      <c r="X1435" s="8" t="str">
        <f>TEXT(SalesDataTable3[[#This Row],[Order Date]],"mmm")</f>
        <v>Jul</v>
      </c>
    </row>
    <row r="1436" spans="1:24" ht="16">
      <c r="A1436" s="2">
        <v>1745</v>
      </c>
      <c r="B1436" s="3">
        <v>46224</v>
      </c>
      <c r="C1436" s="3" t="str">
        <f>"Q"&amp;ROUNDUP(MONTH(SalesDataTable3[[#This Row],[Order Date]])/3,0)</f>
        <v>Q3</v>
      </c>
      <c r="D1436" s="4">
        <f>YEAR(SalesDataTable3[[#This Row],[Order Date]])</f>
        <v>2026</v>
      </c>
      <c r="E1436" s="4">
        <f>MONTH(SalesDataTable3[[#This Row],[Order Date]])</f>
        <v>7</v>
      </c>
      <c r="F1436" s="4" t="str">
        <f>TEXT(SalesDataTable3[[#This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YEAR(SalesDataTable3[[#This Row],[Order Date]])</f>
        <v>2026</v>
      </c>
      <c r="V1436" s="8" t="str">
        <f>"Q"&amp;ROUNDUP(MONTH(SalesDataTable3[[#This Row],[Order Date]])/3,0)</f>
        <v>Q3</v>
      </c>
      <c r="W1436" s="9">
        <f>MONTH(SalesDataTable3[[#This Row],[Order Date]])</f>
        <v>7</v>
      </c>
      <c r="X1436" s="8" t="str">
        <f>TEXT(SalesDataTable3[[#This Row],[Order Date]],"mmm")</f>
        <v>Jul</v>
      </c>
    </row>
    <row r="1437" spans="1:24" ht="16">
      <c r="A1437" s="2">
        <v>2174</v>
      </c>
      <c r="B1437" s="3">
        <v>46224</v>
      </c>
      <c r="C1437" s="3" t="str">
        <f>"Q"&amp;ROUNDUP(MONTH(SalesDataTable3[[#This Row],[Order Date]])/3,0)</f>
        <v>Q3</v>
      </c>
      <c r="D1437" s="4">
        <f>YEAR(SalesDataTable3[[#This Row],[Order Date]])</f>
        <v>2026</v>
      </c>
      <c r="E1437" s="4">
        <f>MONTH(SalesDataTable3[[#This Row],[Order Date]])</f>
        <v>7</v>
      </c>
      <c r="F1437" s="4" t="str">
        <f>TEXT(SalesDataTable3[[#This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YEAR(SalesDataTable3[[#This Row],[Order Date]])</f>
        <v>2026</v>
      </c>
      <c r="V1437" s="8" t="str">
        <f>"Q"&amp;ROUNDUP(MONTH(SalesDataTable3[[#This Row],[Order Date]])/3,0)</f>
        <v>Q3</v>
      </c>
      <c r="W1437" s="9">
        <f>MONTH(SalesDataTable3[[#This Row],[Order Date]])</f>
        <v>7</v>
      </c>
      <c r="X1437" s="8" t="str">
        <f>TEXT(SalesDataTable3[[#This Row],[Order Date]],"mmm")</f>
        <v>Jul</v>
      </c>
    </row>
    <row r="1438" spans="1:24" ht="16">
      <c r="A1438" s="2">
        <v>3444</v>
      </c>
      <c r="B1438" s="3">
        <v>46224</v>
      </c>
      <c r="C1438" s="3" t="str">
        <f>"Q"&amp;ROUNDUP(MONTH(SalesDataTable3[[#This Row],[Order Date]])/3,0)</f>
        <v>Q3</v>
      </c>
      <c r="D1438" s="4">
        <f>YEAR(SalesDataTable3[[#This Row],[Order Date]])</f>
        <v>2026</v>
      </c>
      <c r="E1438" s="4">
        <f>MONTH(SalesDataTable3[[#This Row],[Order Date]])</f>
        <v>7</v>
      </c>
      <c r="F1438" s="4" t="str">
        <f>TEXT(SalesDataTable3[[#This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YEAR(SalesDataTable3[[#This Row],[Order Date]])</f>
        <v>2026</v>
      </c>
      <c r="V1438" s="8" t="str">
        <f>"Q"&amp;ROUNDUP(MONTH(SalesDataTable3[[#This Row],[Order Date]])/3,0)</f>
        <v>Q3</v>
      </c>
      <c r="W1438" s="9">
        <f>MONTH(SalesDataTable3[[#This Row],[Order Date]])</f>
        <v>7</v>
      </c>
      <c r="X1438" s="8" t="str">
        <f>TEXT(SalesDataTable3[[#This Row],[Order Date]],"mmm")</f>
        <v>Jul</v>
      </c>
    </row>
    <row r="1439" spans="1:24" ht="16">
      <c r="A1439" s="2">
        <v>3646</v>
      </c>
      <c r="B1439" s="3">
        <v>46224</v>
      </c>
      <c r="C1439" s="3" t="str">
        <f>"Q"&amp;ROUNDUP(MONTH(SalesDataTable3[[#This Row],[Order Date]])/3,0)</f>
        <v>Q3</v>
      </c>
      <c r="D1439" s="4">
        <f>YEAR(SalesDataTable3[[#This Row],[Order Date]])</f>
        <v>2026</v>
      </c>
      <c r="E1439" s="4">
        <f>MONTH(SalesDataTable3[[#This Row],[Order Date]])</f>
        <v>7</v>
      </c>
      <c r="F1439" s="4" t="str">
        <f>TEXT(SalesDataTable3[[#This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YEAR(SalesDataTable3[[#This Row],[Order Date]])</f>
        <v>2026</v>
      </c>
      <c r="V1439" s="8" t="str">
        <f>"Q"&amp;ROUNDUP(MONTH(SalesDataTable3[[#This Row],[Order Date]])/3,0)</f>
        <v>Q3</v>
      </c>
      <c r="W1439" s="9">
        <f>MONTH(SalesDataTable3[[#This Row],[Order Date]])</f>
        <v>7</v>
      </c>
      <c r="X1439" s="8" t="str">
        <f>TEXT(SalesDataTable3[[#This Row],[Order Date]],"mmm")</f>
        <v>Jul</v>
      </c>
    </row>
    <row r="1440" spans="1:24" ht="16">
      <c r="A1440" s="2">
        <v>4558</v>
      </c>
      <c r="B1440" s="3">
        <v>46224</v>
      </c>
      <c r="C1440" s="3" t="str">
        <f>"Q"&amp;ROUNDUP(MONTH(SalesDataTable3[[#This Row],[Order Date]])/3,0)</f>
        <v>Q3</v>
      </c>
      <c r="D1440" s="4">
        <f>YEAR(SalesDataTable3[[#This Row],[Order Date]])</f>
        <v>2026</v>
      </c>
      <c r="E1440" s="4">
        <f>MONTH(SalesDataTable3[[#This Row],[Order Date]])</f>
        <v>7</v>
      </c>
      <c r="F1440" s="4" t="str">
        <f>TEXT(SalesDataTable3[[#This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YEAR(SalesDataTable3[[#This Row],[Order Date]])</f>
        <v>2026</v>
      </c>
      <c r="V1440" s="8" t="str">
        <f>"Q"&amp;ROUNDUP(MONTH(SalesDataTable3[[#This Row],[Order Date]])/3,0)</f>
        <v>Q3</v>
      </c>
      <c r="W1440" s="9">
        <f>MONTH(SalesDataTable3[[#This Row],[Order Date]])</f>
        <v>7</v>
      </c>
      <c r="X1440" s="8" t="str">
        <f>TEXT(SalesDataTable3[[#This Row],[Order Date]],"mmm")</f>
        <v>Jul</v>
      </c>
    </row>
    <row r="1441" spans="1:24" ht="16">
      <c r="A1441" s="2">
        <v>4564</v>
      </c>
      <c r="B1441" s="3">
        <v>46224</v>
      </c>
      <c r="C1441" s="3" t="str">
        <f>"Q"&amp;ROUNDUP(MONTH(SalesDataTable3[[#This Row],[Order Date]])/3,0)</f>
        <v>Q3</v>
      </c>
      <c r="D1441" s="4">
        <f>YEAR(SalesDataTable3[[#This Row],[Order Date]])</f>
        <v>2026</v>
      </c>
      <c r="E1441" s="4">
        <f>MONTH(SalesDataTable3[[#This Row],[Order Date]])</f>
        <v>7</v>
      </c>
      <c r="F1441" s="4" t="str">
        <f>TEXT(SalesDataTable3[[#This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YEAR(SalesDataTable3[[#This Row],[Order Date]])</f>
        <v>2026</v>
      </c>
      <c r="V1441" s="8" t="str">
        <f>"Q"&amp;ROUNDUP(MONTH(SalesDataTable3[[#This Row],[Order Date]])/3,0)</f>
        <v>Q3</v>
      </c>
      <c r="W1441" s="9">
        <f>MONTH(SalesDataTable3[[#This Row],[Order Date]])</f>
        <v>7</v>
      </c>
      <c r="X1441" s="8" t="str">
        <f>TEXT(SalesDataTable3[[#This Row],[Order Date]],"mmm")</f>
        <v>Jul</v>
      </c>
    </row>
    <row r="1442" spans="1:24" ht="16">
      <c r="A1442" s="2">
        <v>4616</v>
      </c>
      <c r="B1442" s="3">
        <v>46224</v>
      </c>
      <c r="C1442" s="3" t="str">
        <f>"Q"&amp;ROUNDUP(MONTH(SalesDataTable3[[#This Row],[Order Date]])/3,0)</f>
        <v>Q3</v>
      </c>
      <c r="D1442" s="4">
        <f>YEAR(SalesDataTable3[[#This Row],[Order Date]])</f>
        <v>2026</v>
      </c>
      <c r="E1442" s="4">
        <f>MONTH(SalesDataTable3[[#This Row],[Order Date]])</f>
        <v>7</v>
      </c>
      <c r="F1442" s="4" t="str">
        <f>TEXT(SalesDataTable3[[#This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YEAR(SalesDataTable3[[#This Row],[Order Date]])</f>
        <v>2026</v>
      </c>
      <c r="V1442" s="8" t="str">
        <f>"Q"&amp;ROUNDUP(MONTH(SalesDataTable3[[#This Row],[Order Date]])/3,0)</f>
        <v>Q3</v>
      </c>
      <c r="W1442" s="9">
        <f>MONTH(SalesDataTable3[[#This Row],[Order Date]])</f>
        <v>7</v>
      </c>
      <c r="X1442" s="8" t="str">
        <f>TEXT(SalesDataTable3[[#This Row],[Order Date]],"mmm")</f>
        <v>Jul</v>
      </c>
    </row>
    <row r="1443" spans="1:24" ht="16">
      <c r="A1443" s="2">
        <v>536</v>
      </c>
      <c r="B1443" s="3">
        <v>46225</v>
      </c>
      <c r="C1443" s="3" t="str">
        <f>"Q"&amp;ROUNDUP(MONTH(SalesDataTable3[[#This Row],[Order Date]])/3,0)</f>
        <v>Q3</v>
      </c>
      <c r="D1443" s="4">
        <f>YEAR(SalesDataTable3[[#This Row],[Order Date]])</f>
        <v>2026</v>
      </c>
      <c r="E1443" s="4">
        <f>MONTH(SalesDataTable3[[#This Row],[Order Date]])</f>
        <v>7</v>
      </c>
      <c r="F1443" s="4" t="str">
        <f>TEXT(SalesDataTable3[[#This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YEAR(SalesDataTable3[[#This Row],[Order Date]])</f>
        <v>2026</v>
      </c>
      <c r="V1443" s="8" t="str">
        <f>"Q"&amp;ROUNDUP(MONTH(SalesDataTable3[[#This Row],[Order Date]])/3,0)</f>
        <v>Q3</v>
      </c>
      <c r="W1443" s="9">
        <f>MONTH(SalesDataTable3[[#This Row],[Order Date]])</f>
        <v>7</v>
      </c>
      <c r="X1443" s="8" t="str">
        <f>TEXT(SalesDataTable3[[#This Row],[Order Date]],"mmm")</f>
        <v>Jul</v>
      </c>
    </row>
    <row r="1444" spans="1:24" ht="16">
      <c r="A1444" s="2">
        <v>571</v>
      </c>
      <c r="B1444" s="3">
        <v>46225</v>
      </c>
      <c r="C1444" s="3" t="str">
        <f>"Q"&amp;ROUNDUP(MONTH(SalesDataTable3[[#This Row],[Order Date]])/3,0)</f>
        <v>Q3</v>
      </c>
      <c r="D1444" s="4">
        <f>YEAR(SalesDataTable3[[#This Row],[Order Date]])</f>
        <v>2026</v>
      </c>
      <c r="E1444" s="4">
        <f>MONTH(SalesDataTable3[[#This Row],[Order Date]])</f>
        <v>7</v>
      </c>
      <c r="F1444" s="4" t="str">
        <f>TEXT(SalesDataTable3[[#This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YEAR(SalesDataTable3[[#This Row],[Order Date]])</f>
        <v>2026</v>
      </c>
      <c r="V1444" s="8" t="str">
        <f>"Q"&amp;ROUNDUP(MONTH(SalesDataTable3[[#This Row],[Order Date]])/3,0)</f>
        <v>Q3</v>
      </c>
      <c r="W1444" s="9">
        <f>MONTH(SalesDataTable3[[#This Row],[Order Date]])</f>
        <v>7</v>
      </c>
      <c r="X1444" s="8" t="str">
        <f>TEXT(SalesDataTable3[[#This Row],[Order Date]],"mmm")</f>
        <v>Jul</v>
      </c>
    </row>
    <row r="1445" spans="1:24" ht="16">
      <c r="A1445" s="2">
        <v>965</v>
      </c>
      <c r="B1445" s="3">
        <v>46225</v>
      </c>
      <c r="C1445" s="3" t="str">
        <f>"Q"&amp;ROUNDUP(MONTH(SalesDataTable3[[#This Row],[Order Date]])/3,0)</f>
        <v>Q3</v>
      </c>
      <c r="D1445" s="4">
        <f>YEAR(SalesDataTable3[[#This Row],[Order Date]])</f>
        <v>2026</v>
      </c>
      <c r="E1445" s="4">
        <f>MONTH(SalesDataTable3[[#This Row],[Order Date]])</f>
        <v>7</v>
      </c>
      <c r="F1445" s="4" t="str">
        <f>TEXT(SalesDataTable3[[#This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YEAR(SalesDataTable3[[#This Row],[Order Date]])</f>
        <v>2026</v>
      </c>
      <c r="V1445" s="8" t="str">
        <f>"Q"&amp;ROUNDUP(MONTH(SalesDataTable3[[#This Row],[Order Date]])/3,0)</f>
        <v>Q3</v>
      </c>
      <c r="W1445" s="9">
        <f>MONTH(SalesDataTable3[[#This Row],[Order Date]])</f>
        <v>7</v>
      </c>
      <c r="X1445" s="8" t="str">
        <f>TEXT(SalesDataTable3[[#This Row],[Order Date]],"mmm")</f>
        <v>Jul</v>
      </c>
    </row>
    <row r="1446" spans="1:24" ht="16">
      <c r="A1446" s="2">
        <v>1504</v>
      </c>
      <c r="B1446" s="3">
        <v>46225</v>
      </c>
      <c r="C1446" s="3" t="str">
        <f>"Q"&amp;ROUNDUP(MONTH(SalesDataTable3[[#This Row],[Order Date]])/3,0)</f>
        <v>Q3</v>
      </c>
      <c r="D1446" s="4">
        <f>YEAR(SalesDataTable3[[#This Row],[Order Date]])</f>
        <v>2026</v>
      </c>
      <c r="E1446" s="4">
        <f>MONTH(SalesDataTable3[[#This Row],[Order Date]])</f>
        <v>7</v>
      </c>
      <c r="F1446" s="4" t="str">
        <f>TEXT(SalesDataTable3[[#This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YEAR(SalesDataTable3[[#This Row],[Order Date]])</f>
        <v>2026</v>
      </c>
      <c r="V1446" s="8" t="str">
        <f>"Q"&amp;ROUNDUP(MONTH(SalesDataTable3[[#This Row],[Order Date]])/3,0)</f>
        <v>Q3</v>
      </c>
      <c r="W1446" s="9">
        <f>MONTH(SalesDataTable3[[#This Row],[Order Date]])</f>
        <v>7</v>
      </c>
      <c r="X1446" s="8" t="str">
        <f>TEXT(SalesDataTable3[[#This Row],[Order Date]],"mmm")</f>
        <v>Jul</v>
      </c>
    </row>
    <row r="1447" spans="1:24" ht="16">
      <c r="A1447" s="2">
        <v>2560</v>
      </c>
      <c r="B1447" s="3">
        <v>46225</v>
      </c>
      <c r="C1447" s="3" t="str">
        <f>"Q"&amp;ROUNDUP(MONTH(SalesDataTable3[[#This Row],[Order Date]])/3,0)</f>
        <v>Q3</v>
      </c>
      <c r="D1447" s="4">
        <f>YEAR(SalesDataTable3[[#This Row],[Order Date]])</f>
        <v>2026</v>
      </c>
      <c r="E1447" s="4">
        <f>MONTH(SalesDataTable3[[#This Row],[Order Date]])</f>
        <v>7</v>
      </c>
      <c r="F1447" s="4" t="str">
        <f>TEXT(SalesDataTable3[[#This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YEAR(SalesDataTable3[[#This Row],[Order Date]])</f>
        <v>2026</v>
      </c>
      <c r="V1447" s="8" t="str">
        <f>"Q"&amp;ROUNDUP(MONTH(SalesDataTable3[[#This Row],[Order Date]])/3,0)</f>
        <v>Q3</v>
      </c>
      <c r="W1447" s="9">
        <f>MONTH(SalesDataTable3[[#This Row],[Order Date]])</f>
        <v>7</v>
      </c>
      <c r="X1447" s="8" t="str">
        <f>TEXT(SalesDataTable3[[#This Row],[Order Date]],"mmm")</f>
        <v>Jul</v>
      </c>
    </row>
    <row r="1448" spans="1:24" ht="16">
      <c r="A1448" s="2">
        <v>2758</v>
      </c>
      <c r="B1448" s="3">
        <v>46225</v>
      </c>
      <c r="C1448" s="3" t="str">
        <f>"Q"&amp;ROUNDUP(MONTH(SalesDataTable3[[#This Row],[Order Date]])/3,0)</f>
        <v>Q3</v>
      </c>
      <c r="D1448" s="4">
        <f>YEAR(SalesDataTable3[[#This Row],[Order Date]])</f>
        <v>2026</v>
      </c>
      <c r="E1448" s="4">
        <f>MONTH(SalesDataTable3[[#This Row],[Order Date]])</f>
        <v>7</v>
      </c>
      <c r="F1448" s="4" t="str">
        <f>TEXT(SalesDataTable3[[#This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YEAR(SalesDataTable3[[#This Row],[Order Date]])</f>
        <v>2026</v>
      </c>
      <c r="V1448" s="8" t="str">
        <f>"Q"&amp;ROUNDUP(MONTH(SalesDataTable3[[#This Row],[Order Date]])/3,0)</f>
        <v>Q3</v>
      </c>
      <c r="W1448" s="9">
        <f>MONTH(SalesDataTable3[[#This Row],[Order Date]])</f>
        <v>7</v>
      </c>
      <c r="X1448" s="8" t="str">
        <f>TEXT(SalesDataTable3[[#This Row],[Order Date]],"mmm")</f>
        <v>Jul</v>
      </c>
    </row>
    <row r="1449" spans="1:24" ht="16">
      <c r="A1449" s="2">
        <v>4030</v>
      </c>
      <c r="B1449" s="3">
        <v>46225</v>
      </c>
      <c r="C1449" s="3" t="str">
        <f>"Q"&amp;ROUNDUP(MONTH(SalesDataTable3[[#This Row],[Order Date]])/3,0)</f>
        <v>Q3</v>
      </c>
      <c r="D1449" s="4">
        <f>YEAR(SalesDataTable3[[#This Row],[Order Date]])</f>
        <v>2026</v>
      </c>
      <c r="E1449" s="4">
        <f>MONTH(SalesDataTable3[[#This Row],[Order Date]])</f>
        <v>7</v>
      </c>
      <c r="F1449" s="4" t="str">
        <f>TEXT(SalesDataTable3[[#This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YEAR(SalesDataTable3[[#This Row],[Order Date]])</f>
        <v>2026</v>
      </c>
      <c r="V1449" s="8" t="str">
        <f>"Q"&amp;ROUNDUP(MONTH(SalesDataTable3[[#This Row],[Order Date]])/3,0)</f>
        <v>Q3</v>
      </c>
      <c r="W1449" s="9">
        <f>MONTH(SalesDataTable3[[#This Row],[Order Date]])</f>
        <v>7</v>
      </c>
      <c r="X1449" s="8" t="str">
        <f>TEXT(SalesDataTable3[[#This Row],[Order Date]],"mmm")</f>
        <v>Jul</v>
      </c>
    </row>
    <row r="1450" spans="1:24" ht="16">
      <c r="A1450" s="2">
        <v>4337</v>
      </c>
      <c r="B1450" s="3">
        <v>46225</v>
      </c>
      <c r="C1450" s="3" t="str">
        <f>"Q"&amp;ROUNDUP(MONTH(SalesDataTable3[[#This Row],[Order Date]])/3,0)</f>
        <v>Q3</v>
      </c>
      <c r="D1450" s="4">
        <f>YEAR(SalesDataTable3[[#This Row],[Order Date]])</f>
        <v>2026</v>
      </c>
      <c r="E1450" s="4">
        <f>MONTH(SalesDataTable3[[#This Row],[Order Date]])</f>
        <v>7</v>
      </c>
      <c r="F1450" s="4" t="str">
        <f>TEXT(SalesDataTable3[[#This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YEAR(SalesDataTable3[[#This Row],[Order Date]])</f>
        <v>2026</v>
      </c>
      <c r="V1450" s="8" t="str">
        <f>"Q"&amp;ROUNDUP(MONTH(SalesDataTable3[[#This Row],[Order Date]])/3,0)</f>
        <v>Q3</v>
      </c>
      <c r="W1450" s="9">
        <f>MONTH(SalesDataTable3[[#This Row],[Order Date]])</f>
        <v>7</v>
      </c>
      <c r="X1450" s="8" t="str">
        <f>TEXT(SalesDataTable3[[#This Row],[Order Date]],"mmm")</f>
        <v>Jul</v>
      </c>
    </row>
    <row r="1451" spans="1:24" ht="16">
      <c r="A1451" s="2">
        <v>5129</v>
      </c>
      <c r="B1451" s="3">
        <v>46225</v>
      </c>
      <c r="C1451" s="3" t="str">
        <f>"Q"&amp;ROUNDUP(MONTH(SalesDataTable3[[#This Row],[Order Date]])/3,0)</f>
        <v>Q3</v>
      </c>
      <c r="D1451" s="4">
        <f>YEAR(SalesDataTable3[[#This Row],[Order Date]])</f>
        <v>2026</v>
      </c>
      <c r="E1451" s="4">
        <f>MONTH(SalesDataTable3[[#This Row],[Order Date]])</f>
        <v>7</v>
      </c>
      <c r="F1451" s="4" t="str">
        <f>TEXT(SalesDataTable3[[#This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YEAR(SalesDataTable3[[#This Row],[Order Date]])</f>
        <v>2026</v>
      </c>
      <c r="V1451" s="8" t="str">
        <f>"Q"&amp;ROUNDUP(MONTH(SalesDataTable3[[#This Row],[Order Date]])/3,0)</f>
        <v>Q3</v>
      </c>
      <c r="W1451" s="9">
        <f>MONTH(SalesDataTable3[[#This Row],[Order Date]])</f>
        <v>7</v>
      </c>
      <c r="X1451" s="8" t="str">
        <f>TEXT(SalesDataTable3[[#This Row],[Order Date]],"mmm")</f>
        <v>Jul</v>
      </c>
    </row>
    <row r="1452" spans="1:24" ht="16">
      <c r="A1452" s="2">
        <v>81</v>
      </c>
      <c r="B1452" s="3">
        <v>46226</v>
      </c>
      <c r="C1452" s="3" t="str">
        <f>"Q"&amp;ROUNDUP(MONTH(SalesDataTable3[[#This Row],[Order Date]])/3,0)</f>
        <v>Q3</v>
      </c>
      <c r="D1452" s="4">
        <f>YEAR(SalesDataTable3[[#This Row],[Order Date]])</f>
        <v>2026</v>
      </c>
      <c r="E1452" s="4">
        <f>MONTH(SalesDataTable3[[#This Row],[Order Date]])</f>
        <v>7</v>
      </c>
      <c r="F1452" s="4" t="str">
        <f>TEXT(SalesDataTable3[[#This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YEAR(SalesDataTable3[[#This Row],[Order Date]])</f>
        <v>2026</v>
      </c>
      <c r="V1452" s="8" t="str">
        <f>"Q"&amp;ROUNDUP(MONTH(SalesDataTable3[[#This Row],[Order Date]])/3,0)</f>
        <v>Q3</v>
      </c>
      <c r="W1452" s="9">
        <f>MONTH(SalesDataTable3[[#This Row],[Order Date]])</f>
        <v>7</v>
      </c>
      <c r="X1452" s="8" t="str">
        <f>TEXT(SalesDataTable3[[#This Row],[Order Date]],"mmm")</f>
        <v>Jul</v>
      </c>
    </row>
    <row r="1453" spans="1:24" ht="16">
      <c r="A1453" s="2">
        <v>493</v>
      </c>
      <c r="B1453" s="3">
        <v>46226</v>
      </c>
      <c r="C1453" s="3" t="str">
        <f>"Q"&amp;ROUNDUP(MONTH(SalesDataTable3[[#This Row],[Order Date]])/3,0)</f>
        <v>Q3</v>
      </c>
      <c r="D1453" s="4">
        <f>YEAR(SalesDataTable3[[#This Row],[Order Date]])</f>
        <v>2026</v>
      </c>
      <c r="E1453" s="4">
        <f>MONTH(SalesDataTable3[[#This Row],[Order Date]])</f>
        <v>7</v>
      </c>
      <c r="F1453" s="4" t="str">
        <f>TEXT(SalesDataTable3[[#This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YEAR(SalesDataTable3[[#This Row],[Order Date]])</f>
        <v>2026</v>
      </c>
      <c r="V1453" s="8" t="str">
        <f>"Q"&amp;ROUNDUP(MONTH(SalesDataTable3[[#This Row],[Order Date]])/3,0)</f>
        <v>Q3</v>
      </c>
      <c r="W1453" s="9">
        <f>MONTH(SalesDataTable3[[#This Row],[Order Date]])</f>
        <v>7</v>
      </c>
      <c r="X1453" s="8" t="str">
        <f>TEXT(SalesDataTable3[[#This Row],[Order Date]],"mmm")</f>
        <v>Jul</v>
      </c>
    </row>
    <row r="1454" spans="1:24" ht="16">
      <c r="A1454" s="2">
        <v>613</v>
      </c>
      <c r="B1454" s="3">
        <v>46226</v>
      </c>
      <c r="C1454" s="3" t="str">
        <f>"Q"&amp;ROUNDUP(MONTH(SalesDataTable3[[#This Row],[Order Date]])/3,0)</f>
        <v>Q3</v>
      </c>
      <c r="D1454" s="4">
        <f>YEAR(SalesDataTable3[[#This Row],[Order Date]])</f>
        <v>2026</v>
      </c>
      <c r="E1454" s="4">
        <f>MONTH(SalesDataTable3[[#This Row],[Order Date]])</f>
        <v>7</v>
      </c>
      <c r="F1454" s="4" t="str">
        <f>TEXT(SalesDataTable3[[#This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YEAR(SalesDataTable3[[#This Row],[Order Date]])</f>
        <v>2026</v>
      </c>
      <c r="V1454" s="8" t="str">
        <f>"Q"&amp;ROUNDUP(MONTH(SalesDataTable3[[#This Row],[Order Date]])/3,0)</f>
        <v>Q3</v>
      </c>
      <c r="W1454" s="9">
        <f>MONTH(SalesDataTable3[[#This Row],[Order Date]])</f>
        <v>7</v>
      </c>
      <c r="X1454" s="8" t="str">
        <f>TEXT(SalesDataTable3[[#This Row],[Order Date]],"mmm")</f>
        <v>Jul</v>
      </c>
    </row>
    <row r="1455" spans="1:24" ht="16">
      <c r="A1455" s="2">
        <v>958</v>
      </c>
      <c r="B1455" s="3">
        <v>46226</v>
      </c>
      <c r="C1455" s="3" t="str">
        <f>"Q"&amp;ROUNDUP(MONTH(SalesDataTable3[[#This Row],[Order Date]])/3,0)</f>
        <v>Q3</v>
      </c>
      <c r="D1455" s="4">
        <f>YEAR(SalesDataTable3[[#This Row],[Order Date]])</f>
        <v>2026</v>
      </c>
      <c r="E1455" s="4">
        <f>MONTH(SalesDataTable3[[#This Row],[Order Date]])</f>
        <v>7</v>
      </c>
      <c r="F1455" s="4" t="str">
        <f>TEXT(SalesDataTable3[[#This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YEAR(SalesDataTable3[[#This Row],[Order Date]])</f>
        <v>2026</v>
      </c>
      <c r="V1455" s="8" t="str">
        <f>"Q"&amp;ROUNDUP(MONTH(SalesDataTable3[[#This Row],[Order Date]])/3,0)</f>
        <v>Q3</v>
      </c>
      <c r="W1455" s="9">
        <f>MONTH(SalesDataTable3[[#This Row],[Order Date]])</f>
        <v>7</v>
      </c>
      <c r="X1455" s="8" t="str">
        <f>TEXT(SalesDataTable3[[#This Row],[Order Date]],"mmm")</f>
        <v>Jul</v>
      </c>
    </row>
    <row r="1456" spans="1:24" ht="16">
      <c r="A1456" s="2">
        <v>1270</v>
      </c>
      <c r="B1456" s="3">
        <v>46226</v>
      </c>
      <c r="C1456" s="3" t="str">
        <f>"Q"&amp;ROUNDUP(MONTH(SalesDataTable3[[#This Row],[Order Date]])/3,0)</f>
        <v>Q3</v>
      </c>
      <c r="D1456" s="4">
        <f>YEAR(SalesDataTable3[[#This Row],[Order Date]])</f>
        <v>2026</v>
      </c>
      <c r="E1456" s="4">
        <f>MONTH(SalesDataTable3[[#This Row],[Order Date]])</f>
        <v>7</v>
      </c>
      <c r="F1456" s="4" t="str">
        <f>TEXT(SalesDataTable3[[#This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YEAR(SalesDataTable3[[#This Row],[Order Date]])</f>
        <v>2026</v>
      </c>
      <c r="V1456" s="8" t="str">
        <f>"Q"&amp;ROUNDUP(MONTH(SalesDataTable3[[#This Row],[Order Date]])/3,0)</f>
        <v>Q3</v>
      </c>
      <c r="W1456" s="9">
        <f>MONTH(SalesDataTable3[[#This Row],[Order Date]])</f>
        <v>7</v>
      </c>
      <c r="X1456" s="8" t="str">
        <f>TEXT(SalesDataTable3[[#This Row],[Order Date]],"mmm")</f>
        <v>Jul</v>
      </c>
    </row>
    <row r="1457" spans="1:24" ht="16">
      <c r="A1457" s="2">
        <v>1513</v>
      </c>
      <c r="B1457" s="3">
        <v>46226</v>
      </c>
      <c r="C1457" s="3" t="str">
        <f>"Q"&amp;ROUNDUP(MONTH(SalesDataTable3[[#This Row],[Order Date]])/3,0)</f>
        <v>Q3</v>
      </c>
      <c r="D1457" s="4">
        <f>YEAR(SalesDataTable3[[#This Row],[Order Date]])</f>
        <v>2026</v>
      </c>
      <c r="E1457" s="4">
        <f>MONTH(SalesDataTable3[[#This Row],[Order Date]])</f>
        <v>7</v>
      </c>
      <c r="F1457" s="4" t="str">
        <f>TEXT(SalesDataTable3[[#This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YEAR(SalesDataTable3[[#This Row],[Order Date]])</f>
        <v>2026</v>
      </c>
      <c r="V1457" s="8" t="str">
        <f>"Q"&amp;ROUNDUP(MONTH(SalesDataTable3[[#This Row],[Order Date]])/3,0)</f>
        <v>Q3</v>
      </c>
      <c r="W1457" s="9">
        <f>MONTH(SalesDataTable3[[#This Row],[Order Date]])</f>
        <v>7</v>
      </c>
      <c r="X1457" s="8" t="str">
        <f>TEXT(SalesDataTable3[[#This Row],[Order Date]],"mmm")</f>
        <v>Jul</v>
      </c>
    </row>
    <row r="1458" spans="1:24" ht="16">
      <c r="A1458" s="2">
        <v>2009</v>
      </c>
      <c r="B1458" s="3">
        <v>46226</v>
      </c>
      <c r="C1458" s="3" t="str">
        <f>"Q"&amp;ROUNDUP(MONTH(SalesDataTable3[[#This Row],[Order Date]])/3,0)</f>
        <v>Q3</v>
      </c>
      <c r="D1458" s="4">
        <f>YEAR(SalesDataTable3[[#This Row],[Order Date]])</f>
        <v>2026</v>
      </c>
      <c r="E1458" s="4">
        <f>MONTH(SalesDataTable3[[#This Row],[Order Date]])</f>
        <v>7</v>
      </c>
      <c r="F1458" s="4" t="str">
        <f>TEXT(SalesDataTable3[[#This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YEAR(SalesDataTable3[[#This Row],[Order Date]])</f>
        <v>2026</v>
      </c>
      <c r="V1458" s="8" t="str">
        <f>"Q"&amp;ROUNDUP(MONTH(SalesDataTable3[[#This Row],[Order Date]])/3,0)</f>
        <v>Q3</v>
      </c>
      <c r="W1458" s="9">
        <f>MONTH(SalesDataTable3[[#This Row],[Order Date]])</f>
        <v>7</v>
      </c>
      <c r="X1458" s="8" t="str">
        <f>TEXT(SalesDataTable3[[#This Row],[Order Date]],"mmm")</f>
        <v>Jul</v>
      </c>
    </row>
    <row r="1459" spans="1:24" ht="16">
      <c r="A1459" s="2">
        <v>2838</v>
      </c>
      <c r="B1459" s="3">
        <v>46226</v>
      </c>
      <c r="C1459" s="3" t="str">
        <f>"Q"&amp;ROUNDUP(MONTH(SalesDataTable3[[#This Row],[Order Date]])/3,0)</f>
        <v>Q3</v>
      </c>
      <c r="D1459" s="4">
        <f>YEAR(SalesDataTable3[[#This Row],[Order Date]])</f>
        <v>2026</v>
      </c>
      <c r="E1459" s="4">
        <f>MONTH(SalesDataTable3[[#This Row],[Order Date]])</f>
        <v>7</v>
      </c>
      <c r="F1459" s="4" t="str">
        <f>TEXT(SalesDataTable3[[#This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YEAR(SalesDataTable3[[#This Row],[Order Date]])</f>
        <v>2026</v>
      </c>
      <c r="V1459" s="8" t="str">
        <f>"Q"&amp;ROUNDUP(MONTH(SalesDataTable3[[#This Row],[Order Date]])/3,0)</f>
        <v>Q3</v>
      </c>
      <c r="W1459" s="9">
        <f>MONTH(SalesDataTable3[[#This Row],[Order Date]])</f>
        <v>7</v>
      </c>
      <c r="X1459" s="8" t="str">
        <f>TEXT(SalesDataTable3[[#This Row],[Order Date]],"mmm")</f>
        <v>Jul</v>
      </c>
    </row>
    <row r="1460" spans="1:24" ht="16">
      <c r="A1460" s="2">
        <v>3730</v>
      </c>
      <c r="B1460" s="3">
        <v>46226</v>
      </c>
      <c r="C1460" s="3" t="str">
        <f>"Q"&amp;ROUNDUP(MONTH(SalesDataTable3[[#This Row],[Order Date]])/3,0)</f>
        <v>Q3</v>
      </c>
      <c r="D1460" s="4">
        <f>YEAR(SalesDataTable3[[#This Row],[Order Date]])</f>
        <v>2026</v>
      </c>
      <c r="E1460" s="4">
        <f>MONTH(SalesDataTable3[[#This Row],[Order Date]])</f>
        <v>7</v>
      </c>
      <c r="F1460" s="4" t="str">
        <f>TEXT(SalesDataTable3[[#This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YEAR(SalesDataTable3[[#This Row],[Order Date]])</f>
        <v>2026</v>
      </c>
      <c r="V1460" s="8" t="str">
        <f>"Q"&amp;ROUNDUP(MONTH(SalesDataTable3[[#This Row],[Order Date]])/3,0)</f>
        <v>Q3</v>
      </c>
      <c r="W1460" s="9">
        <f>MONTH(SalesDataTable3[[#This Row],[Order Date]])</f>
        <v>7</v>
      </c>
      <c r="X1460" s="8" t="str">
        <f>TEXT(SalesDataTable3[[#This Row],[Order Date]],"mmm")</f>
        <v>Jul</v>
      </c>
    </row>
    <row r="1461" spans="1:24" ht="16">
      <c r="A1461" s="2">
        <v>4287</v>
      </c>
      <c r="B1461" s="3">
        <v>46226</v>
      </c>
      <c r="C1461" s="3" t="str">
        <f>"Q"&amp;ROUNDUP(MONTH(SalesDataTable3[[#This Row],[Order Date]])/3,0)</f>
        <v>Q3</v>
      </c>
      <c r="D1461" s="4">
        <f>YEAR(SalesDataTable3[[#This Row],[Order Date]])</f>
        <v>2026</v>
      </c>
      <c r="E1461" s="4">
        <f>MONTH(SalesDataTable3[[#This Row],[Order Date]])</f>
        <v>7</v>
      </c>
      <c r="F1461" s="4" t="str">
        <f>TEXT(SalesDataTable3[[#This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YEAR(SalesDataTable3[[#This Row],[Order Date]])</f>
        <v>2026</v>
      </c>
      <c r="V1461" s="8" t="str">
        <f>"Q"&amp;ROUNDUP(MONTH(SalesDataTable3[[#This Row],[Order Date]])/3,0)</f>
        <v>Q3</v>
      </c>
      <c r="W1461" s="9">
        <f>MONTH(SalesDataTable3[[#This Row],[Order Date]])</f>
        <v>7</v>
      </c>
      <c r="X1461" s="8" t="str">
        <f>TEXT(SalesDataTable3[[#This Row],[Order Date]],"mmm")</f>
        <v>Jul</v>
      </c>
    </row>
    <row r="1462" spans="1:24" ht="16">
      <c r="A1462" s="2">
        <v>4297</v>
      </c>
      <c r="B1462" s="3">
        <v>46226</v>
      </c>
      <c r="C1462" s="3" t="str">
        <f>"Q"&amp;ROUNDUP(MONTH(SalesDataTable3[[#This Row],[Order Date]])/3,0)</f>
        <v>Q3</v>
      </c>
      <c r="D1462" s="4">
        <f>YEAR(SalesDataTable3[[#This Row],[Order Date]])</f>
        <v>2026</v>
      </c>
      <c r="E1462" s="4">
        <f>MONTH(SalesDataTable3[[#This Row],[Order Date]])</f>
        <v>7</v>
      </c>
      <c r="F1462" s="4" t="str">
        <f>TEXT(SalesDataTable3[[#This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YEAR(SalesDataTable3[[#This Row],[Order Date]])</f>
        <v>2026</v>
      </c>
      <c r="V1462" s="8" t="str">
        <f>"Q"&amp;ROUNDUP(MONTH(SalesDataTable3[[#This Row],[Order Date]])/3,0)</f>
        <v>Q3</v>
      </c>
      <c r="W1462" s="9">
        <f>MONTH(SalesDataTable3[[#This Row],[Order Date]])</f>
        <v>7</v>
      </c>
      <c r="X1462" s="8" t="str">
        <f>TEXT(SalesDataTable3[[#This Row],[Order Date]],"mmm")</f>
        <v>Jul</v>
      </c>
    </row>
    <row r="1463" spans="1:24" ht="16">
      <c r="A1463" s="2">
        <v>5118</v>
      </c>
      <c r="B1463" s="3">
        <v>46226</v>
      </c>
      <c r="C1463" s="3" t="str">
        <f>"Q"&amp;ROUNDUP(MONTH(SalesDataTable3[[#This Row],[Order Date]])/3,0)</f>
        <v>Q3</v>
      </c>
      <c r="D1463" s="4">
        <f>YEAR(SalesDataTable3[[#This Row],[Order Date]])</f>
        <v>2026</v>
      </c>
      <c r="E1463" s="4">
        <f>MONTH(SalesDataTable3[[#This Row],[Order Date]])</f>
        <v>7</v>
      </c>
      <c r="F1463" s="4" t="str">
        <f>TEXT(SalesDataTable3[[#This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YEAR(SalesDataTable3[[#This Row],[Order Date]])</f>
        <v>2026</v>
      </c>
      <c r="V1463" s="8" t="str">
        <f>"Q"&amp;ROUNDUP(MONTH(SalesDataTable3[[#This Row],[Order Date]])/3,0)</f>
        <v>Q3</v>
      </c>
      <c r="W1463" s="9">
        <f>MONTH(SalesDataTable3[[#This Row],[Order Date]])</f>
        <v>7</v>
      </c>
      <c r="X1463" s="8" t="str">
        <f>TEXT(SalesDataTable3[[#This Row],[Order Date]],"mmm")</f>
        <v>Jul</v>
      </c>
    </row>
    <row r="1464" spans="1:24" ht="16">
      <c r="A1464" s="2">
        <v>363</v>
      </c>
      <c r="B1464" s="3">
        <v>46227</v>
      </c>
      <c r="C1464" s="3" t="str">
        <f>"Q"&amp;ROUNDUP(MONTH(SalesDataTable3[[#This Row],[Order Date]])/3,0)</f>
        <v>Q3</v>
      </c>
      <c r="D1464" s="4">
        <f>YEAR(SalesDataTable3[[#This Row],[Order Date]])</f>
        <v>2026</v>
      </c>
      <c r="E1464" s="4">
        <f>MONTH(SalesDataTable3[[#This Row],[Order Date]])</f>
        <v>7</v>
      </c>
      <c r="F1464" s="4" t="str">
        <f>TEXT(SalesDataTable3[[#This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YEAR(SalesDataTable3[[#This Row],[Order Date]])</f>
        <v>2026</v>
      </c>
      <c r="V1464" s="8" t="str">
        <f>"Q"&amp;ROUNDUP(MONTH(SalesDataTable3[[#This Row],[Order Date]])/3,0)</f>
        <v>Q3</v>
      </c>
      <c r="W1464" s="9">
        <f>MONTH(SalesDataTable3[[#This Row],[Order Date]])</f>
        <v>7</v>
      </c>
      <c r="X1464" s="8" t="str">
        <f>TEXT(SalesDataTable3[[#This Row],[Order Date]],"mmm")</f>
        <v>Jul</v>
      </c>
    </row>
    <row r="1465" spans="1:24" ht="16">
      <c r="A1465" s="2">
        <v>4243</v>
      </c>
      <c r="B1465" s="3">
        <v>46227</v>
      </c>
      <c r="C1465" s="3" t="str">
        <f>"Q"&amp;ROUNDUP(MONTH(SalesDataTable3[[#This Row],[Order Date]])/3,0)</f>
        <v>Q3</v>
      </c>
      <c r="D1465" s="4">
        <f>YEAR(SalesDataTable3[[#This Row],[Order Date]])</f>
        <v>2026</v>
      </c>
      <c r="E1465" s="4">
        <f>MONTH(SalesDataTable3[[#This Row],[Order Date]])</f>
        <v>7</v>
      </c>
      <c r="F1465" s="4" t="str">
        <f>TEXT(SalesDataTable3[[#This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YEAR(SalesDataTable3[[#This Row],[Order Date]])</f>
        <v>2026</v>
      </c>
      <c r="V1465" s="8" t="str">
        <f>"Q"&amp;ROUNDUP(MONTH(SalesDataTable3[[#This Row],[Order Date]])/3,0)</f>
        <v>Q3</v>
      </c>
      <c r="W1465" s="9">
        <f>MONTH(SalesDataTable3[[#This Row],[Order Date]])</f>
        <v>7</v>
      </c>
      <c r="X1465" s="8" t="str">
        <f>TEXT(SalesDataTable3[[#This Row],[Order Date]],"mmm")</f>
        <v>Jul</v>
      </c>
    </row>
    <row r="1466" spans="1:24" ht="16">
      <c r="A1466" s="2">
        <v>4348</v>
      </c>
      <c r="B1466" s="3">
        <v>46227</v>
      </c>
      <c r="C1466" s="3" t="str">
        <f>"Q"&amp;ROUNDUP(MONTH(SalesDataTable3[[#This Row],[Order Date]])/3,0)</f>
        <v>Q3</v>
      </c>
      <c r="D1466" s="4">
        <f>YEAR(SalesDataTable3[[#This Row],[Order Date]])</f>
        <v>2026</v>
      </c>
      <c r="E1466" s="4">
        <f>MONTH(SalesDataTable3[[#This Row],[Order Date]])</f>
        <v>7</v>
      </c>
      <c r="F1466" s="4" t="str">
        <f>TEXT(SalesDataTable3[[#This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YEAR(SalesDataTable3[[#This Row],[Order Date]])</f>
        <v>2026</v>
      </c>
      <c r="V1466" s="8" t="str">
        <f>"Q"&amp;ROUNDUP(MONTH(SalesDataTable3[[#This Row],[Order Date]])/3,0)</f>
        <v>Q3</v>
      </c>
      <c r="W1466" s="9">
        <f>MONTH(SalesDataTable3[[#This Row],[Order Date]])</f>
        <v>7</v>
      </c>
      <c r="X1466" s="8" t="str">
        <f>TEXT(SalesDataTable3[[#This Row],[Order Date]],"mmm")</f>
        <v>Jul</v>
      </c>
    </row>
    <row r="1467" spans="1:24" ht="16">
      <c r="A1467" s="2">
        <v>4405</v>
      </c>
      <c r="B1467" s="3">
        <v>46227</v>
      </c>
      <c r="C1467" s="3" t="str">
        <f>"Q"&amp;ROUNDUP(MONTH(SalesDataTable3[[#This Row],[Order Date]])/3,0)</f>
        <v>Q3</v>
      </c>
      <c r="D1467" s="4">
        <f>YEAR(SalesDataTable3[[#This Row],[Order Date]])</f>
        <v>2026</v>
      </c>
      <c r="E1467" s="4">
        <f>MONTH(SalesDataTable3[[#This Row],[Order Date]])</f>
        <v>7</v>
      </c>
      <c r="F1467" s="4" t="str">
        <f>TEXT(SalesDataTable3[[#This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YEAR(SalesDataTable3[[#This Row],[Order Date]])</f>
        <v>2026</v>
      </c>
      <c r="V1467" s="8" t="str">
        <f>"Q"&amp;ROUNDUP(MONTH(SalesDataTable3[[#This Row],[Order Date]])/3,0)</f>
        <v>Q3</v>
      </c>
      <c r="W1467" s="9">
        <f>MONTH(SalesDataTable3[[#This Row],[Order Date]])</f>
        <v>7</v>
      </c>
      <c r="X1467" s="8" t="str">
        <f>TEXT(SalesDataTable3[[#This Row],[Order Date]],"mmm")</f>
        <v>Jul</v>
      </c>
    </row>
    <row r="1468" spans="1:24" ht="16">
      <c r="A1468" s="2">
        <v>4857</v>
      </c>
      <c r="B1468" s="3">
        <v>46227</v>
      </c>
      <c r="C1468" s="3" t="str">
        <f>"Q"&amp;ROUNDUP(MONTH(SalesDataTable3[[#This Row],[Order Date]])/3,0)</f>
        <v>Q3</v>
      </c>
      <c r="D1468" s="4">
        <f>YEAR(SalesDataTable3[[#This Row],[Order Date]])</f>
        <v>2026</v>
      </c>
      <c r="E1468" s="4">
        <f>MONTH(SalesDataTable3[[#This Row],[Order Date]])</f>
        <v>7</v>
      </c>
      <c r="F1468" s="4" t="str">
        <f>TEXT(SalesDataTable3[[#This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YEAR(SalesDataTable3[[#This Row],[Order Date]])</f>
        <v>2026</v>
      </c>
      <c r="V1468" s="8" t="str">
        <f>"Q"&amp;ROUNDUP(MONTH(SalesDataTable3[[#This Row],[Order Date]])/3,0)</f>
        <v>Q3</v>
      </c>
      <c r="W1468" s="9">
        <f>MONTH(SalesDataTable3[[#This Row],[Order Date]])</f>
        <v>7</v>
      </c>
      <c r="X1468" s="8" t="str">
        <f>TEXT(SalesDataTable3[[#This Row],[Order Date]],"mmm")</f>
        <v>Jul</v>
      </c>
    </row>
    <row r="1469" spans="1:24" ht="16">
      <c r="A1469" s="2">
        <v>87</v>
      </c>
      <c r="B1469" s="3">
        <v>46228</v>
      </c>
      <c r="C1469" s="3" t="str">
        <f>"Q"&amp;ROUNDUP(MONTH(SalesDataTable3[[#This Row],[Order Date]])/3,0)</f>
        <v>Q3</v>
      </c>
      <c r="D1469" s="4">
        <f>YEAR(SalesDataTable3[[#This Row],[Order Date]])</f>
        <v>2026</v>
      </c>
      <c r="E1469" s="4">
        <f>MONTH(SalesDataTable3[[#This Row],[Order Date]])</f>
        <v>7</v>
      </c>
      <c r="F1469" s="4" t="str">
        <f>TEXT(SalesDataTable3[[#This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YEAR(SalesDataTable3[[#This Row],[Order Date]])</f>
        <v>2026</v>
      </c>
      <c r="V1469" s="8" t="str">
        <f>"Q"&amp;ROUNDUP(MONTH(SalesDataTable3[[#This Row],[Order Date]])/3,0)</f>
        <v>Q3</v>
      </c>
      <c r="W1469" s="9">
        <f>MONTH(SalesDataTable3[[#This Row],[Order Date]])</f>
        <v>7</v>
      </c>
      <c r="X1469" s="8" t="str">
        <f>TEXT(SalesDataTable3[[#This Row],[Order Date]],"mmm")</f>
        <v>Jul</v>
      </c>
    </row>
    <row r="1470" spans="1:24" ht="16">
      <c r="A1470" s="2">
        <v>315</v>
      </c>
      <c r="B1470" s="3">
        <v>46228</v>
      </c>
      <c r="C1470" s="3" t="str">
        <f>"Q"&amp;ROUNDUP(MONTH(SalesDataTable3[[#This Row],[Order Date]])/3,0)</f>
        <v>Q3</v>
      </c>
      <c r="D1470" s="4">
        <f>YEAR(SalesDataTable3[[#This Row],[Order Date]])</f>
        <v>2026</v>
      </c>
      <c r="E1470" s="4">
        <f>MONTH(SalesDataTable3[[#This Row],[Order Date]])</f>
        <v>7</v>
      </c>
      <c r="F1470" s="4" t="str">
        <f>TEXT(SalesDataTable3[[#This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YEAR(SalesDataTable3[[#This Row],[Order Date]])</f>
        <v>2026</v>
      </c>
      <c r="V1470" s="8" t="str">
        <f>"Q"&amp;ROUNDUP(MONTH(SalesDataTable3[[#This Row],[Order Date]])/3,0)</f>
        <v>Q3</v>
      </c>
      <c r="W1470" s="9">
        <f>MONTH(SalesDataTable3[[#This Row],[Order Date]])</f>
        <v>7</v>
      </c>
      <c r="X1470" s="8" t="str">
        <f>TEXT(SalesDataTable3[[#This Row],[Order Date]],"mmm")</f>
        <v>Jul</v>
      </c>
    </row>
    <row r="1471" spans="1:24" ht="16">
      <c r="A1471" s="2">
        <v>970</v>
      </c>
      <c r="B1471" s="3">
        <v>46228</v>
      </c>
      <c r="C1471" s="3" t="str">
        <f>"Q"&amp;ROUNDUP(MONTH(SalesDataTable3[[#This Row],[Order Date]])/3,0)</f>
        <v>Q3</v>
      </c>
      <c r="D1471" s="4">
        <f>YEAR(SalesDataTable3[[#This Row],[Order Date]])</f>
        <v>2026</v>
      </c>
      <c r="E1471" s="4">
        <f>MONTH(SalesDataTable3[[#This Row],[Order Date]])</f>
        <v>7</v>
      </c>
      <c r="F1471" s="4" t="str">
        <f>TEXT(SalesDataTable3[[#This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YEAR(SalesDataTable3[[#This Row],[Order Date]])</f>
        <v>2026</v>
      </c>
      <c r="V1471" s="8" t="str">
        <f>"Q"&amp;ROUNDUP(MONTH(SalesDataTable3[[#This Row],[Order Date]])/3,0)</f>
        <v>Q3</v>
      </c>
      <c r="W1471" s="9">
        <f>MONTH(SalesDataTable3[[#This Row],[Order Date]])</f>
        <v>7</v>
      </c>
      <c r="X1471" s="8" t="str">
        <f>TEXT(SalesDataTable3[[#This Row],[Order Date]],"mmm")</f>
        <v>Jul</v>
      </c>
    </row>
    <row r="1472" spans="1:24" ht="16">
      <c r="A1472" s="2">
        <v>1891</v>
      </c>
      <c r="B1472" s="3">
        <v>46228</v>
      </c>
      <c r="C1472" s="3" t="str">
        <f>"Q"&amp;ROUNDUP(MONTH(SalesDataTable3[[#This Row],[Order Date]])/3,0)</f>
        <v>Q3</v>
      </c>
      <c r="D1472" s="4">
        <f>YEAR(SalesDataTable3[[#This Row],[Order Date]])</f>
        <v>2026</v>
      </c>
      <c r="E1472" s="4">
        <f>MONTH(SalesDataTable3[[#This Row],[Order Date]])</f>
        <v>7</v>
      </c>
      <c r="F1472" s="4" t="str">
        <f>TEXT(SalesDataTable3[[#This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YEAR(SalesDataTable3[[#This Row],[Order Date]])</f>
        <v>2026</v>
      </c>
      <c r="V1472" s="8" t="str">
        <f>"Q"&amp;ROUNDUP(MONTH(SalesDataTable3[[#This Row],[Order Date]])/3,0)</f>
        <v>Q3</v>
      </c>
      <c r="W1472" s="9">
        <f>MONTH(SalesDataTable3[[#This Row],[Order Date]])</f>
        <v>7</v>
      </c>
      <c r="X1472" s="8" t="str">
        <f>TEXT(SalesDataTable3[[#This Row],[Order Date]],"mmm")</f>
        <v>Jul</v>
      </c>
    </row>
    <row r="1473" spans="1:24" ht="16">
      <c r="A1473" s="2">
        <v>2148</v>
      </c>
      <c r="B1473" s="3">
        <v>46228</v>
      </c>
      <c r="C1473" s="3" t="str">
        <f>"Q"&amp;ROUNDUP(MONTH(SalesDataTable3[[#This Row],[Order Date]])/3,0)</f>
        <v>Q3</v>
      </c>
      <c r="D1473" s="4">
        <f>YEAR(SalesDataTable3[[#This Row],[Order Date]])</f>
        <v>2026</v>
      </c>
      <c r="E1473" s="4">
        <f>MONTH(SalesDataTable3[[#This Row],[Order Date]])</f>
        <v>7</v>
      </c>
      <c r="F1473" s="4" t="str">
        <f>TEXT(SalesDataTable3[[#This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YEAR(SalesDataTable3[[#This Row],[Order Date]])</f>
        <v>2026</v>
      </c>
      <c r="V1473" s="8" t="str">
        <f>"Q"&amp;ROUNDUP(MONTH(SalesDataTable3[[#This Row],[Order Date]])/3,0)</f>
        <v>Q3</v>
      </c>
      <c r="W1473" s="9">
        <f>MONTH(SalesDataTable3[[#This Row],[Order Date]])</f>
        <v>7</v>
      </c>
      <c r="X1473" s="8" t="str">
        <f>TEXT(SalesDataTable3[[#This Row],[Order Date]],"mmm")</f>
        <v>Jul</v>
      </c>
    </row>
    <row r="1474" spans="1:24" ht="16">
      <c r="A1474" s="2">
        <v>2467</v>
      </c>
      <c r="B1474" s="3">
        <v>46228</v>
      </c>
      <c r="C1474" s="3" t="str">
        <f>"Q"&amp;ROUNDUP(MONTH(SalesDataTable3[[#This Row],[Order Date]])/3,0)</f>
        <v>Q3</v>
      </c>
      <c r="D1474" s="4">
        <f>YEAR(SalesDataTable3[[#This Row],[Order Date]])</f>
        <v>2026</v>
      </c>
      <c r="E1474" s="4">
        <f>MONTH(SalesDataTable3[[#This Row],[Order Date]])</f>
        <v>7</v>
      </c>
      <c r="F1474" s="4" t="str">
        <f>TEXT(SalesDataTable3[[#This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YEAR(SalesDataTable3[[#This Row],[Order Date]])</f>
        <v>2026</v>
      </c>
      <c r="V1474" s="8" t="str">
        <f>"Q"&amp;ROUNDUP(MONTH(SalesDataTable3[[#This Row],[Order Date]])/3,0)</f>
        <v>Q3</v>
      </c>
      <c r="W1474" s="9">
        <f>MONTH(SalesDataTable3[[#This Row],[Order Date]])</f>
        <v>7</v>
      </c>
      <c r="X1474" s="8" t="str">
        <f>TEXT(SalesDataTable3[[#This Row],[Order Date]],"mmm")</f>
        <v>Jul</v>
      </c>
    </row>
    <row r="1475" spans="1:24" ht="16">
      <c r="A1475" s="2">
        <v>3710</v>
      </c>
      <c r="B1475" s="3">
        <v>46228</v>
      </c>
      <c r="C1475" s="3" t="str">
        <f>"Q"&amp;ROUNDUP(MONTH(SalesDataTable3[[#This Row],[Order Date]])/3,0)</f>
        <v>Q3</v>
      </c>
      <c r="D1475" s="4">
        <f>YEAR(SalesDataTable3[[#This Row],[Order Date]])</f>
        <v>2026</v>
      </c>
      <c r="E1475" s="4">
        <f>MONTH(SalesDataTable3[[#This Row],[Order Date]])</f>
        <v>7</v>
      </c>
      <c r="F1475" s="4" t="str">
        <f>TEXT(SalesDataTable3[[#This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YEAR(SalesDataTable3[[#This Row],[Order Date]])</f>
        <v>2026</v>
      </c>
      <c r="V1475" s="8" t="str">
        <f>"Q"&amp;ROUNDUP(MONTH(SalesDataTable3[[#This Row],[Order Date]])/3,0)</f>
        <v>Q3</v>
      </c>
      <c r="W1475" s="9">
        <f>MONTH(SalesDataTable3[[#This Row],[Order Date]])</f>
        <v>7</v>
      </c>
      <c r="X1475" s="8" t="str">
        <f>TEXT(SalesDataTable3[[#This Row],[Order Date]],"mmm")</f>
        <v>Jul</v>
      </c>
    </row>
    <row r="1476" spans="1:24" ht="16">
      <c r="A1476" s="2">
        <v>3714</v>
      </c>
      <c r="B1476" s="3">
        <v>46228</v>
      </c>
      <c r="C1476" s="3" t="str">
        <f>"Q"&amp;ROUNDUP(MONTH(SalesDataTable3[[#This Row],[Order Date]])/3,0)</f>
        <v>Q3</v>
      </c>
      <c r="D1476" s="4">
        <f>YEAR(SalesDataTable3[[#This Row],[Order Date]])</f>
        <v>2026</v>
      </c>
      <c r="E1476" s="4">
        <f>MONTH(SalesDataTable3[[#This Row],[Order Date]])</f>
        <v>7</v>
      </c>
      <c r="F1476" s="4" t="str">
        <f>TEXT(SalesDataTable3[[#This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YEAR(SalesDataTable3[[#This Row],[Order Date]])</f>
        <v>2026</v>
      </c>
      <c r="V1476" s="8" t="str">
        <f>"Q"&amp;ROUNDUP(MONTH(SalesDataTable3[[#This Row],[Order Date]])/3,0)</f>
        <v>Q3</v>
      </c>
      <c r="W1476" s="9">
        <f>MONTH(SalesDataTable3[[#This Row],[Order Date]])</f>
        <v>7</v>
      </c>
      <c r="X1476" s="8" t="str">
        <f>TEXT(SalesDataTable3[[#This Row],[Order Date]],"mmm")</f>
        <v>Jul</v>
      </c>
    </row>
    <row r="1477" spans="1:24" ht="16">
      <c r="A1477" s="2">
        <v>3893</v>
      </c>
      <c r="B1477" s="3">
        <v>46228</v>
      </c>
      <c r="C1477" s="3" t="str">
        <f>"Q"&amp;ROUNDUP(MONTH(SalesDataTable3[[#This Row],[Order Date]])/3,0)</f>
        <v>Q3</v>
      </c>
      <c r="D1477" s="4">
        <f>YEAR(SalesDataTable3[[#This Row],[Order Date]])</f>
        <v>2026</v>
      </c>
      <c r="E1477" s="4">
        <f>MONTH(SalesDataTable3[[#This Row],[Order Date]])</f>
        <v>7</v>
      </c>
      <c r="F1477" s="4" t="str">
        <f>TEXT(SalesDataTable3[[#This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YEAR(SalesDataTable3[[#This Row],[Order Date]])</f>
        <v>2026</v>
      </c>
      <c r="V1477" s="8" t="str">
        <f>"Q"&amp;ROUNDUP(MONTH(SalesDataTable3[[#This Row],[Order Date]])/3,0)</f>
        <v>Q3</v>
      </c>
      <c r="W1477" s="9">
        <f>MONTH(SalesDataTable3[[#This Row],[Order Date]])</f>
        <v>7</v>
      </c>
      <c r="X1477" s="8" t="str">
        <f>TEXT(SalesDataTable3[[#This Row],[Order Date]],"mmm")</f>
        <v>Jul</v>
      </c>
    </row>
    <row r="1478" spans="1:24" ht="16">
      <c r="A1478" s="2">
        <v>4136</v>
      </c>
      <c r="B1478" s="3">
        <v>46228</v>
      </c>
      <c r="C1478" s="3" t="str">
        <f>"Q"&amp;ROUNDUP(MONTH(SalesDataTable3[[#This Row],[Order Date]])/3,0)</f>
        <v>Q3</v>
      </c>
      <c r="D1478" s="4">
        <f>YEAR(SalesDataTable3[[#This Row],[Order Date]])</f>
        <v>2026</v>
      </c>
      <c r="E1478" s="4">
        <f>MONTH(SalesDataTable3[[#This Row],[Order Date]])</f>
        <v>7</v>
      </c>
      <c r="F1478" s="4" t="str">
        <f>TEXT(SalesDataTable3[[#This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YEAR(SalesDataTable3[[#This Row],[Order Date]])</f>
        <v>2026</v>
      </c>
      <c r="V1478" s="8" t="str">
        <f>"Q"&amp;ROUNDUP(MONTH(SalesDataTable3[[#This Row],[Order Date]])/3,0)</f>
        <v>Q3</v>
      </c>
      <c r="W1478" s="9">
        <f>MONTH(SalesDataTable3[[#This Row],[Order Date]])</f>
        <v>7</v>
      </c>
      <c r="X1478" s="8" t="str">
        <f>TEXT(SalesDataTable3[[#This Row],[Order Date]],"mmm")</f>
        <v>Jul</v>
      </c>
    </row>
    <row r="1479" spans="1:24" ht="16">
      <c r="A1479" s="2">
        <v>4212</v>
      </c>
      <c r="B1479" s="3">
        <v>46228</v>
      </c>
      <c r="C1479" s="3" t="str">
        <f>"Q"&amp;ROUNDUP(MONTH(SalesDataTable3[[#This Row],[Order Date]])/3,0)</f>
        <v>Q3</v>
      </c>
      <c r="D1479" s="4">
        <f>YEAR(SalesDataTable3[[#This Row],[Order Date]])</f>
        <v>2026</v>
      </c>
      <c r="E1479" s="4">
        <f>MONTH(SalesDataTable3[[#This Row],[Order Date]])</f>
        <v>7</v>
      </c>
      <c r="F1479" s="4" t="str">
        <f>TEXT(SalesDataTable3[[#This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YEAR(SalesDataTable3[[#This Row],[Order Date]])</f>
        <v>2026</v>
      </c>
      <c r="V1479" s="8" t="str">
        <f>"Q"&amp;ROUNDUP(MONTH(SalesDataTable3[[#This Row],[Order Date]])/3,0)</f>
        <v>Q3</v>
      </c>
      <c r="W1479" s="9">
        <f>MONTH(SalesDataTable3[[#This Row],[Order Date]])</f>
        <v>7</v>
      </c>
      <c r="X1479" s="8" t="str">
        <f>TEXT(SalesDataTable3[[#This Row],[Order Date]],"mmm")</f>
        <v>Jul</v>
      </c>
    </row>
    <row r="1480" spans="1:24" ht="16">
      <c r="A1480" s="2">
        <v>4332</v>
      </c>
      <c r="B1480" s="3">
        <v>46228</v>
      </c>
      <c r="C1480" s="3" t="str">
        <f>"Q"&amp;ROUNDUP(MONTH(SalesDataTable3[[#This Row],[Order Date]])/3,0)</f>
        <v>Q3</v>
      </c>
      <c r="D1480" s="4">
        <f>YEAR(SalesDataTable3[[#This Row],[Order Date]])</f>
        <v>2026</v>
      </c>
      <c r="E1480" s="4">
        <f>MONTH(SalesDataTable3[[#This Row],[Order Date]])</f>
        <v>7</v>
      </c>
      <c r="F1480" s="4" t="str">
        <f>TEXT(SalesDataTable3[[#This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YEAR(SalesDataTable3[[#This Row],[Order Date]])</f>
        <v>2026</v>
      </c>
      <c r="V1480" s="8" t="str">
        <f>"Q"&amp;ROUNDUP(MONTH(SalesDataTable3[[#This Row],[Order Date]])/3,0)</f>
        <v>Q3</v>
      </c>
      <c r="W1480" s="9">
        <f>MONTH(SalesDataTable3[[#This Row],[Order Date]])</f>
        <v>7</v>
      </c>
      <c r="X1480" s="8" t="str">
        <f>TEXT(SalesDataTable3[[#This Row],[Order Date]],"mmm")</f>
        <v>Jul</v>
      </c>
    </row>
    <row r="1481" spans="1:24" ht="16">
      <c r="A1481" s="2">
        <v>702</v>
      </c>
      <c r="B1481" s="3">
        <v>46229</v>
      </c>
      <c r="C1481" s="3" t="str">
        <f>"Q"&amp;ROUNDUP(MONTH(SalesDataTable3[[#This Row],[Order Date]])/3,0)</f>
        <v>Q3</v>
      </c>
      <c r="D1481" s="4">
        <f>YEAR(SalesDataTable3[[#This Row],[Order Date]])</f>
        <v>2026</v>
      </c>
      <c r="E1481" s="4">
        <f>MONTH(SalesDataTable3[[#This Row],[Order Date]])</f>
        <v>7</v>
      </c>
      <c r="F1481" s="4" t="str">
        <f>TEXT(SalesDataTable3[[#This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YEAR(SalesDataTable3[[#This Row],[Order Date]])</f>
        <v>2026</v>
      </c>
      <c r="V1481" s="8" t="str">
        <f>"Q"&amp;ROUNDUP(MONTH(SalesDataTable3[[#This Row],[Order Date]])/3,0)</f>
        <v>Q3</v>
      </c>
      <c r="W1481" s="9">
        <f>MONTH(SalesDataTable3[[#This Row],[Order Date]])</f>
        <v>7</v>
      </c>
      <c r="X1481" s="8" t="str">
        <f>TEXT(SalesDataTable3[[#This Row],[Order Date]],"mmm")</f>
        <v>Jul</v>
      </c>
    </row>
    <row r="1482" spans="1:24" ht="16">
      <c r="A1482" s="2">
        <v>1223</v>
      </c>
      <c r="B1482" s="3">
        <v>46229</v>
      </c>
      <c r="C1482" s="3" t="str">
        <f>"Q"&amp;ROUNDUP(MONTH(SalesDataTable3[[#This Row],[Order Date]])/3,0)</f>
        <v>Q3</v>
      </c>
      <c r="D1482" s="4">
        <f>YEAR(SalesDataTable3[[#This Row],[Order Date]])</f>
        <v>2026</v>
      </c>
      <c r="E1482" s="4">
        <f>MONTH(SalesDataTable3[[#This Row],[Order Date]])</f>
        <v>7</v>
      </c>
      <c r="F1482" s="4" t="str">
        <f>TEXT(SalesDataTable3[[#This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YEAR(SalesDataTable3[[#This Row],[Order Date]])</f>
        <v>2026</v>
      </c>
      <c r="V1482" s="8" t="str">
        <f>"Q"&amp;ROUNDUP(MONTH(SalesDataTable3[[#This Row],[Order Date]])/3,0)</f>
        <v>Q3</v>
      </c>
      <c r="W1482" s="9">
        <f>MONTH(SalesDataTable3[[#This Row],[Order Date]])</f>
        <v>7</v>
      </c>
      <c r="X1482" s="8" t="str">
        <f>TEXT(SalesDataTable3[[#This Row],[Order Date]],"mmm")</f>
        <v>Jul</v>
      </c>
    </row>
    <row r="1483" spans="1:24" ht="16">
      <c r="A1483" s="2">
        <v>1370</v>
      </c>
      <c r="B1483" s="3">
        <v>46229</v>
      </c>
      <c r="C1483" s="3" t="str">
        <f>"Q"&amp;ROUNDUP(MONTH(SalesDataTable3[[#This Row],[Order Date]])/3,0)</f>
        <v>Q3</v>
      </c>
      <c r="D1483" s="4">
        <f>YEAR(SalesDataTable3[[#This Row],[Order Date]])</f>
        <v>2026</v>
      </c>
      <c r="E1483" s="4">
        <f>MONTH(SalesDataTable3[[#This Row],[Order Date]])</f>
        <v>7</v>
      </c>
      <c r="F1483" s="4" t="str">
        <f>TEXT(SalesDataTable3[[#This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YEAR(SalesDataTable3[[#This Row],[Order Date]])</f>
        <v>2026</v>
      </c>
      <c r="V1483" s="8" t="str">
        <f>"Q"&amp;ROUNDUP(MONTH(SalesDataTable3[[#This Row],[Order Date]])/3,0)</f>
        <v>Q3</v>
      </c>
      <c r="W1483" s="9">
        <f>MONTH(SalesDataTable3[[#This Row],[Order Date]])</f>
        <v>7</v>
      </c>
      <c r="X1483" s="8" t="str">
        <f>TEXT(SalesDataTable3[[#This Row],[Order Date]],"mmm")</f>
        <v>Jul</v>
      </c>
    </row>
    <row r="1484" spans="1:24" ht="16">
      <c r="A1484" s="2">
        <v>3476</v>
      </c>
      <c r="B1484" s="3">
        <v>46229</v>
      </c>
      <c r="C1484" s="3" t="str">
        <f>"Q"&amp;ROUNDUP(MONTH(SalesDataTable3[[#This Row],[Order Date]])/3,0)</f>
        <v>Q3</v>
      </c>
      <c r="D1484" s="4">
        <f>YEAR(SalesDataTable3[[#This Row],[Order Date]])</f>
        <v>2026</v>
      </c>
      <c r="E1484" s="4">
        <f>MONTH(SalesDataTable3[[#This Row],[Order Date]])</f>
        <v>7</v>
      </c>
      <c r="F1484" s="4" t="str">
        <f>TEXT(SalesDataTable3[[#This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YEAR(SalesDataTable3[[#This Row],[Order Date]])</f>
        <v>2026</v>
      </c>
      <c r="V1484" s="8" t="str">
        <f>"Q"&amp;ROUNDUP(MONTH(SalesDataTable3[[#This Row],[Order Date]])/3,0)</f>
        <v>Q3</v>
      </c>
      <c r="W1484" s="9">
        <f>MONTH(SalesDataTable3[[#This Row],[Order Date]])</f>
        <v>7</v>
      </c>
      <c r="X1484" s="8" t="str">
        <f>TEXT(SalesDataTable3[[#This Row],[Order Date]],"mmm")</f>
        <v>Jul</v>
      </c>
    </row>
    <row r="1485" spans="1:24" ht="16">
      <c r="A1485" s="2">
        <v>4066</v>
      </c>
      <c r="B1485" s="3">
        <v>46229</v>
      </c>
      <c r="C1485" s="3" t="str">
        <f>"Q"&amp;ROUNDUP(MONTH(SalesDataTable3[[#This Row],[Order Date]])/3,0)</f>
        <v>Q3</v>
      </c>
      <c r="D1485" s="4">
        <f>YEAR(SalesDataTable3[[#This Row],[Order Date]])</f>
        <v>2026</v>
      </c>
      <c r="E1485" s="4">
        <f>MONTH(SalesDataTable3[[#This Row],[Order Date]])</f>
        <v>7</v>
      </c>
      <c r="F1485" s="4" t="str">
        <f>TEXT(SalesDataTable3[[#This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YEAR(SalesDataTable3[[#This Row],[Order Date]])</f>
        <v>2026</v>
      </c>
      <c r="V1485" s="8" t="str">
        <f>"Q"&amp;ROUNDUP(MONTH(SalesDataTable3[[#This Row],[Order Date]])/3,0)</f>
        <v>Q3</v>
      </c>
      <c r="W1485" s="9">
        <f>MONTH(SalesDataTable3[[#This Row],[Order Date]])</f>
        <v>7</v>
      </c>
      <c r="X1485" s="8" t="str">
        <f>TEXT(SalesDataTable3[[#This Row],[Order Date]],"mmm")</f>
        <v>Jul</v>
      </c>
    </row>
    <row r="1486" spans="1:24" ht="16">
      <c r="A1486" s="2">
        <v>4153</v>
      </c>
      <c r="B1486" s="3">
        <v>46229</v>
      </c>
      <c r="C1486" s="3" t="str">
        <f>"Q"&amp;ROUNDUP(MONTH(SalesDataTable3[[#This Row],[Order Date]])/3,0)</f>
        <v>Q3</v>
      </c>
      <c r="D1486" s="4">
        <f>YEAR(SalesDataTable3[[#This Row],[Order Date]])</f>
        <v>2026</v>
      </c>
      <c r="E1486" s="4">
        <f>MONTH(SalesDataTable3[[#This Row],[Order Date]])</f>
        <v>7</v>
      </c>
      <c r="F1486" s="4" t="str">
        <f>TEXT(SalesDataTable3[[#This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YEAR(SalesDataTable3[[#This Row],[Order Date]])</f>
        <v>2026</v>
      </c>
      <c r="V1486" s="8" t="str">
        <f>"Q"&amp;ROUNDUP(MONTH(SalesDataTable3[[#This Row],[Order Date]])/3,0)</f>
        <v>Q3</v>
      </c>
      <c r="W1486" s="9">
        <f>MONTH(SalesDataTable3[[#This Row],[Order Date]])</f>
        <v>7</v>
      </c>
      <c r="X1486" s="8" t="str">
        <f>TEXT(SalesDataTable3[[#This Row],[Order Date]],"mmm")</f>
        <v>Jul</v>
      </c>
    </row>
    <row r="1487" spans="1:24" ht="16">
      <c r="A1487" s="2">
        <v>379</v>
      </c>
      <c r="B1487" s="3">
        <v>46230</v>
      </c>
      <c r="C1487" s="3" t="str">
        <f>"Q"&amp;ROUNDUP(MONTH(SalesDataTable3[[#This Row],[Order Date]])/3,0)</f>
        <v>Q3</v>
      </c>
      <c r="D1487" s="4">
        <f>YEAR(SalesDataTable3[[#This Row],[Order Date]])</f>
        <v>2026</v>
      </c>
      <c r="E1487" s="4">
        <f>MONTH(SalesDataTable3[[#This Row],[Order Date]])</f>
        <v>7</v>
      </c>
      <c r="F1487" s="4" t="str">
        <f>TEXT(SalesDataTable3[[#This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YEAR(SalesDataTable3[[#This Row],[Order Date]])</f>
        <v>2026</v>
      </c>
      <c r="V1487" s="8" t="str">
        <f>"Q"&amp;ROUNDUP(MONTH(SalesDataTable3[[#This Row],[Order Date]])/3,0)</f>
        <v>Q3</v>
      </c>
      <c r="W1487" s="9">
        <f>MONTH(SalesDataTable3[[#This Row],[Order Date]])</f>
        <v>7</v>
      </c>
      <c r="X1487" s="8" t="str">
        <f>TEXT(SalesDataTable3[[#This Row],[Order Date]],"mmm")</f>
        <v>Jul</v>
      </c>
    </row>
    <row r="1488" spans="1:24" ht="16">
      <c r="A1488" s="2">
        <v>820</v>
      </c>
      <c r="B1488" s="3">
        <v>46230</v>
      </c>
      <c r="C1488" s="3" t="str">
        <f>"Q"&amp;ROUNDUP(MONTH(SalesDataTable3[[#This Row],[Order Date]])/3,0)</f>
        <v>Q3</v>
      </c>
      <c r="D1488" s="4">
        <f>YEAR(SalesDataTable3[[#This Row],[Order Date]])</f>
        <v>2026</v>
      </c>
      <c r="E1488" s="4">
        <f>MONTH(SalesDataTable3[[#This Row],[Order Date]])</f>
        <v>7</v>
      </c>
      <c r="F1488" s="4" t="str">
        <f>TEXT(SalesDataTable3[[#This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YEAR(SalesDataTable3[[#This Row],[Order Date]])</f>
        <v>2026</v>
      </c>
      <c r="V1488" s="8" t="str">
        <f>"Q"&amp;ROUNDUP(MONTH(SalesDataTable3[[#This Row],[Order Date]])/3,0)</f>
        <v>Q3</v>
      </c>
      <c r="W1488" s="9">
        <f>MONTH(SalesDataTable3[[#This Row],[Order Date]])</f>
        <v>7</v>
      </c>
      <c r="X1488" s="8" t="str">
        <f>TEXT(SalesDataTable3[[#This Row],[Order Date]],"mmm")</f>
        <v>Jul</v>
      </c>
    </row>
    <row r="1489" spans="1:24" ht="16">
      <c r="A1489" s="2">
        <v>2003</v>
      </c>
      <c r="B1489" s="3">
        <v>46230</v>
      </c>
      <c r="C1489" s="3" t="str">
        <f>"Q"&amp;ROUNDUP(MONTH(SalesDataTable3[[#This Row],[Order Date]])/3,0)</f>
        <v>Q3</v>
      </c>
      <c r="D1489" s="4">
        <f>YEAR(SalesDataTable3[[#This Row],[Order Date]])</f>
        <v>2026</v>
      </c>
      <c r="E1489" s="4">
        <f>MONTH(SalesDataTable3[[#This Row],[Order Date]])</f>
        <v>7</v>
      </c>
      <c r="F1489" s="4" t="str">
        <f>TEXT(SalesDataTable3[[#This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YEAR(SalesDataTable3[[#This Row],[Order Date]])</f>
        <v>2026</v>
      </c>
      <c r="V1489" s="8" t="str">
        <f>"Q"&amp;ROUNDUP(MONTH(SalesDataTable3[[#This Row],[Order Date]])/3,0)</f>
        <v>Q3</v>
      </c>
      <c r="W1489" s="9">
        <f>MONTH(SalesDataTable3[[#This Row],[Order Date]])</f>
        <v>7</v>
      </c>
      <c r="X1489" s="8" t="str">
        <f>TEXT(SalesDataTable3[[#This Row],[Order Date]],"mmm")</f>
        <v>Jul</v>
      </c>
    </row>
    <row r="1490" spans="1:24" ht="16">
      <c r="A1490" s="2">
        <v>2682</v>
      </c>
      <c r="B1490" s="3">
        <v>46230</v>
      </c>
      <c r="C1490" s="3" t="str">
        <f>"Q"&amp;ROUNDUP(MONTH(SalesDataTable3[[#This Row],[Order Date]])/3,0)</f>
        <v>Q3</v>
      </c>
      <c r="D1490" s="4">
        <f>YEAR(SalesDataTable3[[#This Row],[Order Date]])</f>
        <v>2026</v>
      </c>
      <c r="E1490" s="4">
        <f>MONTH(SalesDataTable3[[#This Row],[Order Date]])</f>
        <v>7</v>
      </c>
      <c r="F1490" s="4" t="str">
        <f>TEXT(SalesDataTable3[[#This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YEAR(SalesDataTable3[[#This Row],[Order Date]])</f>
        <v>2026</v>
      </c>
      <c r="V1490" s="8" t="str">
        <f>"Q"&amp;ROUNDUP(MONTH(SalesDataTable3[[#This Row],[Order Date]])/3,0)</f>
        <v>Q3</v>
      </c>
      <c r="W1490" s="9">
        <f>MONTH(SalesDataTable3[[#This Row],[Order Date]])</f>
        <v>7</v>
      </c>
      <c r="X1490" s="8" t="str">
        <f>TEXT(SalesDataTable3[[#This Row],[Order Date]],"mmm")</f>
        <v>Jul</v>
      </c>
    </row>
    <row r="1491" spans="1:24" ht="16">
      <c r="A1491" s="2">
        <v>3860</v>
      </c>
      <c r="B1491" s="3">
        <v>46230</v>
      </c>
      <c r="C1491" s="3" t="str">
        <f>"Q"&amp;ROUNDUP(MONTH(SalesDataTable3[[#This Row],[Order Date]])/3,0)</f>
        <v>Q3</v>
      </c>
      <c r="D1491" s="4">
        <f>YEAR(SalesDataTable3[[#This Row],[Order Date]])</f>
        <v>2026</v>
      </c>
      <c r="E1491" s="4">
        <f>MONTH(SalesDataTable3[[#This Row],[Order Date]])</f>
        <v>7</v>
      </c>
      <c r="F1491" s="4" t="str">
        <f>TEXT(SalesDataTable3[[#This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YEAR(SalesDataTable3[[#This Row],[Order Date]])</f>
        <v>2026</v>
      </c>
      <c r="V1491" s="8" t="str">
        <f>"Q"&amp;ROUNDUP(MONTH(SalesDataTable3[[#This Row],[Order Date]])/3,0)</f>
        <v>Q3</v>
      </c>
      <c r="W1491" s="9">
        <f>MONTH(SalesDataTable3[[#This Row],[Order Date]])</f>
        <v>7</v>
      </c>
      <c r="X1491" s="8" t="str">
        <f>TEXT(SalesDataTable3[[#This Row],[Order Date]],"mmm")</f>
        <v>Jul</v>
      </c>
    </row>
    <row r="1492" spans="1:24" ht="16">
      <c r="A1492" s="2">
        <v>4063</v>
      </c>
      <c r="B1492" s="3">
        <v>46230</v>
      </c>
      <c r="C1492" s="3" t="str">
        <f>"Q"&amp;ROUNDUP(MONTH(SalesDataTable3[[#This Row],[Order Date]])/3,0)</f>
        <v>Q3</v>
      </c>
      <c r="D1492" s="4">
        <f>YEAR(SalesDataTable3[[#This Row],[Order Date]])</f>
        <v>2026</v>
      </c>
      <c r="E1492" s="4">
        <f>MONTH(SalesDataTable3[[#This Row],[Order Date]])</f>
        <v>7</v>
      </c>
      <c r="F1492" s="4" t="str">
        <f>TEXT(SalesDataTable3[[#This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YEAR(SalesDataTable3[[#This Row],[Order Date]])</f>
        <v>2026</v>
      </c>
      <c r="V1492" s="8" t="str">
        <f>"Q"&amp;ROUNDUP(MONTH(SalesDataTable3[[#This Row],[Order Date]])/3,0)</f>
        <v>Q3</v>
      </c>
      <c r="W1492" s="9">
        <f>MONTH(SalesDataTable3[[#This Row],[Order Date]])</f>
        <v>7</v>
      </c>
      <c r="X1492" s="8" t="str">
        <f>TEXT(SalesDataTable3[[#This Row],[Order Date]],"mmm")</f>
        <v>Jul</v>
      </c>
    </row>
    <row r="1493" spans="1:24" ht="16">
      <c r="A1493" s="2">
        <v>4474</v>
      </c>
      <c r="B1493" s="3">
        <v>46230</v>
      </c>
      <c r="C1493" s="3" t="str">
        <f>"Q"&amp;ROUNDUP(MONTH(SalesDataTable3[[#This Row],[Order Date]])/3,0)</f>
        <v>Q3</v>
      </c>
      <c r="D1493" s="4">
        <f>YEAR(SalesDataTable3[[#This Row],[Order Date]])</f>
        <v>2026</v>
      </c>
      <c r="E1493" s="4">
        <f>MONTH(SalesDataTable3[[#This Row],[Order Date]])</f>
        <v>7</v>
      </c>
      <c r="F1493" s="4" t="str">
        <f>TEXT(SalesDataTable3[[#This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YEAR(SalesDataTable3[[#This Row],[Order Date]])</f>
        <v>2026</v>
      </c>
      <c r="V1493" s="8" t="str">
        <f>"Q"&amp;ROUNDUP(MONTH(SalesDataTable3[[#This Row],[Order Date]])/3,0)</f>
        <v>Q3</v>
      </c>
      <c r="W1493" s="9">
        <f>MONTH(SalesDataTable3[[#This Row],[Order Date]])</f>
        <v>7</v>
      </c>
      <c r="X1493" s="8" t="str">
        <f>TEXT(SalesDataTable3[[#This Row],[Order Date]],"mmm")</f>
        <v>Jul</v>
      </c>
    </row>
    <row r="1494" spans="1:24" ht="16">
      <c r="A1494" s="2">
        <v>21</v>
      </c>
      <c r="B1494" s="3">
        <v>46231</v>
      </c>
      <c r="C1494" s="3" t="str">
        <f>"Q"&amp;ROUNDUP(MONTH(SalesDataTable3[[#This Row],[Order Date]])/3,0)</f>
        <v>Q3</v>
      </c>
      <c r="D1494" s="4">
        <f>YEAR(SalesDataTable3[[#This Row],[Order Date]])</f>
        <v>2026</v>
      </c>
      <c r="E1494" s="4">
        <f>MONTH(SalesDataTable3[[#This Row],[Order Date]])</f>
        <v>7</v>
      </c>
      <c r="F1494" s="4" t="str">
        <f>TEXT(SalesDataTable3[[#This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YEAR(SalesDataTable3[[#This Row],[Order Date]])</f>
        <v>2026</v>
      </c>
      <c r="V1494" s="8" t="str">
        <f>"Q"&amp;ROUNDUP(MONTH(SalesDataTable3[[#This Row],[Order Date]])/3,0)</f>
        <v>Q3</v>
      </c>
      <c r="W1494" s="9">
        <f>MONTH(SalesDataTable3[[#This Row],[Order Date]])</f>
        <v>7</v>
      </c>
      <c r="X1494" s="8" t="str">
        <f>TEXT(SalesDataTable3[[#This Row],[Order Date]],"mmm")</f>
        <v>Jul</v>
      </c>
    </row>
    <row r="1495" spans="1:24" ht="16">
      <c r="A1495" s="2">
        <v>368</v>
      </c>
      <c r="B1495" s="3">
        <v>46231</v>
      </c>
      <c r="C1495" s="3" t="str">
        <f>"Q"&amp;ROUNDUP(MONTH(SalesDataTable3[[#This Row],[Order Date]])/3,0)</f>
        <v>Q3</v>
      </c>
      <c r="D1495" s="4">
        <f>YEAR(SalesDataTable3[[#This Row],[Order Date]])</f>
        <v>2026</v>
      </c>
      <c r="E1495" s="4">
        <f>MONTH(SalesDataTable3[[#This Row],[Order Date]])</f>
        <v>7</v>
      </c>
      <c r="F1495" s="4" t="str">
        <f>TEXT(SalesDataTable3[[#This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YEAR(SalesDataTable3[[#This Row],[Order Date]])</f>
        <v>2026</v>
      </c>
      <c r="V1495" s="8" t="str">
        <f>"Q"&amp;ROUNDUP(MONTH(SalesDataTable3[[#This Row],[Order Date]])/3,0)</f>
        <v>Q3</v>
      </c>
      <c r="W1495" s="9">
        <f>MONTH(SalesDataTable3[[#This Row],[Order Date]])</f>
        <v>7</v>
      </c>
      <c r="X1495" s="8" t="str">
        <f>TEXT(SalesDataTable3[[#This Row],[Order Date]],"mmm")</f>
        <v>Jul</v>
      </c>
    </row>
    <row r="1496" spans="1:24" ht="16">
      <c r="A1496" s="2">
        <v>457</v>
      </c>
      <c r="B1496" s="3">
        <v>46231</v>
      </c>
      <c r="C1496" s="3" t="str">
        <f>"Q"&amp;ROUNDUP(MONTH(SalesDataTable3[[#This Row],[Order Date]])/3,0)</f>
        <v>Q3</v>
      </c>
      <c r="D1496" s="4">
        <f>YEAR(SalesDataTable3[[#This Row],[Order Date]])</f>
        <v>2026</v>
      </c>
      <c r="E1496" s="4">
        <f>MONTH(SalesDataTable3[[#This Row],[Order Date]])</f>
        <v>7</v>
      </c>
      <c r="F1496" s="4" t="str">
        <f>TEXT(SalesDataTable3[[#This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YEAR(SalesDataTable3[[#This Row],[Order Date]])</f>
        <v>2026</v>
      </c>
      <c r="V1496" s="8" t="str">
        <f>"Q"&amp;ROUNDUP(MONTH(SalesDataTable3[[#This Row],[Order Date]])/3,0)</f>
        <v>Q3</v>
      </c>
      <c r="W1496" s="9">
        <f>MONTH(SalesDataTable3[[#This Row],[Order Date]])</f>
        <v>7</v>
      </c>
      <c r="X1496" s="8" t="str">
        <f>TEXT(SalesDataTable3[[#This Row],[Order Date]],"mmm")</f>
        <v>Jul</v>
      </c>
    </row>
    <row r="1497" spans="1:24" ht="16">
      <c r="A1497" s="2">
        <v>1516</v>
      </c>
      <c r="B1497" s="3">
        <v>46231</v>
      </c>
      <c r="C1497" s="3" t="str">
        <f>"Q"&amp;ROUNDUP(MONTH(SalesDataTable3[[#This Row],[Order Date]])/3,0)</f>
        <v>Q3</v>
      </c>
      <c r="D1497" s="4">
        <f>YEAR(SalesDataTable3[[#This Row],[Order Date]])</f>
        <v>2026</v>
      </c>
      <c r="E1497" s="4">
        <f>MONTH(SalesDataTable3[[#This Row],[Order Date]])</f>
        <v>7</v>
      </c>
      <c r="F1497" s="4" t="str">
        <f>TEXT(SalesDataTable3[[#This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YEAR(SalesDataTable3[[#This Row],[Order Date]])</f>
        <v>2026</v>
      </c>
      <c r="V1497" s="8" t="str">
        <f>"Q"&amp;ROUNDUP(MONTH(SalesDataTable3[[#This Row],[Order Date]])/3,0)</f>
        <v>Q3</v>
      </c>
      <c r="W1497" s="9">
        <f>MONTH(SalesDataTable3[[#This Row],[Order Date]])</f>
        <v>7</v>
      </c>
      <c r="X1497" s="8" t="str">
        <f>TEXT(SalesDataTable3[[#This Row],[Order Date]],"mmm")</f>
        <v>Jul</v>
      </c>
    </row>
    <row r="1498" spans="1:24" ht="16">
      <c r="A1498" s="2">
        <v>2266</v>
      </c>
      <c r="B1498" s="3">
        <v>46231</v>
      </c>
      <c r="C1498" s="3" t="str">
        <f>"Q"&amp;ROUNDUP(MONTH(SalesDataTable3[[#This Row],[Order Date]])/3,0)</f>
        <v>Q3</v>
      </c>
      <c r="D1498" s="4">
        <f>YEAR(SalesDataTable3[[#This Row],[Order Date]])</f>
        <v>2026</v>
      </c>
      <c r="E1498" s="4">
        <f>MONTH(SalesDataTable3[[#This Row],[Order Date]])</f>
        <v>7</v>
      </c>
      <c r="F1498" s="4" t="str">
        <f>TEXT(SalesDataTable3[[#This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YEAR(SalesDataTable3[[#This Row],[Order Date]])</f>
        <v>2026</v>
      </c>
      <c r="V1498" s="8" t="str">
        <f>"Q"&amp;ROUNDUP(MONTH(SalesDataTable3[[#This Row],[Order Date]])/3,0)</f>
        <v>Q3</v>
      </c>
      <c r="W1498" s="9">
        <f>MONTH(SalesDataTable3[[#This Row],[Order Date]])</f>
        <v>7</v>
      </c>
      <c r="X1498" s="8" t="str">
        <f>TEXT(SalesDataTable3[[#This Row],[Order Date]],"mmm")</f>
        <v>Jul</v>
      </c>
    </row>
    <row r="1499" spans="1:24" ht="16">
      <c r="A1499" s="2">
        <v>2802</v>
      </c>
      <c r="B1499" s="3">
        <v>46231</v>
      </c>
      <c r="C1499" s="3" t="str">
        <f>"Q"&amp;ROUNDUP(MONTH(SalesDataTable3[[#This Row],[Order Date]])/3,0)</f>
        <v>Q3</v>
      </c>
      <c r="D1499" s="4">
        <f>YEAR(SalesDataTable3[[#This Row],[Order Date]])</f>
        <v>2026</v>
      </c>
      <c r="E1499" s="4">
        <f>MONTH(SalesDataTable3[[#This Row],[Order Date]])</f>
        <v>7</v>
      </c>
      <c r="F1499" s="4" t="str">
        <f>TEXT(SalesDataTable3[[#This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YEAR(SalesDataTable3[[#This Row],[Order Date]])</f>
        <v>2026</v>
      </c>
      <c r="V1499" s="8" t="str">
        <f>"Q"&amp;ROUNDUP(MONTH(SalesDataTable3[[#This Row],[Order Date]])/3,0)</f>
        <v>Q3</v>
      </c>
      <c r="W1499" s="9">
        <f>MONTH(SalesDataTable3[[#This Row],[Order Date]])</f>
        <v>7</v>
      </c>
      <c r="X1499" s="8" t="str">
        <f>TEXT(SalesDataTable3[[#This Row],[Order Date]],"mmm")</f>
        <v>Jul</v>
      </c>
    </row>
    <row r="1500" spans="1:24" ht="16">
      <c r="A1500" s="2">
        <v>3604</v>
      </c>
      <c r="B1500" s="3">
        <v>46231</v>
      </c>
      <c r="C1500" s="3" t="str">
        <f>"Q"&amp;ROUNDUP(MONTH(SalesDataTable3[[#This Row],[Order Date]])/3,0)</f>
        <v>Q3</v>
      </c>
      <c r="D1500" s="4">
        <f>YEAR(SalesDataTable3[[#This Row],[Order Date]])</f>
        <v>2026</v>
      </c>
      <c r="E1500" s="4">
        <f>MONTH(SalesDataTable3[[#This Row],[Order Date]])</f>
        <v>7</v>
      </c>
      <c r="F1500" s="4" t="str">
        <f>TEXT(SalesDataTable3[[#This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YEAR(SalesDataTable3[[#This Row],[Order Date]])</f>
        <v>2026</v>
      </c>
      <c r="V1500" s="8" t="str">
        <f>"Q"&amp;ROUNDUP(MONTH(SalesDataTable3[[#This Row],[Order Date]])/3,0)</f>
        <v>Q3</v>
      </c>
      <c r="W1500" s="9">
        <f>MONTH(SalesDataTable3[[#This Row],[Order Date]])</f>
        <v>7</v>
      </c>
      <c r="X1500" s="8" t="str">
        <f>TEXT(SalesDataTable3[[#This Row],[Order Date]],"mmm")</f>
        <v>Jul</v>
      </c>
    </row>
    <row r="1501" spans="1:24" ht="16">
      <c r="A1501" s="2">
        <v>3644</v>
      </c>
      <c r="B1501" s="3">
        <v>46231</v>
      </c>
      <c r="C1501" s="3" t="str">
        <f>"Q"&amp;ROUNDUP(MONTH(SalesDataTable3[[#This Row],[Order Date]])/3,0)</f>
        <v>Q3</v>
      </c>
      <c r="D1501" s="4">
        <f>YEAR(SalesDataTable3[[#This Row],[Order Date]])</f>
        <v>2026</v>
      </c>
      <c r="E1501" s="4">
        <f>MONTH(SalesDataTable3[[#This Row],[Order Date]])</f>
        <v>7</v>
      </c>
      <c r="F1501" s="4" t="str">
        <f>TEXT(SalesDataTable3[[#This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YEAR(SalesDataTable3[[#This Row],[Order Date]])</f>
        <v>2026</v>
      </c>
      <c r="V1501" s="8" t="str">
        <f>"Q"&amp;ROUNDUP(MONTH(SalesDataTable3[[#This Row],[Order Date]])/3,0)</f>
        <v>Q3</v>
      </c>
      <c r="W1501" s="9">
        <f>MONTH(SalesDataTable3[[#This Row],[Order Date]])</f>
        <v>7</v>
      </c>
      <c r="X1501" s="8" t="str">
        <f>TEXT(SalesDataTable3[[#This Row],[Order Date]],"mmm")</f>
        <v>Jul</v>
      </c>
    </row>
    <row r="1502" spans="1:24" ht="16">
      <c r="A1502" s="2">
        <v>4271</v>
      </c>
      <c r="B1502" s="3">
        <v>46231</v>
      </c>
      <c r="C1502" s="3" t="str">
        <f>"Q"&amp;ROUNDUP(MONTH(SalesDataTable3[[#This Row],[Order Date]])/3,0)</f>
        <v>Q3</v>
      </c>
      <c r="D1502" s="4">
        <f>YEAR(SalesDataTable3[[#This Row],[Order Date]])</f>
        <v>2026</v>
      </c>
      <c r="E1502" s="4">
        <f>MONTH(SalesDataTable3[[#This Row],[Order Date]])</f>
        <v>7</v>
      </c>
      <c r="F1502" s="4" t="str">
        <f>TEXT(SalesDataTable3[[#This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YEAR(SalesDataTable3[[#This Row],[Order Date]])</f>
        <v>2026</v>
      </c>
      <c r="V1502" s="8" t="str">
        <f>"Q"&amp;ROUNDUP(MONTH(SalesDataTable3[[#This Row],[Order Date]])/3,0)</f>
        <v>Q3</v>
      </c>
      <c r="W1502" s="9">
        <f>MONTH(SalesDataTable3[[#This Row],[Order Date]])</f>
        <v>7</v>
      </c>
      <c r="X1502" s="8" t="str">
        <f>TEXT(SalesDataTable3[[#This Row],[Order Date]],"mmm")</f>
        <v>Jul</v>
      </c>
    </row>
    <row r="1503" spans="1:24" ht="16">
      <c r="A1503" s="2">
        <v>272</v>
      </c>
      <c r="B1503" s="3">
        <v>46232</v>
      </c>
      <c r="C1503" s="3" t="str">
        <f>"Q"&amp;ROUNDUP(MONTH(SalesDataTable3[[#This Row],[Order Date]])/3,0)</f>
        <v>Q3</v>
      </c>
      <c r="D1503" s="4">
        <f>YEAR(SalesDataTable3[[#This Row],[Order Date]])</f>
        <v>2026</v>
      </c>
      <c r="E1503" s="4">
        <f>MONTH(SalesDataTable3[[#This Row],[Order Date]])</f>
        <v>7</v>
      </c>
      <c r="F1503" s="4" t="str">
        <f>TEXT(SalesDataTable3[[#This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YEAR(SalesDataTable3[[#This Row],[Order Date]])</f>
        <v>2026</v>
      </c>
      <c r="V1503" s="8" t="str">
        <f>"Q"&amp;ROUNDUP(MONTH(SalesDataTable3[[#This Row],[Order Date]])/3,0)</f>
        <v>Q3</v>
      </c>
      <c r="W1503" s="9">
        <f>MONTH(SalesDataTable3[[#This Row],[Order Date]])</f>
        <v>7</v>
      </c>
      <c r="X1503" s="8" t="str">
        <f>TEXT(SalesDataTable3[[#This Row],[Order Date]],"mmm")</f>
        <v>Jul</v>
      </c>
    </row>
    <row r="1504" spans="1:24" ht="16">
      <c r="A1504" s="2">
        <v>1469</v>
      </c>
      <c r="B1504" s="3">
        <v>46232</v>
      </c>
      <c r="C1504" s="3" t="str">
        <f>"Q"&amp;ROUNDUP(MONTH(SalesDataTable3[[#This Row],[Order Date]])/3,0)</f>
        <v>Q3</v>
      </c>
      <c r="D1504" s="4">
        <f>YEAR(SalesDataTable3[[#This Row],[Order Date]])</f>
        <v>2026</v>
      </c>
      <c r="E1504" s="4">
        <f>MONTH(SalesDataTable3[[#This Row],[Order Date]])</f>
        <v>7</v>
      </c>
      <c r="F1504" s="4" t="str">
        <f>TEXT(SalesDataTable3[[#This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YEAR(SalesDataTable3[[#This Row],[Order Date]])</f>
        <v>2026</v>
      </c>
      <c r="V1504" s="8" t="str">
        <f>"Q"&amp;ROUNDUP(MONTH(SalesDataTable3[[#This Row],[Order Date]])/3,0)</f>
        <v>Q3</v>
      </c>
      <c r="W1504" s="9">
        <f>MONTH(SalesDataTable3[[#This Row],[Order Date]])</f>
        <v>7</v>
      </c>
      <c r="X1504" s="8" t="str">
        <f>TEXT(SalesDataTable3[[#This Row],[Order Date]],"mmm")</f>
        <v>Jul</v>
      </c>
    </row>
    <row r="1505" spans="1:24" ht="16">
      <c r="A1505" s="2">
        <v>2253</v>
      </c>
      <c r="B1505" s="3">
        <v>46232</v>
      </c>
      <c r="C1505" s="3" t="str">
        <f>"Q"&amp;ROUNDUP(MONTH(SalesDataTable3[[#This Row],[Order Date]])/3,0)</f>
        <v>Q3</v>
      </c>
      <c r="D1505" s="4">
        <f>YEAR(SalesDataTable3[[#This Row],[Order Date]])</f>
        <v>2026</v>
      </c>
      <c r="E1505" s="4">
        <f>MONTH(SalesDataTable3[[#This Row],[Order Date]])</f>
        <v>7</v>
      </c>
      <c r="F1505" s="4" t="str">
        <f>TEXT(SalesDataTable3[[#This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YEAR(SalesDataTable3[[#This Row],[Order Date]])</f>
        <v>2026</v>
      </c>
      <c r="V1505" s="8" t="str">
        <f>"Q"&amp;ROUNDUP(MONTH(SalesDataTable3[[#This Row],[Order Date]])/3,0)</f>
        <v>Q3</v>
      </c>
      <c r="W1505" s="9">
        <f>MONTH(SalesDataTable3[[#This Row],[Order Date]])</f>
        <v>7</v>
      </c>
      <c r="X1505" s="8" t="str">
        <f>TEXT(SalesDataTable3[[#This Row],[Order Date]],"mmm")</f>
        <v>Jul</v>
      </c>
    </row>
    <row r="1506" spans="1:24" ht="16">
      <c r="A1506" s="2">
        <v>2554</v>
      </c>
      <c r="B1506" s="3">
        <v>46232</v>
      </c>
      <c r="C1506" s="3" t="str">
        <f>"Q"&amp;ROUNDUP(MONTH(SalesDataTable3[[#This Row],[Order Date]])/3,0)</f>
        <v>Q3</v>
      </c>
      <c r="D1506" s="4">
        <f>YEAR(SalesDataTable3[[#This Row],[Order Date]])</f>
        <v>2026</v>
      </c>
      <c r="E1506" s="4">
        <f>MONTH(SalesDataTable3[[#This Row],[Order Date]])</f>
        <v>7</v>
      </c>
      <c r="F1506" s="4" t="str">
        <f>TEXT(SalesDataTable3[[#This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YEAR(SalesDataTable3[[#This Row],[Order Date]])</f>
        <v>2026</v>
      </c>
      <c r="V1506" s="8" t="str">
        <f>"Q"&amp;ROUNDUP(MONTH(SalesDataTable3[[#This Row],[Order Date]])/3,0)</f>
        <v>Q3</v>
      </c>
      <c r="W1506" s="9">
        <f>MONTH(SalesDataTable3[[#This Row],[Order Date]])</f>
        <v>7</v>
      </c>
      <c r="X1506" s="8" t="str">
        <f>TEXT(SalesDataTable3[[#This Row],[Order Date]],"mmm")</f>
        <v>Jul</v>
      </c>
    </row>
    <row r="1507" spans="1:24" ht="16">
      <c r="A1507" s="2">
        <v>2624</v>
      </c>
      <c r="B1507" s="3">
        <v>46232</v>
      </c>
      <c r="C1507" s="3" t="str">
        <f>"Q"&amp;ROUNDUP(MONTH(SalesDataTable3[[#This Row],[Order Date]])/3,0)</f>
        <v>Q3</v>
      </c>
      <c r="D1507" s="4">
        <f>YEAR(SalesDataTable3[[#This Row],[Order Date]])</f>
        <v>2026</v>
      </c>
      <c r="E1507" s="4">
        <f>MONTH(SalesDataTable3[[#This Row],[Order Date]])</f>
        <v>7</v>
      </c>
      <c r="F1507" s="4" t="str">
        <f>TEXT(SalesDataTable3[[#This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YEAR(SalesDataTable3[[#This Row],[Order Date]])</f>
        <v>2026</v>
      </c>
      <c r="V1507" s="8" t="str">
        <f>"Q"&amp;ROUNDUP(MONTH(SalesDataTable3[[#This Row],[Order Date]])/3,0)</f>
        <v>Q3</v>
      </c>
      <c r="W1507" s="9">
        <f>MONTH(SalesDataTable3[[#This Row],[Order Date]])</f>
        <v>7</v>
      </c>
      <c r="X1507" s="8" t="str">
        <f>TEXT(SalesDataTable3[[#This Row],[Order Date]],"mmm")</f>
        <v>Jul</v>
      </c>
    </row>
    <row r="1508" spans="1:24" ht="16">
      <c r="A1508" s="2">
        <v>3338</v>
      </c>
      <c r="B1508" s="3">
        <v>46232</v>
      </c>
      <c r="C1508" s="3" t="str">
        <f>"Q"&amp;ROUNDUP(MONTH(SalesDataTable3[[#This Row],[Order Date]])/3,0)</f>
        <v>Q3</v>
      </c>
      <c r="D1508" s="4">
        <f>YEAR(SalesDataTable3[[#This Row],[Order Date]])</f>
        <v>2026</v>
      </c>
      <c r="E1508" s="4">
        <f>MONTH(SalesDataTable3[[#This Row],[Order Date]])</f>
        <v>7</v>
      </c>
      <c r="F1508" s="4" t="str">
        <f>TEXT(SalesDataTable3[[#This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YEAR(SalesDataTable3[[#This Row],[Order Date]])</f>
        <v>2026</v>
      </c>
      <c r="V1508" s="8" t="str">
        <f>"Q"&amp;ROUNDUP(MONTH(SalesDataTable3[[#This Row],[Order Date]])/3,0)</f>
        <v>Q3</v>
      </c>
      <c r="W1508" s="9">
        <f>MONTH(SalesDataTable3[[#This Row],[Order Date]])</f>
        <v>7</v>
      </c>
      <c r="X1508" s="8" t="str">
        <f>TEXT(SalesDataTable3[[#This Row],[Order Date]],"mmm")</f>
        <v>Jul</v>
      </c>
    </row>
    <row r="1509" spans="1:24" ht="16">
      <c r="A1509" s="2">
        <v>4575</v>
      </c>
      <c r="B1509" s="3">
        <v>46232</v>
      </c>
      <c r="C1509" s="3" t="str">
        <f>"Q"&amp;ROUNDUP(MONTH(SalesDataTable3[[#This Row],[Order Date]])/3,0)</f>
        <v>Q3</v>
      </c>
      <c r="D1509" s="4">
        <f>YEAR(SalesDataTable3[[#This Row],[Order Date]])</f>
        <v>2026</v>
      </c>
      <c r="E1509" s="4">
        <f>MONTH(SalesDataTable3[[#This Row],[Order Date]])</f>
        <v>7</v>
      </c>
      <c r="F1509" s="4" t="str">
        <f>TEXT(SalesDataTable3[[#This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YEAR(SalesDataTable3[[#This Row],[Order Date]])</f>
        <v>2026</v>
      </c>
      <c r="V1509" s="8" t="str">
        <f>"Q"&amp;ROUNDUP(MONTH(SalesDataTable3[[#This Row],[Order Date]])/3,0)</f>
        <v>Q3</v>
      </c>
      <c r="W1509" s="9">
        <f>MONTH(SalesDataTable3[[#This Row],[Order Date]])</f>
        <v>7</v>
      </c>
      <c r="X1509" s="8" t="str">
        <f>TEXT(SalesDataTable3[[#This Row],[Order Date]],"mmm")</f>
        <v>Jul</v>
      </c>
    </row>
    <row r="1510" spans="1:24" ht="16">
      <c r="A1510" s="2">
        <v>4871</v>
      </c>
      <c r="B1510" s="3">
        <v>46232</v>
      </c>
      <c r="C1510" s="3" t="str">
        <f>"Q"&amp;ROUNDUP(MONTH(SalesDataTable3[[#This Row],[Order Date]])/3,0)</f>
        <v>Q3</v>
      </c>
      <c r="D1510" s="4">
        <f>YEAR(SalesDataTable3[[#This Row],[Order Date]])</f>
        <v>2026</v>
      </c>
      <c r="E1510" s="4">
        <f>MONTH(SalesDataTable3[[#This Row],[Order Date]])</f>
        <v>7</v>
      </c>
      <c r="F1510" s="4" t="str">
        <f>TEXT(SalesDataTable3[[#This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YEAR(SalesDataTable3[[#This Row],[Order Date]])</f>
        <v>2026</v>
      </c>
      <c r="V1510" s="8" t="str">
        <f>"Q"&amp;ROUNDUP(MONTH(SalesDataTable3[[#This Row],[Order Date]])/3,0)</f>
        <v>Q3</v>
      </c>
      <c r="W1510" s="9">
        <f>MONTH(SalesDataTable3[[#This Row],[Order Date]])</f>
        <v>7</v>
      </c>
      <c r="X1510" s="8" t="str">
        <f>TEXT(SalesDataTable3[[#This Row],[Order Date]],"mmm")</f>
        <v>Jul</v>
      </c>
    </row>
    <row r="1511" spans="1:24" ht="16">
      <c r="A1511" s="2">
        <v>4931</v>
      </c>
      <c r="B1511" s="3">
        <v>46232</v>
      </c>
      <c r="C1511" s="3" t="str">
        <f>"Q"&amp;ROUNDUP(MONTH(SalesDataTable3[[#This Row],[Order Date]])/3,0)</f>
        <v>Q3</v>
      </c>
      <c r="D1511" s="4">
        <f>YEAR(SalesDataTable3[[#This Row],[Order Date]])</f>
        <v>2026</v>
      </c>
      <c r="E1511" s="4">
        <f>MONTH(SalesDataTable3[[#This Row],[Order Date]])</f>
        <v>7</v>
      </c>
      <c r="F1511" s="4" t="str">
        <f>TEXT(SalesDataTable3[[#This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YEAR(SalesDataTable3[[#This Row],[Order Date]])</f>
        <v>2026</v>
      </c>
      <c r="V1511" s="8" t="str">
        <f>"Q"&amp;ROUNDUP(MONTH(SalesDataTable3[[#This Row],[Order Date]])/3,0)</f>
        <v>Q3</v>
      </c>
      <c r="W1511" s="9">
        <f>MONTH(SalesDataTable3[[#This Row],[Order Date]])</f>
        <v>7</v>
      </c>
      <c r="X1511" s="8" t="str">
        <f>TEXT(SalesDataTable3[[#This Row],[Order Date]],"mmm")</f>
        <v>Jul</v>
      </c>
    </row>
    <row r="1512" spans="1:24" ht="16">
      <c r="A1512" s="2">
        <v>4962</v>
      </c>
      <c r="B1512" s="3">
        <v>46232</v>
      </c>
      <c r="C1512" s="3" t="str">
        <f>"Q"&amp;ROUNDUP(MONTH(SalesDataTable3[[#This Row],[Order Date]])/3,0)</f>
        <v>Q3</v>
      </c>
      <c r="D1512" s="4">
        <f>YEAR(SalesDataTable3[[#This Row],[Order Date]])</f>
        <v>2026</v>
      </c>
      <c r="E1512" s="4">
        <f>MONTH(SalesDataTable3[[#This Row],[Order Date]])</f>
        <v>7</v>
      </c>
      <c r="F1512" s="4" t="str">
        <f>TEXT(SalesDataTable3[[#This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YEAR(SalesDataTable3[[#This Row],[Order Date]])</f>
        <v>2026</v>
      </c>
      <c r="V1512" s="8" t="str">
        <f>"Q"&amp;ROUNDUP(MONTH(SalesDataTable3[[#This Row],[Order Date]])/3,0)</f>
        <v>Q3</v>
      </c>
      <c r="W1512" s="9">
        <f>MONTH(SalesDataTable3[[#This Row],[Order Date]])</f>
        <v>7</v>
      </c>
      <c r="X1512" s="8" t="str">
        <f>TEXT(SalesDataTable3[[#This Row],[Order Date]],"mmm")</f>
        <v>Jul</v>
      </c>
    </row>
    <row r="1513" spans="1:24" ht="16">
      <c r="A1513" s="2">
        <v>5006</v>
      </c>
      <c r="B1513" s="3">
        <v>46232</v>
      </c>
      <c r="C1513" s="3" t="str">
        <f>"Q"&amp;ROUNDUP(MONTH(SalesDataTable3[[#This Row],[Order Date]])/3,0)</f>
        <v>Q3</v>
      </c>
      <c r="D1513" s="4">
        <f>YEAR(SalesDataTable3[[#This Row],[Order Date]])</f>
        <v>2026</v>
      </c>
      <c r="E1513" s="4">
        <f>MONTH(SalesDataTable3[[#This Row],[Order Date]])</f>
        <v>7</v>
      </c>
      <c r="F1513" s="4" t="str">
        <f>TEXT(SalesDataTable3[[#This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YEAR(SalesDataTable3[[#This Row],[Order Date]])</f>
        <v>2026</v>
      </c>
      <c r="V1513" s="8" t="str">
        <f>"Q"&amp;ROUNDUP(MONTH(SalesDataTable3[[#This Row],[Order Date]])/3,0)</f>
        <v>Q3</v>
      </c>
      <c r="W1513" s="9">
        <f>MONTH(SalesDataTable3[[#This Row],[Order Date]])</f>
        <v>7</v>
      </c>
      <c r="X1513" s="8" t="str">
        <f>TEXT(SalesDataTable3[[#This Row],[Order Date]],"mmm")</f>
        <v>Jul</v>
      </c>
    </row>
    <row r="1514" spans="1:24" ht="16">
      <c r="A1514" s="2">
        <v>5033</v>
      </c>
      <c r="B1514" s="3">
        <v>46232</v>
      </c>
      <c r="C1514" s="3" t="str">
        <f>"Q"&amp;ROUNDUP(MONTH(SalesDataTable3[[#This Row],[Order Date]])/3,0)</f>
        <v>Q3</v>
      </c>
      <c r="D1514" s="4">
        <f>YEAR(SalesDataTable3[[#This Row],[Order Date]])</f>
        <v>2026</v>
      </c>
      <c r="E1514" s="4">
        <f>MONTH(SalesDataTable3[[#This Row],[Order Date]])</f>
        <v>7</v>
      </c>
      <c r="F1514" s="4" t="str">
        <f>TEXT(SalesDataTable3[[#This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YEAR(SalesDataTable3[[#This Row],[Order Date]])</f>
        <v>2026</v>
      </c>
      <c r="V1514" s="8" t="str">
        <f>"Q"&amp;ROUNDUP(MONTH(SalesDataTable3[[#This Row],[Order Date]])/3,0)</f>
        <v>Q3</v>
      </c>
      <c r="W1514" s="9">
        <f>MONTH(SalesDataTable3[[#This Row],[Order Date]])</f>
        <v>7</v>
      </c>
      <c r="X1514" s="8" t="str">
        <f>TEXT(SalesDataTable3[[#This Row],[Order Date]],"mmm")</f>
        <v>Jul</v>
      </c>
    </row>
    <row r="1515" spans="1:24" ht="16">
      <c r="A1515" s="2">
        <v>5117</v>
      </c>
      <c r="B1515" s="3">
        <v>46232</v>
      </c>
      <c r="C1515" s="3" t="str">
        <f>"Q"&amp;ROUNDUP(MONTH(SalesDataTable3[[#This Row],[Order Date]])/3,0)</f>
        <v>Q3</v>
      </c>
      <c r="D1515" s="4">
        <f>YEAR(SalesDataTable3[[#This Row],[Order Date]])</f>
        <v>2026</v>
      </c>
      <c r="E1515" s="4">
        <f>MONTH(SalesDataTable3[[#This Row],[Order Date]])</f>
        <v>7</v>
      </c>
      <c r="F1515" s="4" t="str">
        <f>TEXT(SalesDataTable3[[#This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YEAR(SalesDataTable3[[#This Row],[Order Date]])</f>
        <v>2026</v>
      </c>
      <c r="V1515" s="8" t="str">
        <f>"Q"&amp;ROUNDUP(MONTH(SalesDataTable3[[#This Row],[Order Date]])/3,0)</f>
        <v>Q3</v>
      </c>
      <c r="W1515" s="9">
        <f>MONTH(SalesDataTable3[[#This Row],[Order Date]])</f>
        <v>7</v>
      </c>
      <c r="X1515" s="8" t="str">
        <f>TEXT(SalesDataTable3[[#This Row],[Order Date]],"mmm")</f>
        <v>Jul</v>
      </c>
    </row>
    <row r="1516" spans="1:24" ht="16">
      <c r="A1516" s="2">
        <v>954</v>
      </c>
      <c r="B1516" s="3">
        <v>46233</v>
      </c>
      <c r="C1516" s="3" t="str">
        <f>"Q"&amp;ROUNDUP(MONTH(SalesDataTable3[[#This Row],[Order Date]])/3,0)</f>
        <v>Q3</v>
      </c>
      <c r="D1516" s="4">
        <f>YEAR(SalesDataTable3[[#This Row],[Order Date]])</f>
        <v>2026</v>
      </c>
      <c r="E1516" s="4">
        <f>MONTH(SalesDataTable3[[#This Row],[Order Date]])</f>
        <v>7</v>
      </c>
      <c r="F1516" s="4" t="str">
        <f>TEXT(SalesDataTable3[[#This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YEAR(SalesDataTable3[[#This Row],[Order Date]])</f>
        <v>2026</v>
      </c>
      <c r="V1516" s="8" t="str">
        <f>"Q"&amp;ROUNDUP(MONTH(SalesDataTable3[[#This Row],[Order Date]])/3,0)</f>
        <v>Q3</v>
      </c>
      <c r="W1516" s="9">
        <f>MONTH(SalesDataTable3[[#This Row],[Order Date]])</f>
        <v>7</v>
      </c>
      <c r="X1516" s="8" t="str">
        <f>TEXT(SalesDataTable3[[#This Row],[Order Date]],"mmm")</f>
        <v>Jul</v>
      </c>
    </row>
    <row r="1517" spans="1:24" ht="16">
      <c r="A1517" s="2">
        <v>1644</v>
      </c>
      <c r="B1517" s="3">
        <v>46233</v>
      </c>
      <c r="C1517" s="3" t="str">
        <f>"Q"&amp;ROUNDUP(MONTH(SalesDataTable3[[#This Row],[Order Date]])/3,0)</f>
        <v>Q3</v>
      </c>
      <c r="D1517" s="4">
        <f>YEAR(SalesDataTable3[[#This Row],[Order Date]])</f>
        <v>2026</v>
      </c>
      <c r="E1517" s="4">
        <f>MONTH(SalesDataTable3[[#This Row],[Order Date]])</f>
        <v>7</v>
      </c>
      <c r="F1517" s="4" t="str">
        <f>TEXT(SalesDataTable3[[#This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YEAR(SalesDataTable3[[#This Row],[Order Date]])</f>
        <v>2026</v>
      </c>
      <c r="V1517" s="8" t="str">
        <f>"Q"&amp;ROUNDUP(MONTH(SalesDataTable3[[#This Row],[Order Date]])/3,0)</f>
        <v>Q3</v>
      </c>
      <c r="W1517" s="9">
        <f>MONTH(SalesDataTable3[[#This Row],[Order Date]])</f>
        <v>7</v>
      </c>
      <c r="X1517" s="8" t="str">
        <f>TEXT(SalesDataTable3[[#This Row],[Order Date]],"mmm")</f>
        <v>Jul</v>
      </c>
    </row>
    <row r="1518" spans="1:24" ht="16">
      <c r="A1518" s="2">
        <v>2030</v>
      </c>
      <c r="B1518" s="3">
        <v>46233</v>
      </c>
      <c r="C1518" s="3" t="str">
        <f>"Q"&amp;ROUNDUP(MONTH(SalesDataTable3[[#This Row],[Order Date]])/3,0)</f>
        <v>Q3</v>
      </c>
      <c r="D1518" s="4">
        <f>YEAR(SalesDataTable3[[#This Row],[Order Date]])</f>
        <v>2026</v>
      </c>
      <c r="E1518" s="4">
        <f>MONTH(SalesDataTable3[[#This Row],[Order Date]])</f>
        <v>7</v>
      </c>
      <c r="F1518" s="4" t="str">
        <f>TEXT(SalesDataTable3[[#This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YEAR(SalesDataTable3[[#This Row],[Order Date]])</f>
        <v>2026</v>
      </c>
      <c r="V1518" s="8" t="str">
        <f>"Q"&amp;ROUNDUP(MONTH(SalesDataTable3[[#This Row],[Order Date]])/3,0)</f>
        <v>Q3</v>
      </c>
      <c r="W1518" s="9">
        <f>MONTH(SalesDataTable3[[#This Row],[Order Date]])</f>
        <v>7</v>
      </c>
      <c r="X1518" s="8" t="str">
        <f>TEXT(SalesDataTable3[[#This Row],[Order Date]],"mmm")</f>
        <v>Jul</v>
      </c>
    </row>
    <row r="1519" spans="1:24" ht="16">
      <c r="A1519" s="2">
        <v>2595</v>
      </c>
      <c r="B1519" s="3">
        <v>46233</v>
      </c>
      <c r="C1519" s="3" t="str">
        <f>"Q"&amp;ROUNDUP(MONTH(SalesDataTable3[[#This Row],[Order Date]])/3,0)</f>
        <v>Q3</v>
      </c>
      <c r="D1519" s="4">
        <f>YEAR(SalesDataTable3[[#This Row],[Order Date]])</f>
        <v>2026</v>
      </c>
      <c r="E1519" s="4">
        <f>MONTH(SalesDataTable3[[#This Row],[Order Date]])</f>
        <v>7</v>
      </c>
      <c r="F1519" s="4" t="str">
        <f>TEXT(SalesDataTable3[[#This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YEAR(SalesDataTable3[[#This Row],[Order Date]])</f>
        <v>2026</v>
      </c>
      <c r="V1519" s="8" t="str">
        <f>"Q"&amp;ROUNDUP(MONTH(SalesDataTable3[[#This Row],[Order Date]])/3,0)</f>
        <v>Q3</v>
      </c>
      <c r="W1519" s="9">
        <f>MONTH(SalesDataTable3[[#This Row],[Order Date]])</f>
        <v>7</v>
      </c>
      <c r="X1519" s="8" t="str">
        <f>TEXT(SalesDataTable3[[#This Row],[Order Date]],"mmm")</f>
        <v>Jul</v>
      </c>
    </row>
    <row r="1520" spans="1:24" ht="16">
      <c r="A1520" s="2">
        <v>2763</v>
      </c>
      <c r="B1520" s="3">
        <v>46233</v>
      </c>
      <c r="C1520" s="3" t="str">
        <f>"Q"&amp;ROUNDUP(MONTH(SalesDataTable3[[#This Row],[Order Date]])/3,0)</f>
        <v>Q3</v>
      </c>
      <c r="D1520" s="4">
        <f>YEAR(SalesDataTable3[[#This Row],[Order Date]])</f>
        <v>2026</v>
      </c>
      <c r="E1520" s="4">
        <f>MONTH(SalesDataTable3[[#This Row],[Order Date]])</f>
        <v>7</v>
      </c>
      <c r="F1520" s="4" t="str">
        <f>TEXT(SalesDataTable3[[#This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YEAR(SalesDataTable3[[#This Row],[Order Date]])</f>
        <v>2026</v>
      </c>
      <c r="V1520" s="8" t="str">
        <f>"Q"&amp;ROUNDUP(MONTH(SalesDataTable3[[#This Row],[Order Date]])/3,0)</f>
        <v>Q3</v>
      </c>
      <c r="W1520" s="9">
        <f>MONTH(SalesDataTable3[[#This Row],[Order Date]])</f>
        <v>7</v>
      </c>
      <c r="X1520" s="8" t="str">
        <f>TEXT(SalesDataTable3[[#This Row],[Order Date]],"mmm")</f>
        <v>Jul</v>
      </c>
    </row>
    <row r="1521" spans="1:24" ht="16">
      <c r="A1521" s="2">
        <v>3537</v>
      </c>
      <c r="B1521" s="3">
        <v>46233</v>
      </c>
      <c r="C1521" s="3" t="str">
        <f>"Q"&amp;ROUNDUP(MONTH(SalesDataTable3[[#This Row],[Order Date]])/3,0)</f>
        <v>Q3</v>
      </c>
      <c r="D1521" s="4">
        <f>YEAR(SalesDataTable3[[#This Row],[Order Date]])</f>
        <v>2026</v>
      </c>
      <c r="E1521" s="4">
        <f>MONTH(SalesDataTable3[[#This Row],[Order Date]])</f>
        <v>7</v>
      </c>
      <c r="F1521" s="4" t="str">
        <f>TEXT(SalesDataTable3[[#This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YEAR(SalesDataTable3[[#This Row],[Order Date]])</f>
        <v>2026</v>
      </c>
      <c r="V1521" s="8" t="str">
        <f>"Q"&amp;ROUNDUP(MONTH(SalesDataTable3[[#This Row],[Order Date]])/3,0)</f>
        <v>Q3</v>
      </c>
      <c r="W1521" s="9">
        <f>MONTH(SalesDataTable3[[#This Row],[Order Date]])</f>
        <v>7</v>
      </c>
      <c r="X1521" s="8" t="str">
        <f>TEXT(SalesDataTable3[[#This Row],[Order Date]],"mmm")</f>
        <v>Jul</v>
      </c>
    </row>
    <row r="1522" spans="1:24" ht="16">
      <c r="A1522" s="2">
        <v>3550</v>
      </c>
      <c r="B1522" s="3">
        <v>46233</v>
      </c>
      <c r="C1522" s="3" t="str">
        <f>"Q"&amp;ROUNDUP(MONTH(SalesDataTable3[[#This Row],[Order Date]])/3,0)</f>
        <v>Q3</v>
      </c>
      <c r="D1522" s="4">
        <f>YEAR(SalesDataTable3[[#This Row],[Order Date]])</f>
        <v>2026</v>
      </c>
      <c r="E1522" s="4">
        <f>MONTH(SalesDataTable3[[#This Row],[Order Date]])</f>
        <v>7</v>
      </c>
      <c r="F1522" s="4" t="str">
        <f>TEXT(SalesDataTable3[[#This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YEAR(SalesDataTable3[[#This Row],[Order Date]])</f>
        <v>2026</v>
      </c>
      <c r="V1522" s="8" t="str">
        <f>"Q"&amp;ROUNDUP(MONTH(SalesDataTable3[[#This Row],[Order Date]])/3,0)</f>
        <v>Q3</v>
      </c>
      <c r="W1522" s="9">
        <f>MONTH(SalesDataTable3[[#This Row],[Order Date]])</f>
        <v>7</v>
      </c>
      <c r="X1522" s="8" t="str">
        <f>TEXT(SalesDataTable3[[#This Row],[Order Date]],"mmm")</f>
        <v>Jul</v>
      </c>
    </row>
    <row r="1523" spans="1:24" ht="16">
      <c r="A1523" s="2">
        <v>3875</v>
      </c>
      <c r="B1523" s="3">
        <v>46233</v>
      </c>
      <c r="C1523" s="3" t="str">
        <f>"Q"&amp;ROUNDUP(MONTH(SalesDataTable3[[#This Row],[Order Date]])/3,0)</f>
        <v>Q3</v>
      </c>
      <c r="D1523" s="4">
        <f>YEAR(SalesDataTable3[[#This Row],[Order Date]])</f>
        <v>2026</v>
      </c>
      <c r="E1523" s="4">
        <f>MONTH(SalesDataTable3[[#This Row],[Order Date]])</f>
        <v>7</v>
      </c>
      <c r="F1523" s="4" t="str">
        <f>TEXT(SalesDataTable3[[#This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YEAR(SalesDataTable3[[#This Row],[Order Date]])</f>
        <v>2026</v>
      </c>
      <c r="V1523" s="8" t="str">
        <f>"Q"&amp;ROUNDUP(MONTH(SalesDataTable3[[#This Row],[Order Date]])/3,0)</f>
        <v>Q3</v>
      </c>
      <c r="W1523" s="9">
        <f>MONTH(SalesDataTable3[[#This Row],[Order Date]])</f>
        <v>7</v>
      </c>
      <c r="X1523" s="8" t="str">
        <f>TEXT(SalesDataTable3[[#This Row],[Order Date]],"mmm")</f>
        <v>Jul</v>
      </c>
    </row>
    <row r="1524" spans="1:24" ht="16">
      <c r="A1524" s="2">
        <v>4467</v>
      </c>
      <c r="B1524" s="3">
        <v>46233</v>
      </c>
      <c r="C1524" s="3" t="str">
        <f>"Q"&amp;ROUNDUP(MONTH(SalesDataTable3[[#This Row],[Order Date]])/3,0)</f>
        <v>Q3</v>
      </c>
      <c r="D1524" s="4">
        <f>YEAR(SalesDataTable3[[#This Row],[Order Date]])</f>
        <v>2026</v>
      </c>
      <c r="E1524" s="4">
        <f>MONTH(SalesDataTable3[[#This Row],[Order Date]])</f>
        <v>7</v>
      </c>
      <c r="F1524" s="4" t="str">
        <f>TEXT(SalesDataTable3[[#This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YEAR(SalesDataTable3[[#This Row],[Order Date]])</f>
        <v>2026</v>
      </c>
      <c r="V1524" s="8" t="str">
        <f>"Q"&amp;ROUNDUP(MONTH(SalesDataTable3[[#This Row],[Order Date]])/3,0)</f>
        <v>Q3</v>
      </c>
      <c r="W1524" s="9">
        <f>MONTH(SalesDataTable3[[#This Row],[Order Date]])</f>
        <v>7</v>
      </c>
      <c r="X1524" s="8" t="str">
        <f>TEXT(SalesDataTable3[[#This Row],[Order Date]],"mmm")</f>
        <v>Jul</v>
      </c>
    </row>
    <row r="1525" spans="1:24" ht="16">
      <c r="A1525" s="2">
        <v>739</v>
      </c>
      <c r="B1525" s="3">
        <v>46234</v>
      </c>
      <c r="C1525" s="3" t="str">
        <f>"Q"&amp;ROUNDUP(MONTH(SalesDataTable3[[#This Row],[Order Date]])/3,0)</f>
        <v>Q3</v>
      </c>
      <c r="D1525" s="4">
        <f>YEAR(SalesDataTable3[[#This Row],[Order Date]])</f>
        <v>2026</v>
      </c>
      <c r="E1525" s="4">
        <f>MONTH(SalesDataTable3[[#This Row],[Order Date]])</f>
        <v>7</v>
      </c>
      <c r="F1525" s="4" t="str">
        <f>TEXT(SalesDataTable3[[#This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YEAR(SalesDataTable3[[#This Row],[Order Date]])</f>
        <v>2026</v>
      </c>
      <c r="V1525" s="8" t="str">
        <f>"Q"&amp;ROUNDUP(MONTH(SalesDataTable3[[#This Row],[Order Date]])/3,0)</f>
        <v>Q3</v>
      </c>
      <c r="W1525" s="9">
        <f>MONTH(SalesDataTable3[[#This Row],[Order Date]])</f>
        <v>7</v>
      </c>
      <c r="X1525" s="8" t="str">
        <f>TEXT(SalesDataTable3[[#This Row],[Order Date]],"mmm")</f>
        <v>Jul</v>
      </c>
    </row>
    <row r="1526" spans="1:24" ht="16">
      <c r="A1526" s="2">
        <v>2376</v>
      </c>
      <c r="B1526" s="3">
        <v>46234</v>
      </c>
      <c r="C1526" s="3" t="str">
        <f>"Q"&amp;ROUNDUP(MONTH(SalesDataTable3[[#This Row],[Order Date]])/3,0)</f>
        <v>Q3</v>
      </c>
      <c r="D1526" s="4">
        <f>YEAR(SalesDataTable3[[#This Row],[Order Date]])</f>
        <v>2026</v>
      </c>
      <c r="E1526" s="4">
        <f>MONTH(SalesDataTable3[[#This Row],[Order Date]])</f>
        <v>7</v>
      </c>
      <c r="F1526" s="4" t="str">
        <f>TEXT(SalesDataTable3[[#This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YEAR(SalesDataTable3[[#This Row],[Order Date]])</f>
        <v>2026</v>
      </c>
      <c r="V1526" s="8" t="str">
        <f>"Q"&amp;ROUNDUP(MONTH(SalesDataTable3[[#This Row],[Order Date]])/3,0)</f>
        <v>Q3</v>
      </c>
      <c r="W1526" s="9">
        <f>MONTH(SalesDataTable3[[#This Row],[Order Date]])</f>
        <v>7</v>
      </c>
      <c r="X1526" s="8" t="str">
        <f>TEXT(SalesDataTable3[[#This Row],[Order Date]],"mmm")</f>
        <v>Jul</v>
      </c>
    </row>
    <row r="1527" spans="1:24" ht="16">
      <c r="A1527" s="2">
        <v>3109</v>
      </c>
      <c r="B1527" s="3">
        <v>46234</v>
      </c>
      <c r="C1527" s="3" t="str">
        <f>"Q"&amp;ROUNDUP(MONTH(SalesDataTable3[[#This Row],[Order Date]])/3,0)</f>
        <v>Q3</v>
      </c>
      <c r="D1527" s="4">
        <f>YEAR(SalesDataTable3[[#This Row],[Order Date]])</f>
        <v>2026</v>
      </c>
      <c r="E1527" s="4">
        <f>MONTH(SalesDataTable3[[#This Row],[Order Date]])</f>
        <v>7</v>
      </c>
      <c r="F1527" s="4" t="str">
        <f>TEXT(SalesDataTable3[[#This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YEAR(SalesDataTable3[[#This Row],[Order Date]])</f>
        <v>2026</v>
      </c>
      <c r="V1527" s="8" t="str">
        <f>"Q"&amp;ROUNDUP(MONTH(SalesDataTable3[[#This Row],[Order Date]])/3,0)</f>
        <v>Q3</v>
      </c>
      <c r="W1527" s="9">
        <f>MONTH(SalesDataTable3[[#This Row],[Order Date]])</f>
        <v>7</v>
      </c>
      <c r="X1527" s="8" t="str">
        <f>TEXT(SalesDataTable3[[#This Row],[Order Date]],"mmm")</f>
        <v>Jul</v>
      </c>
    </row>
    <row r="1528" spans="1:24" ht="16">
      <c r="A1528" s="2">
        <v>4362</v>
      </c>
      <c r="B1528" s="3">
        <v>46234</v>
      </c>
      <c r="C1528" s="3" t="str">
        <f>"Q"&amp;ROUNDUP(MONTH(SalesDataTable3[[#This Row],[Order Date]])/3,0)</f>
        <v>Q3</v>
      </c>
      <c r="D1528" s="4">
        <f>YEAR(SalesDataTable3[[#This Row],[Order Date]])</f>
        <v>2026</v>
      </c>
      <c r="E1528" s="4">
        <f>MONTH(SalesDataTable3[[#This Row],[Order Date]])</f>
        <v>7</v>
      </c>
      <c r="F1528" s="4" t="str">
        <f>TEXT(SalesDataTable3[[#This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YEAR(SalesDataTable3[[#This Row],[Order Date]])</f>
        <v>2026</v>
      </c>
      <c r="V1528" s="8" t="str">
        <f>"Q"&amp;ROUNDUP(MONTH(SalesDataTable3[[#This Row],[Order Date]])/3,0)</f>
        <v>Q3</v>
      </c>
      <c r="W1528" s="9">
        <f>MONTH(SalesDataTable3[[#This Row],[Order Date]])</f>
        <v>7</v>
      </c>
      <c r="X1528" s="8" t="str">
        <f>TEXT(SalesDataTable3[[#This Row],[Order Date]],"mmm")</f>
        <v>Jul</v>
      </c>
    </row>
    <row r="1529" spans="1:24" ht="16">
      <c r="A1529" s="2">
        <v>777</v>
      </c>
      <c r="B1529" s="3">
        <v>46235</v>
      </c>
      <c r="C1529" s="3" t="str">
        <f>"Q"&amp;ROUNDUP(MONTH(SalesDataTable3[[#This Row],[Order Date]])/3,0)</f>
        <v>Q3</v>
      </c>
      <c r="D1529" s="4">
        <f>YEAR(SalesDataTable3[[#This Row],[Order Date]])</f>
        <v>2026</v>
      </c>
      <c r="E1529" s="4">
        <f>MONTH(SalesDataTable3[[#This Row],[Order Date]])</f>
        <v>8</v>
      </c>
      <c r="F1529" s="4" t="str">
        <f>TEXT(SalesDataTable3[[#This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YEAR(SalesDataTable3[[#This Row],[Order Date]])</f>
        <v>2026</v>
      </c>
      <c r="V1529" s="8" t="str">
        <f>"Q"&amp;ROUNDUP(MONTH(SalesDataTable3[[#This Row],[Order Date]])/3,0)</f>
        <v>Q3</v>
      </c>
      <c r="W1529" s="9">
        <f>MONTH(SalesDataTable3[[#This Row],[Order Date]])</f>
        <v>8</v>
      </c>
      <c r="X1529" s="8" t="str">
        <f>TEXT(SalesDataTable3[[#This Row],[Order Date]],"mmm")</f>
        <v>Aug</v>
      </c>
    </row>
    <row r="1530" spans="1:24" ht="16">
      <c r="A1530" s="2">
        <v>831</v>
      </c>
      <c r="B1530" s="3">
        <v>46235</v>
      </c>
      <c r="C1530" s="3" t="str">
        <f>"Q"&amp;ROUNDUP(MONTH(SalesDataTable3[[#This Row],[Order Date]])/3,0)</f>
        <v>Q3</v>
      </c>
      <c r="D1530" s="4">
        <f>YEAR(SalesDataTable3[[#This Row],[Order Date]])</f>
        <v>2026</v>
      </c>
      <c r="E1530" s="4">
        <f>MONTH(SalesDataTable3[[#This Row],[Order Date]])</f>
        <v>8</v>
      </c>
      <c r="F1530" s="4" t="str">
        <f>TEXT(SalesDataTable3[[#This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YEAR(SalesDataTable3[[#This Row],[Order Date]])</f>
        <v>2026</v>
      </c>
      <c r="V1530" s="8" t="str">
        <f>"Q"&amp;ROUNDUP(MONTH(SalesDataTable3[[#This Row],[Order Date]])/3,0)</f>
        <v>Q3</v>
      </c>
      <c r="W1530" s="9">
        <f>MONTH(SalesDataTable3[[#This Row],[Order Date]])</f>
        <v>8</v>
      </c>
      <c r="X1530" s="8" t="str">
        <f>TEXT(SalesDataTable3[[#This Row],[Order Date]],"mmm")</f>
        <v>Aug</v>
      </c>
    </row>
    <row r="1531" spans="1:24" ht="16">
      <c r="A1531" s="2">
        <v>2059</v>
      </c>
      <c r="B1531" s="3">
        <v>46235</v>
      </c>
      <c r="C1531" s="3" t="str">
        <f>"Q"&amp;ROUNDUP(MONTH(SalesDataTable3[[#This Row],[Order Date]])/3,0)</f>
        <v>Q3</v>
      </c>
      <c r="D1531" s="4">
        <f>YEAR(SalesDataTable3[[#This Row],[Order Date]])</f>
        <v>2026</v>
      </c>
      <c r="E1531" s="4">
        <f>MONTH(SalesDataTable3[[#This Row],[Order Date]])</f>
        <v>8</v>
      </c>
      <c r="F1531" s="4" t="str">
        <f>TEXT(SalesDataTable3[[#This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YEAR(SalesDataTable3[[#This Row],[Order Date]])</f>
        <v>2026</v>
      </c>
      <c r="V1531" s="8" t="str">
        <f>"Q"&amp;ROUNDUP(MONTH(SalesDataTable3[[#This Row],[Order Date]])/3,0)</f>
        <v>Q3</v>
      </c>
      <c r="W1531" s="9">
        <f>MONTH(SalesDataTable3[[#This Row],[Order Date]])</f>
        <v>8</v>
      </c>
      <c r="X1531" s="8" t="str">
        <f>TEXT(SalesDataTable3[[#This Row],[Order Date]],"mmm")</f>
        <v>Aug</v>
      </c>
    </row>
    <row r="1532" spans="1:24" ht="16">
      <c r="A1532" s="2">
        <v>2519</v>
      </c>
      <c r="B1532" s="3">
        <v>46235</v>
      </c>
      <c r="C1532" s="3" t="str">
        <f>"Q"&amp;ROUNDUP(MONTH(SalesDataTable3[[#This Row],[Order Date]])/3,0)</f>
        <v>Q3</v>
      </c>
      <c r="D1532" s="4">
        <f>YEAR(SalesDataTable3[[#This Row],[Order Date]])</f>
        <v>2026</v>
      </c>
      <c r="E1532" s="4">
        <f>MONTH(SalesDataTable3[[#This Row],[Order Date]])</f>
        <v>8</v>
      </c>
      <c r="F1532" s="4" t="str">
        <f>TEXT(SalesDataTable3[[#This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YEAR(SalesDataTable3[[#This Row],[Order Date]])</f>
        <v>2026</v>
      </c>
      <c r="V1532" s="8" t="str">
        <f>"Q"&amp;ROUNDUP(MONTH(SalesDataTable3[[#This Row],[Order Date]])/3,0)</f>
        <v>Q3</v>
      </c>
      <c r="W1532" s="9">
        <f>MONTH(SalesDataTable3[[#This Row],[Order Date]])</f>
        <v>8</v>
      </c>
      <c r="X1532" s="8" t="str">
        <f>TEXT(SalesDataTable3[[#This Row],[Order Date]],"mmm")</f>
        <v>Aug</v>
      </c>
    </row>
    <row r="1533" spans="1:24" ht="16">
      <c r="A1533" s="2">
        <v>2644</v>
      </c>
      <c r="B1533" s="3">
        <v>46235</v>
      </c>
      <c r="C1533" s="3" t="str">
        <f>"Q"&amp;ROUNDUP(MONTH(SalesDataTable3[[#This Row],[Order Date]])/3,0)</f>
        <v>Q3</v>
      </c>
      <c r="D1533" s="4">
        <f>YEAR(SalesDataTable3[[#This Row],[Order Date]])</f>
        <v>2026</v>
      </c>
      <c r="E1533" s="4">
        <f>MONTH(SalesDataTable3[[#This Row],[Order Date]])</f>
        <v>8</v>
      </c>
      <c r="F1533" s="4" t="str">
        <f>TEXT(SalesDataTable3[[#This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YEAR(SalesDataTable3[[#This Row],[Order Date]])</f>
        <v>2026</v>
      </c>
      <c r="V1533" s="8" t="str">
        <f>"Q"&amp;ROUNDUP(MONTH(SalesDataTable3[[#This Row],[Order Date]])/3,0)</f>
        <v>Q3</v>
      </c>
      <c r="W1533" s="9">
        <f>MONTH(SalesDataTable3[[#This Row],[Order Date]])</f>
        <v>8</v>
      </c>
      <c r="X1533" s="8" t="str">
        <f>TEXT(SalesDataTable3[[#This Row],[Order Date]],"mmm")</f>
        <v>Aug</v>
      </c>
    </row>
    <row r="1534" spans="1:24" ht="16">
      <c r="A1534" s="2">
        <v>4141</v>
      </c>
      <c r="B1534" s="3">
        <v>46235</v>
      </c>
      <c r="C1534" s="3" t="str">
        <f>"Q"&amp;ROUNDUP(MONTH(SalesDataTable3[[#This Row],[Order Date]])/3,0)</f>
        <v>Q3</v>
      </c>
      <c r="D1534" s="4">
        <f>YEAR(SalesDataTable3[[#This Row],[Order Date]])</f>
        <v>2026</v>
      </c>
      <c r="E1534" s="4">
        <f>MONTH(SalesDataTable3[[#This Row],[Order Date]])</f>
        <v>8</v>
      </c>
      <c r="F1534" s="4" t="str">
        <f>TEXT(SalesDataTable3[[#This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YEAR(SalesDataTable3[[#This Row],[Order Date]])</f>
        <v>2026</v>
      </c>
      <c r="V1534" s="8" t="str">
        <f>"Q"&amp;ROUNDUP(MONTH(SalesDataTable3[[#This Row],[Order Date]])/3,0)</f>
        <v>Q3</v>
      </c>
      <c r="W1534" s="9">
        <f>MONTH(SalesDataTable3[[#This Row],[Order Date]])</f>
        <v>8</v>
      </c>
      <c r="X1534" s="8" t="str">
        <f>TEXT(SalesDataTable3[[#This Row],[Order Date]],"mmm")</f>
        <v>Aug</v>
      </c>
    </row>
    <row r="1535" spans="1:24" ht="16">
      <c r="A1535" s="2">
        <v>4804</v>
      </c>
      <c r="B1535" s="3">
        <v>46235</v>
      </c>
      <c r="C1535" s="3" t="str">
        <f>"Q"&amp;ROUNDUP(MONTH(SalesDataTable3[[#This Row],[Order Date]])/3,0)</f>
        <v>Q3</v>
      </c>
      <c r="D1535" s="4">
        <f>YEAR(SalesDataTable3[[#This Row],[Order Date]])</f>
        <v>2026</v>
      </c>
      <c r="E1535" s="4">
        <f>MONTH(SalesDataTable3[[#This Row],[Order Date]])</f>
        <v>8</v>
      </c>
      <c r="F1535" s="4" t="str">
        <f>TEXT(SalesDataTable3[[#This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YEAR(SalesDataTable3[[#This Row],[Order Date]])</f>
        <v>2026</v>
      </c>
      <c r="V1535" s="8" t="str">
        <f>"Q"&amp;ROUNDUP(MONTH(SalesDataTable3[[#This Row],[Order Date]])/3,0)</f>
        <v>Q3</v>
      </c>
      <c r="W1535" s="9">
        <f>MONTH(SalesDataTable3[[#This Row],[Order Date]])</f>
        <v>8</v>
      </c>
      <c r="X1535" s="8" t="str">
        <f>TEXT(SalesDataTable3[[#This Row],[Order Date]],"mmm")</f>
        <v>Aug</v>
      </c>
    </row>
    <row r="1536" spans="1:24" ht="16">
      <c r="A1536" s="2">
        <v>5161</v>
      </c>
      <c r="B1536" s="3">
        <v>46235</v>
      </c>
      <c r="C1536" s="3" t="str">
        <f>"Q"&amp;ROUNDUP(MONTH(SalesDataTable3[[#This Row],[Order Date]])/3,0)</f>
        <v>Q3</v>
      </c>
      <c r="D1536" s="4">
        <f>YEAR(SalesDataTable3[[#This Row],[Order Date]])</f>
        <v>2026</v>
      </c>
      <c r="E1536" s="4">
        <f>MONTH(SalesDataTable3[[#This Row],[Order Date]])</f>
        <v>8</v>
      </c>
      <c r="F1536" s="4" t="str">
        <f>TEXT(SalesDataTable3[[#This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YEAR(SalesDataTable3[[#This Row],[Order Date]])</f>
        <v>2026</v>
      </c>
      <c r="V1536" s="8" t="str">
        <f>"Q"&amp;ROUNDUP(MONTH(SalesDataTable3[[#This Row],[Order Date]])/3,0)</f>
        <v>Q3</v>
      </c>
      <c r="W1536" s="9">
        <f>MONTH(SalesDataTable3[[#This Row],[Order Date]])</f>
        <v>8</v>
      </c>
      <c r="X1536" s="8" t="str">
        <f>TEXT(SalesDataTable3[[#This Row],[Order Date]],"mmm")</f>
        <v>Aug</v>
      </c>
    </row>
    <row r="1537" spans="1:24" ht="16">
      <c r="A1537" s="2">
        <v>590</v>
      </c>
      <c r="B1537" s="3">
        <v>46236</v>
      </c>
      <c r="C1537" s="3" t="str">
        <f>"Q"&amp;ROUNDUP(MONTH(SalesDataTable3[[#This Row],[Order Date]])/3,0)</f>
        <v>Q3</v>
      </c>
      <c r="D1537" s="4">
        <f>YEAR(SalesDataTable3[[#This Row],[Order Date]])</f>
        <v>2026</v>
      </c>
      <c r="E1537" s="4">
        <f>MONTH(SalesDataTable3[[#This Row],[Order Date]])</f>
        <v>8</v>
      </c>
      <c r="F1537" s="4" t="str">
        <f>TEXT(SalesDataTable3[[#This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YEAR(SalesDataTable3[[#This Row],[Order Date]])</f>
        <v>2026</v>
      </c>
      <c r="V1537" s="8" t="str">
        <f>"Q"&amp;ROUNDUP(MONTH(SalesDataTable3[[#This Row],[Order Date]])/3,0)</f>
        <v>Q3</v>
      </c>
      <c r="W1537" s="9">
        <f>MONTH(SalesDataTable3[[#This Row],[Order Date]])</f>
        <v>8</v>
      </c>
      <c r="X1537" s="8" t="str">
        <f>TEXT(SalesDataTable3[[#This Row],[Order Date]],"mmm")</f>
        <v>Aug</v>
      </c>
    </row>
    <row r="1538" spans="1:24" ht="16">
      <c r="A1538" s="2">
        <v>1599</v>
      </c>
      <c r="B1538" s="3">
        <v>46236</v>
      </c>
      <c r="C1538" s="3" t="str">
        <f>"Q"&amp;ROUNDUP(MONTH(SalesDataTable3[[#This Row],[Order Date]])/3,0)</f>
        <v>Q3</v>
      </c>
      <c r="D1538" s="4">
        <f>YEAR(SalesDataTable3[[#This Row],[Order Date]])</f>
        <v>2026</v>
      </c>
      <c r="E1538" s="4">
        <f>MONTH(SalesDataTable3[[#This Row],[Order Date]])</f>
        <v>8</v>
      </c>
      <c r="F1538" s="4" t="str">
        <f>TEXT(SalesDataTable3[[#This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YEAR(SalesDataTable3[[#This Row],[Order Date]])</f>
        <v>2026</v>
      </c>
      <c r="V1538" s="8" t="str">
        <f>"Q"&amp;ROUNDUP(MONTH(SalesDataTable3[[#This Row],[Order Date]])/3,0)</f>
        <v>Q3</v>
      </c>
      <c r="W1538" s="9">
        <f>MONTH(SalesDataTable3[[#This Row],[Order Date]])</f>
        <v>8</v>
      </c>
      <c r="X1538" s="8" t="str">
        <f>TEXT(SalesDataTable3[[#This Row],[Order Date]],"mmm")</f>
        <v>Aug</v>
      </c>
    </row>
    <row r="1539" spans="1:24" ht="16">
      <c r="A1539" s="2">
        <v>1665</v>
      </c>
      <c r="B1539" s="3">
        <v>46236</v>
      </c>
      <c r="C1539" s="3" t="str">
        <f>"Q"&amp;ROUNDUP(MONTH(SalesDataTable3[[#This Row],[Order Date]])/3,0)</f>
        <v>Q3</v>
      </c>
      <c r="D1539" s="4">
        <f>YEAR(SalesDataTable3[[#This Row],[Order Date]])</f>
        <v>2026</v>
      </c>
      <c r="E1539" s="4">
        <f>MONTH(SalesDataTable3[[#This Row],[Order Date]])</f>
        <v>8</v>
      </c>
      <c r="F1539" s="4" t="str">
        <f>TEXT(SalesDataTable3[[#This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YEAR(SalesDataTable3[[#This Row],[Order Date]])</f>
        <v>2026</v>
      </c>
      <c r="V1539" s="8" t="str">
        <f>"Q"&amp;ROUNDUP(MONTH(SalesDataTable3[[#This Row],[Order Date]])/3,0)</f>
        <v>Q3</v>
      </c>
      <c r="W1539" s="9">
        <f>MONTH(SalesDataTable3[[#This Row],[Order Date]])</f>
        <v>8</v>
      </c>
      <c r="X1539" s="8" t="str">
        <f>TEXT(SalesDataTable3[[#This Row],[Order Date]],"mmm")</f>
        <v>Aug</v>
      </c>
    </row>
    <row r="1540" spans="1:24" ht="16">
      <c r="A1540" s="2">
        <v>2409</v>
      </c>
      <c r="B1540" s="3">
        <v>46236</v>
      </c>
      <c r="C1540" s="3" t="str">
        <f>"Q"&amp;ROUNDUP(MONTH(SalesDataTable3[[#This Row],[Order Date]])/3,0)</f>
        <v>Q3</v>
      </c>
      <c r="D1540" s="4">
        <f>YEAR(SalesDataTable3[[#This Row],[Order Date]])</f>
        <v>2026</v>
      </c>
      <c r="E1540" s="4">
        <f>MONTH(SalesDataTable3[[#This Row],[Order Date]])</f>
        <v>8</v>
      </c>
      <c r="F1540" s="4" t="str">
        <f>TEXT(SalesDataTable3[[#This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YEAR(SalesDataTable3[[#This Row],[Order Date]])</f>
        <v>2026</v>
      </c>
      <c r="V1540" s="8" t="str">
        <f>"Q"&amp;ROUNDUP(MONTH(SalesDataTable3[[#This Row],[Order Date]])/3,0)</f>
        <v>Q3</v>
      </c>
      <c r="W1540" s="9">
        <f>MONTH(SalesDataTable3[[#This Row],[Order Date]])</f>
        <v>8</v>
      </c>
      <c r="X1540" s="8" t="str">
        <f>TEXT(SalesDataTable3[[#This Row],[Order Date]],"mmm")</f>
        <v>Aug</v>
      </c>
    </row>
    <row r="1541" spans="1:24" ht="16">
      <c r="A1541" s="2">
        <v>2936</v>
      </c>
      <c r="B1541" s="3">
        <v>46236</v>
      </c>
      <c r="C1541" s="3" t="str">
        <f>"Q"&amp;ROUNDUP(MONTH(SalesDataTable3[[#This Row],[Order Date]])/3,0)</f>
        <v>Q3</v>
      </c>
      <c r="D1541" s="4">
        <f>YEAR(SalesDataTable3[[#This Row],[Order Date]])</f>
        <v>2026</v>
      </c>
      <c r="E1541" s="4">
        <f>MONTH(SalesDataTable3[[#This Row],[Order Date]])</f>
        <v>8</v>
      </c>
      <c r="F1541" s="4" t="str">
        <f>TEXT(SalesDataTable3[[#This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YEAR(SalesDataTable3[[#This Row],[Order Date]])</f>
        <v>2026</v>
      </c>
      <c r="V1541" s="8" t="str">
        <f>"Q"&amp;ROUNDUP(MONTH(SalesDataTable3[[#This Row],[Order Date]])/3,0)</f>
        <v>Q3</v>
      </c>
      <c r="W1541" s="9">
        <f>MONTH(SalesDataTable3[[#This Row],[Order Date]])</f>
        <v>8</v>
      </c>
      <c r="X1541" s="8" t="str">
        <f>TEXT(SalesDataTable3[[#This Row],[Order Date]],"mmm")</f>
        <v>Aug</v>
      </c>
    </row>
    <row r="1542" spans="1:24" ht="16">
      <c r="A1542" s="2">
        <v>3397</v>
      </c>
      <c r="B1542" s="3">
        <v>46236</v>
      </c>
      <c r="C1542" s="3" t="str">
        <f>"Q"&amp;ROUNDUP(MONTH(SalesDataTable3[[#This Row],[Order Date]])/3,0)</f>
        <v>Q3</v>
      </c>
      <c r="D1542" s="4">
        <f>YEAR(SalesDataTable3[[#This Row],[Order Date]])</f>
        <v>2026</v>
      </c>
      <c r="E1542" s="4">
        <f>MONTH(SalesDataTable3[[#This Row],[Order Date]])</f>
        <v>8</v>
      </c>
      <c r="F1542" s="4" t="str">
        <f>TEXT(SalesDataTable3[[#This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YEAR(SalesDataTable3[[#This Row],[Order Date]])</f>
        <v>2026</v>
      </c>
      <c r="V1542" s="8" t="str">
        <f>"Q"&amp;ROUNDUP(MONTH(SalesDataTable3[[#This Row],[Order Date]])/3,0)</f>
        <v>Q3</v>
      </c>
      <c r="W1542" s="9">
        <f>MONTH(SalesDataTable3[[#This Row],[Order Date]])</f>
        <v>8</v>
      </c>
      <c r="X1542" s="8" t="str">
        <f>TEXT(SalesDataTable3[[#This Row],[Order Date]],"mmm")</f>
        <v>Aug</v>
      </c>
    </row>
    <row r="1543" spans="1:24" ht="16">
      <c r="A1543" s="2">
        <v>4556</v>
      </c>
      <c r="B1543" s="3">
        <v>46236</v>
      </c>
      <c r="C1543" s="3" t="str">
        <f>"Q"&amp;ROUNDUP(MONTH(SalesDataTable3[[#This Row],[Order Date]])/3,0)</f>
        <v>Q3</v>
      </c>
      <c r="D1543" s="4">
        <f>YEAR(SalesDataTable3[[#This Row],[Order Date]])</f>
        <v>2026</v>
      </c>
      <c r="E1543" s="4">
        <f>MONTH(SalesDataTable3[[#This Row],[Order Date]])</f>
        <v>8</v>
      </c>
      <c r="F1543" s="4" t="str">
        <f>TEXT(SalesDataTable3[[#This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YEAR(SalesDataTable3[[#This Row],[Order Date]])</f>
        <v>2026</v>
      </c>
      <c r="V1543" s="8" t="str">
        <f>"Q"&amp;ROUNDUP(MONTH(SalesDataTable3[[#This Row],[Order Date]])/3,0)</f>
        <v>Q3</v>
      </c>
      <c r="W1543" s="9">
        <f>MONTH(SalesDataTable3[[#This Row],[Order Date]])</f>
        <v>8</v>
      </c>
      <c r="X1543" s="8" t="str">
        <f>TEXT(SalesDataTable3[[#This Row],[Order Date]],"mmm")</f>
        <v>Aug</v>
      </c>
    </row>
    <row r="1544" spans="1:24" ht="16">
      <c r="A1544" s="2">
        <v>4614</v>
      </c>
      <c r="B1544" s="3">
        <v>46236</v>
      </c>
      <c r="C1544" s="3" t="str">
        <f>"Q"&amp;ROUNDUP(MONTH(SalesDataTable3[[#This Row],[Order Date]])/3,0)</f>
        <v>Q3</v>
      </c>
      <c r="D1544" s="4">
        <f>YEAR(SalesDataTable3[[#This Row],[Order Date]])</f>
        <v>2026</v>
      </c>
      <c r="E1544" s="4">
        <f>MONTH(SalesDataTable3[[#This Row],[Order Date]])</f>
        <v>8</v>
      </c>
      <c r="F1544" s="4" t="str">
        <f>TEXT(SalesDataTable3[[#This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YEAR(SalesDataTable3[[#This Row],[Order Date]])</f>
        <v>2026</v>
      </c>
      <c r="V1544" s="8" t="str">
        <f>"Q"&amp;ROUNDUP(MONTH(SalesDataTable3[[#This Row],[Order Date]])/3,0)</f>
        <v>Q3</v>
      </c>
      <c r="W1544" s="9">
        <f>MONTH(SalesDataTable3[[#This Row],[Order Date]])</f>
        <v>8</v>
      </c>
      <c r="X1544" s="8" t="str">
        <f>TEXT(SalesDataTable3[[#This Row],[Order Date]],"mmm")</f>
        <v>Aug</v>
      </c>
    </row>
    <row r="1545" spans="1:24" ht="16">
      <c r="A1545" s="2">
        <v>4999</v>
      </c>
      <c r="B1545" s="3">
        <v>46236</v>
      </c>
      <c r="C1545" s="3" t="str">
        <f>"Q"&amp;ROUNDUP(MONTH(SalesDataTable3[[#This Row],[Order Date]])/3,0)</f>
        <v>Q3</v>
      </c>
      <c r="D1545" s="4">
        <f>YEAR(SalesDataTable3[[#This Row],[Order Date]])</f>
        <v>2026</v>
      </c>
      <c r="E1545" s="4">
        <f>MONTH(SalesDataTable3[[#This Row],[Order Date]])</f>
        <v>8</v>
      </c>
      <c r="F1545" s="4" t="str">
        <f>TEXT(SalesDataTable3[[#This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YEAR(SalesDataTable3[[#This Row],[Order Date]])</f>
        <v>2026</v>
      </c>
      <c r="V1545" s="8" t="str">
        <f>"Q"&amp;ROUNDUP(MONTH(SalesDataTable3[[#This Row],[Order Date]])/3,0)</f>
        <v>Q3</v>
      </c>
      <c r="W1545" s="9">
        <f>MONTH(SalesDataTable3[[#This Row],[Order Date]])</f>
        <v>8</v>
      </c>
      <c r="X1545" s="8" t="str">
        <f>TEXT(SalesDataTable3[[#This Row],[Order Date]],"mmm")</f>
        <v>Aug</v>
      </c>
    </row>
    <row r="1546" spans="1:24" ht="16">
      <c r="A1546" s="2">
        <v>207</v>
      </c>
      <c r="B1546" s="3">
        <v>46237</v>
      </c>
      <c r="C1546" s="3" t="str">
        <f>"Q"&amp;ROUNDUP(MONTH(SalesDataTable3[[#This Row],[Order Date]])/3,0)</f>
        <v>Q3</v>
      </c>
      <c r="D1546" s="4">
        <f>YEAR(SalesDataTable3[[#This Row],[Order Date]])</f>
        <v>2026</v>
      </c>
      <c r="E1546" s="4">
        <f>MONTH(SalesDataTable3[[#This Row],[Order Date]])</f>
        <v>8</v>
      </c>
      <c r="F1546" s="4" t="str">
        <f>TEXT(SalesDataTable3[[#This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YEAR(SalesDataTable3[[#This Row],[Order Date]])</f>
        <v>2026</v>
      </c>
      <c r="V1546" s="8" t="str">
        <f>"Q"&amp;ROUNDUP(MONTH(SalesDataTable3[[#This Row],[Order Date]])/3,0)</f>
        <v>Q3</v>
      </c>
      <c r="W1546" s="9">
        <f>MONTH(SalesDataTable3[[#This Row],[Order Date]])</f>
        <v>8</v>
      </c>
      <c r="X1546" s="8" t="str">
        <f>TEXT(SalesDataTable3[[#This Row],[Order Date]],"mmm")</f>
        <v>Aug</v>
      </c>
    </row>
    <row r="1547" spans="1:24" ht="16">
      <c r="A1547" s="2">
        <v>295</v>
      </c>
      <c r="B1547" s="3">
        <v>46237</v>
      </c>
      <c r="C1547" s="3" t="str">
        <f>"Q"&amp;ROUNDUP(MONTH(SalesDataTable3[[#This Row],[Order Date]])/3,0)</f>
        <v>Q3</v>
      </c>
      <c r="D1547" s="4">
        <f>YEAR(SalesDataTable3[[#This Row],[Order Date]])</f>
        <v>2026</v>
      </c>
      <c r="E1547" s="4">
        <f>MONTH(SalesDataTable3[[#This Row],[Order Date]])</f>
        <v>8</v>
      </c>
      <c r="F1547" s="4" t="str">
        <f>TEXT(SalesDataTable3[[#This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YEAR(SalesDataTable3[[#This Row],[Order Date]])</f>
        <v>2026</v>
      </c>
      <c r="V1547" s="8" t="str">
        <f>"Q"&amp;ROUNDUP(MONTH(SalesDataTable3[[#This Row],[Order Date]])/3,0)</f>
        <v>Q3</v>
      </c>
      <c r="W1547" s="9">
        <f>MONTH(SalesDataTable3[[#This Row],[Order Date]])</f>
        <v>8</v>
      </c>
      <c r="X1547" s="8" t="str">
        <f>TEXT(SalesDataTable3[[#This Row],[Order Date]],"mmm")</f>
        <v>Aug</v>
      </c>
    </row>
    <row r="1548" spans="1:24" ht="16">
      <c r="A1548" s="2">
        <v>657</v>
      </c>
      <c r="B1548" s="3">
        <v>46237</v>
      </c>
      <c r="C1548" s="3" t="str">
        <f>"Q"&amp;ROUNDUP(MONTH(SalesDataTable3[[#This Row],[Order Date]])/3,0)</f>
        <v>Q3</v>
      </c>
      <c r="D1548" s="4">
        <f>YEAR(SalesDataTable3[[#This Row],[Order Date]])</f>
        <v>2026</v>
      </c>
      <c r="E1548" s="4">
        <f>MONTH(SalesDataTable3[[#This Row],[Order Date]])</f>
        <v>8</v>
      </c>
      <c r="F1548" s="4" t="str">
        <f>TEXT(SalesDataTable3[[#This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YEAR(SalesDataTable3[[#This Row],[Order Date]])</f>
        <v>2026</v>
      </c>
      <c r="V1548" s="8" t="str">
        <f>"Q"&amp;ROUNDUP(MONTH(SalesDataTable3[[#This Row],[Order Date]])/3,0)</f>
        <v>Q3</v>
      </c>
      <c r="W1548" s="9">
        <f>MONTH(SalesDataTable3[[#This Row],[Order Date]])</f>
        <v>8</v>
      </c>
      <c r="X1548" s="8" t="str">
        <f>TEXT(SalesDataTable3[[#This Row],[Order Date]],"mmm")</f>
        <v>Aug</v>
      </c>
    </row>
    <row r="1549" spans="1:24" ht="16">
      <c r="A1549" s="2">
        <v>694</v>
      </c>
      <c r="B1549" s="3">
        <v>46237</v>
      </c>
      <c r="C1549" s="3" t="str">
        <f>"Q"&amp;ROUNDUP(MONTH(SalesDataTable3[[#This Row],[Order Date]])/3,0)</f>
        <v>Q3</v>
      </c>
      <c r="D1549" s="4">
        <f>YEAR(SalesDataTable3[[#This Row],[Order Date]])</f>
        <v>2026</v>
      </c>
      <c r="E1549" s="4">
        <f>MONTH(SalesDataTable3[[#This Row],[Order Date]])</f>
        <v>8</v>
      </c>
      <c r="F1549" s="4" t="str">
        <f>TEXT(SalesDataTable3[[#This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YEAR(SalesDataTable3[[#This Row],[Order Date]])</f>
        <v>2026</v>
      </c>
      <c r="V1549" s="8" t="str">
        <f>"Q"&amp;ROUNDUP(MONTH(SalesDataTable3[[#This Row],[Order Date]])/3,0)</f>
        <v>Q3</v>
      </c>
      <c r="W1549" s="9">
        <f>MONTH(SalesDataTable3[[#This Row],[Order Date]])</f>
        <v>8</v>
      </c>
      <c r="X1549" s="8" t="str">
        <f>TEXT(SalesDataTable3[[#This Row],[Order Date]],"mmm")</f>
        <v>Aug</v>
      </c>
    </row>
    <row r="1550" spans="1:24" ht="16">
      <c r="A1550" s="2">
        <v>1187</v>
      </c>
      <c r="B1550" s="3">
        <v>46237</v>
      </c>
      <c r="C1550" s="3" t="str">
        <f>"Q"&amp;ROUNDUP(MONTH(SalesDataTable3[[#This Row],[Order Date]])/3,0)</f>
        <v>Q3</v>
      </c>
      <c r="D1550" s="4">
        <f>YEAR(SalesDataTable3[[#This Row],[Order Date]])</f>
        <v>2026</v>
      </c>
      <c r="E1550" s="4">
        <f>MONTH(SalesDataTable3[[#This Row],[Order Date]])</f>
        <v>8</v>
      </c>
      <c r="F1550" s="4" t="str">
        <f>TEXT(SalesDataTable3[[#This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YEAR(SalesDataTable3[[#This Row],[Order Date]])</f>
        <v>2026</v>
      </c>
      <c r="V1550" s="8" t="str">
        <f>"Q"&amp;ROUNDUP(MONTH(SalesDataTable3[[#This Row],[Order Date]])/3,0)</f>
        <v>Q3</v>
      </c>
      <c r="W1550" s="9">
        <f>MONTH(SalesDataTable3[[#This Row],[Order Date]])</f>
        <v>8</v>
      </c>
      <c r="X1550" s="8" t="str">
        <f>TEXT(SalesDataTable3[[#This Row],[Order Date]],"mmm")</f>
        <v>Aug</v>
      </c>
    </row>
    <row r="1551" spans="1:24" ht="16">
      <c r="A1551" s="2">
        <v>1915</v>
      </c>
      <c r="B1551" s="3">
        <v>46237</v>
      </c>
      <c r="C1551" s="3" t="str">
        <f>"Q"&amp;ROUNDUP(MONTH(SalesDataTable3[[#This Row],[Order Date]])/3,0)</f>
        <v>Q3</v>
      </c>
      <c r="D1551" s="4">
        <f>YEAR(SalesDataTable3[[#This Row],[Order Date]])</f>
        <v>2026</v>
      </c>
      <c r="E1551" s="4">
        <f>MONTH(SalesDataTable3[[#This Row],[Order Date]])</f>
        <v>8</v>
      </c>
      <c r="F1551" s="4" t="str">
        <f>TEXT(SalesDataTable3[[#This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YEAR(SalesDataTable3[[#This Row],[Order Date]])</f>
        <v>2026</v>
      </c>
      <c r="V1551" s="8" t="str">
        <f>"Q"&amp;ROUNDUP(MONTH(SalesDataTable3[[#This Row],[Order Date]])/3,0)</f>
        <v>Q3</v>
      </c>
      <c r="W1551" s="9">
        <f>MONTH(SalesDataTable3[[#This Row],[Order Date]])</f>
        <v>8</v>
      </c>
      <c r="X1551" s="8" t="str">
        <f>TEXT(SalesDataTable3[[#This Row],[Order Date]],"mmm")</f>
        <v>Aug</v>
      </c>
    </row>
    <row r="1552" spans="1:24" ht="16">
      <c r="A1552" s="2">
        <v>2156</v>
      </c>
      <c r="B1552" s="3">
        <v>46237</v>
      </c>
      <c r="C1552" s="3" t="str">
        <f>"Q"&amp;ROUNDUP(MONTH(SalesDataTable3[[#This Row],[Order Date]])/3,0)</f>
        <v>Q3</v>
      </c>
      <c r="D1552" s="4">
        <f>YEAR(SalesDataTable3[[#This Row],[Order Date]])</f>
        <v>2026</v>
      </c>
      <c r="E1552" s="4">
        <f>MONTH(SalesDataTable3[[#This Row],[Order Date]])</f>
        <v>8</v>
      </c>
      <c r="F1552" s="4" t="str">
        <f>TEXT(SalesDataTable3[[#This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YEAR(SalesDataTable3[[#This Row],[Order Date]])</f>
        <v>2026</v>
      </c>
      <c r="V1552" s="8" t="str">
        <f>"Q"&amp;ROUNDUP(MONTH(SalesDataTable3[[#This Row],[Order Date]])/3,0)</f>
        <v>Q3</v>
      </c>
      <c r="W1552" s="9">
        <f>MONTH(SalesDataTable3[[#This Row],[Order Date]])</f>
        <v>8</v>
      </c>
      <c r="X1552" s="8" t="str">
        <f>TEXT(SalesDataTable3[[#This Row],[Order Date]],"mmm")</f>
        <v>Aug</v>
      </c>
    </row>
    <row r="1553" spans="1:24" ht="16">
      <c r="A1553" s="2">
        <v>2539</v>
      </c>
      <c r="B1553" s="3">
        <v>46237</v>
      </c>
      <c r="C1553" s="3" t="str">
        <f>"Q"&amp;ROUNDUP(MONTH(SalesDataTable3[[#This Row],[Order Date]])/3,0)</f>
        <v>Q3</v>
      </c>
      <c r="D1553" s="4">
        <f>YEAR(SalesDataTable3[[#This Row],[Order Date]])</f>
        <v>2026</v>
      </c>
      <c r="E1553" s="4">
        <f>MONTH(SalesDataTable3[[#This Row],[Order Date]])</f>
        <v>8</v>
      </c>
      <c r="F1553" s="4" t="str">
        <f>TEXT(SalesDataTable3[[#This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YEAR(SalesDataTable3[[#This Row],[Order Date]])</f>
        <v>2026</v>
      </c>
      <c r="V1553" s="8" t="str">
        <f>"Q"&amp;ROUNDUP(MONTH(SalesDataTable3[[#This Row],[Order Date]])/3,0)</f>
        <v>Q3</v>
      </c>
      <c r="W1553" s="9">
        <f>MONTH(SalesDataTable3[[#This Row],[Order Date]])</f>
        <v>8</v>
      </c>
      <c r="X1553" s="8" t="str">
        <f>TEXT(SalesDataTable3[[#This Row],[Order Date]],"mmm")</f>
        <v>Aug</v>
      </c>
    </row>
    <row r="1554" spans="1:24" ht="16">
      <c r="A1554" s="2">
        <v>3803</v>
      </c>
      <c r="B1554" s="3">
        <v>46237</v>
      </c>
      <c r="C1554" s="3" t="str">
        <f>"Q"&amp;ROUNDUP(MONTH(SalesDataTable3[[#This Row],[Order Date]])/3,0)</f>
        <v>Q3</v>
      </c>
      <c r="D1554" s="4">
        <f>YEAR(SalesDataTable3[[#This Row],[Order Date]])</f>
        <v>2026</v>
      </c>
      <c r="E1554" s="4">
        <f>MONTH(SalesDataTable3[[#This Row],[Order Date]])</f>
        <v>8</v>
      </c>
      <c r="F1554" s="4" t="str">
        <f>TEXT(SalesDataTable3[[#This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YEAR(SalesDataTable3[[#This Row],[Order Date]])</f>
        <v>2026</v>
      </c>
      <c r="V1554" s="8" t="str">
        <f>"Q"&amp;ROUNDUP(MONTH(SalesDataTable3[[#This Row],[Order Date]])/3,0)</f>
        <v>Q3</v>
      </c>
      <c r="W1554" s="9">
        <f>MONTH(SalesDataTable3[[#This Row],[Order Date]])</f>
        <v>8</v>
      </c>
      <c r="X1554" s="8" t="str">
        <f>TEXT(SalesDataTable3[[#This Row],[Order Date]],"mmm")</f>
        <v>Aug</v>
      </c>
    </row>
    <row r="1555" spans="1:24" ht="16">
      <c r="A1555" s="2">
        <v>100</v>
      </c>
      <c r="B1555" s="3">
        <v>46238</v>
      </c>
      <c r="C1555" s="3" t="str">
        <f>"Q"&amp;ROUNDUP(MONTH(SalesDataTable3[[#This Row],[Order Date]])/3,0)</f>
        <v>Q3</v>
      </c>
      <c r="D1555" s="4">
        <f>YEAR(SalesDataTable3[[#This Row],[Order Date]])</f>
        <v>2026</v>
      </c>
      <c r="E1555" s="4">
        <f>MONTH(SalesDataTable3[[#This Row],[Order Date]])</f>
        <v>8</v>
      </c>
      <c r="F1555" s="4" t="str">
        <f>TEXT(SalesDataTable3[[#This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YEAR(SalesDataTable3[[#This Row],[Order Date]])</f>
        <v>2026</v>
      </c>
      <c r="V1555" s="8" t="str">
        <f>"Q"&amp;ROUNDUP(MONTH(SalesDataTable3[[#This Row],[Order Date]])/3,0)</f>
        <v>Q3</v>
      </c>
      <c r="W1555" s="9">
        <f>MONTH(SalesDataTable3[[#This Row],[Order Date]])</f>
        <v>8</v>
      </c>
      <c r="X1555" s="8" t="str">
        <f>TEXT(SalesDataTable3[[#This Row],[Order Date]],"mmm")</f>
        <v>Aug</v>
      </c>
    </row>
    <row r="1556" spans="1:24" ht="16">
      <c r="A1556" s="2">
        <v>118</v>
      </c>
      <c r="B1556" s="3">
        <v>46238</v>
      </c>
      <c r="C1556" s="3" t="str">
        <f>"Q"&amp;ROUNDUP(MONTH(SalesDataTable3[[#This Row],[Order Date]])/3,0)</f>
        <v>Q3</v>
      </c>
      <c r="D1556" s="4">
        <f>YEAR(SalesDataTable3[[#This Row],[Order Date]])</f>
        <v>2026</v>
      </c>
      <c r="E1556" s="4">
        <f>MONTH(SalesDataTable3[[#This Row],[Order Date]])</f>
        <v>8</v>
      </c>
      <c r="F1556" s="4" t="str">
        <f>TEXT(SalesDataTable3[[#This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YEAR(SalesDataTable3[[#This Row],[Order Date]])</f>
        <v>2026</v>
      </c>
      <c r="V1556" s="8" t="str">
        <f>"Q"&amp;ROUNDUP(MONTH(SalesDataTable3[[#This Row],[Order Date]])/3,0)</f>
        <v>Q3</v>
      </c>
      <c r="W1556" s="9">
        <f>MONTH(SalesDataTable3[[#This Row],[Order Date]])</f>
        <v>8</v>
      </c>
      <c r="X1556" s="8" t="str">
        <f>TEXT(SalesDataTable3[[#This Row],[Order Date]],"mmm")</f>
        <v>Aug</v>
      </c>
    </row>
    <row r="1557" spans="1:24" ht="16">
      <c r="A1557" s="2">
        <v>220</v>
      </c>
      <c r="B1557" s="3">
        <v>46238</v>
      </c>
      <c r="C1557" s="3" t="str">
        <f>"Q"&amp;ROUNDUP(MONTH(SalesDataTable3[[#This Row],[Order Date]])/3,0)</f>
        <v>Q3</v>
      </c>
      <c r="D1557" s="4">
        <f>YEAR(SalesDataTable3[[#This Row],[Order Date]])</f>
        <v>2026</v>
      </c>
      <c r="E1557" s="4">
        <f>MONTH(SalesDataTable3[[#This Row],[Order Date]])</f>
        <v>8</v>
      </c>
      <c r="F1557" s="4" t="str">
        <f>TEXT(SalesDataTable3[[#This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YEAR(SalesDataTable3[[#This Row],[Order Date]])</f>
        <v>2026</v>
      </c>
      <c r="V1557" s="8" t="str">
        <f>"Q"&amp;ROUNDUP(MONTH(SalesDataTable3[[#This Row],[Order Date]])/3,0)</f>
        <v>Q3</v>
      </c>
      <c r="W1557" s="9">
        <f>MONTH(SalesDataTable3[[#This Row],[Order Date]])</f>
        <v>8</v>
      </c>
      <c r="X1557" s="8" t="str">
        <f>TEXT(SalesDataTable3[[#This Row],[Order Date]],"mmm")</f>
        <v>Aug</v>
      </c>
    </row>
    <row r="1558" spans="1:24" ht="16">
      <c r="A1558" s="2">
        <v>1145</v>
      </c>
      <c r="B1558" s="3">
        <v>46238</v>
      </c>
      <c r="C1558" s="3" t="str">
        <f>"Q"&amp;ROUNDUP(MONTH(SalesDataTable3[[#This Row],[Order Date]])/3,0)</f>
        <v>Q3</v>
      </c>
      <c r="D1558" s="4">
        <f>YEAR(SalesDataTable3[[#This Row],[Order Date]])</f>
        <v>2026</v>
      </c>
      <c r="E1558" s="4">
        <f>MONTH(SalesDataTable3[[#This Row],[Order Date]])</f>
        <v>8</v>
      </c>
      <c r="F1558" s="4" t="str">
        <f>TEXT(SalesDataTable3[[#This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YEAR(SalesDataTable3[[#This Row],[Order Date]])</f>
        <v>2026</v>
      </c>
      <c r="V1558" s="8" t="str">
        <f>"Q"&amp;ROUNDUP(MONTH(SalesDataTable3[[#This Row],[Order Date]])/3,0)</f>
        <v>Q3</v>
      </c>
      <c r="W1558" s="9">
        <f>MONTH(SalesDataTable3[[#This Row],[Order Date]])</f>
        <v>8</v>
      </c>
      <c r="X1558" s="8" t="str">
        <f>TEXT(SalesDataTable3[[#This Row],[Order Date]],"mmm")</f>
        <v>Aug</v>
      </c>
    </row>
    <row r="1559" spans="1:24" ht="16">
      <c r="A1559" s="2">
        <v>1289</v>
      </c>
      <c r="B1559" s="3">
        <v>46238</v>
      </c>
      <c r="C1559" s="3" t="str">
        <f>"Q"&amp;ROUNDUP(MONTH(SalesDataTable3[[#This Row],[Order Date]])/3,0)</f>
        <v>Q3</v>
      </c>
      <c r="D1559" s="4">
        <f>YEAR(SalesDataTable3[[#This Row],[Order Date]])</f>
        <v>2026</v>
      </c>
      <c r="E1559" s="4">
        <f>MONTH(SalesDataTable3[[#This Row],[Order Date]])</f>
        <v>8</v>
      </c>
      <c r="F1559" s="4" t="str">
        <f>TEXT(SalesDataTable3[[#This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YEAR(SalesDataTable3[[#This Row],[Order Date]])</f>
        <v>2026</v>
      </c>
      <c r="V1559" s="8" t="str">
        <f>"Q"&amp;ROUNDUP(MONTH(SalesDataTable3[[#This Row],[Order Date]])/3,0)</f>
        <v>Q3</v>
      </c>
      <c r="W1559" s="9">
        <f>MONTH(SalesDataTable3[[#This Row],[Order Date]])</f>
        <v>8</v>
      </c>
      <c r="X1559" s="8" t="str">
        <f>TEXT(SalesDataTable3[[#This Row],[Order Date]],"mmm")</f>
        <v>Aug</v>
      </c>
    </row>
    <row r="1560" spans="1:24" ht="16">
      <c r="A1560" s="2">
        <v>1411</v>
      </c>
      <c r="B1560" s="3">
        <v>46238</v>
      </c>
      <c r="C1560" s="3" t="str">
        <f>"Q"&amp;ROUNDUP(MONTH(SalesDataTable3[[#This Row],[Order Date]])/3,0)</f>
        <v>Q3</v>
      </c>
      <c r="D1560" s="4">
        <f>YEAR(SalesDataTable3[[#This Row],[Order Date]])</f>
        <v>2026</v>
      </c>
      <c r="E1560" s="4">
        <f>MONTH(SalesDataTable3[[#This Row],[Order Date]])</f>
        <v>8</v>
      </c>
      <c r="F1560" s="4" t="str">
        <f>TEXT(SalesDataTable3[[#This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YEAR(SalesDataTable3[[#This Row],[Order Date]])</f>
        <v>2026</v>
      </c>
      <c r="V1560" s="8" t="str">
        <f>"Q"&amp;ROUNDUP(MONTH(SalesDataTable3[[#This Row],[Order Date]])/3,0)</f>
        <v>Q3</v>
      </c>
      <c r="W1560" s="9">
        <f>MONTH(SalesDataTable3[[#This Row],[Order Date]])</f>
        <v>8</v>
      </c>
      <c r="X1560" s="8" t="str">
        <f>TEXT(SalesDataTable3[[#This Row],[Order Date]],"mmm")</f>
        <v>Aug</v>
      </c>
    </row>
    <row r="1561" spans="1:24" ht="16">
      <c r="A1561" s="2">
        <v>1799</v>
      </c>
      <c r="B1561" s="3">
        <v>46238</v>
      </c>
      <c r="C1561" s="3" t="str">
        <f>"Q"&amp;ROUNDUP(MONTH(SalesDataTable3[[#This Row],[Order Date]])/3,0)</f>
        <v>Q3</v>
      </c>
      <c r="D1561" s="4">
        <f>YEAR(SalesDataTable3[[#This Row],[Order Date]])</f>
        <v>2026</v>
      </c>
      <c r="E1561" s="4">
        <f>MONTH(SalesDataTable3[[#This Row],[Order Date]])</f>
        <v>8</v>
      </c>
      <c r="F1561" s="4" t="str">
        <f>TEXT(SalesDataTable3[[#This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YEAR(SalesDataTable3[[#This Row],[Order Date]])</f>
        <v>2026</v>
      </c>
      <c r="V1561" s="8" t="str">
        <f>"Q"&amp;ROUNDUP(MONTH(SalesDataTable3[[#This Row],[Order Date]])/3,0)</f>
        <v>Q3</v>
      </c>
      <c r="W1561" s="9">
        <f>MONTH(SalesDataTable3[[#This Row],[Order Date]])</f>
        <v>8</v>
      </c>
      <c r="X1561" s="8" t="str">
        <f>TEXT(SalesDataTable3[[#This Row],[Order Date]],"mmm")</f>
        <v>Aug</v>
      </c>
    </row>
    <row r="1562" spans="1:24" ht="16">
      <c r="A1562" s="2">
        <v>1871</v>
      </c>
      <c r="B1562" s="3">
        <v>46238</v>
      </c>
      <c r="C1562" s="3" t="str">
        <f>"Q"&amp;ROUNDUP(MONTH(SalesDataTable3[[#This Row],[Order Date]])/3,0)</f>
        <v>Q3</v>
      </c>
      <c r="D1562" s="4">
        <f>YEAR(SalesDataTable3[[#This Row],[Order Date]])</f>
        <v>2026</v>
      </c>
      <c r="E1562" s="4">
        <f>MONTH(SalesDataTable3[[#This Row],[Order Date]])</f>
        <v>8</v>
      </c>
      <c r="F1562" s="4" t="str">
        <f>TEXT(SalesDataTable3[[#This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YEAR(SalesDataTable3[[#This Row],[Order Date]])</f>
        <v>2026</v>
      </c>
      <c r="V1562" s="8" t="str">
        <f>"Q"&amp;ROUNDUP(MONTH(SalesDataTable3[[#This Row],[Order Date]])/3,0)</f>
        <v>Q3</v>
      </c>
      <c r="W1562" s="9">
        <f>MONTH(SalesDataTable3[[#This Row],[Order Date]])</f>
        <v>8</v>
      </c>
      <c r="X1562" s="8" t="str">
        <f>TEXT(SalesDataTable3[[#This Row],[Order Date]],"mmm")</f>
        <v>Aug</v>
      </c>
    </row>
    <row r="1563" spans="1:24" ht="16">
      <c r="A1563" s="2">
        <v>4180</v>
      </c>
      <c r="B1563" s="3">
        <v>46238</v>
      </c>
      <c r="C1563" s="3" t="str">
        <f>"Q"&amp;ROUNDUP(MONTH(SalesDataTable3[[#This Row],[Order Date]])/3,0)</f>
        <v>Q3</v>
      </c>
      <c r="D1563" s="4">
        <f>YEAR(SalesDataTable3[[#This Row],[Order Date]])</f>
        <v>2026</v>
      </c>
      <c r="E1563" s="4">
        <f>MONTH(SalesDataTable3[[#This Row],[Order Date]])</f>
        <v>8</v>
      </c>
      <c r="F1563" s="4" t="str">
        <f>TEXT(SalesDataTable3[[#This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YEAR(SalesDataTable3[[#This Row],[Order Date]])</f>
        <v>2026</v>
      </c>
      <c r="V1563" s="8" t="str">
        <f>"Q"&amp;ROUNDUP(MONTH(SalesDataTable3[[#This Row],[Order Date]])/3,0)</f>
        <v>Q3</v>
      </c>
      <c r="W1563" s="9">
        <f>MONTH(SalesDataTable3[[#This Row],[Order Date]])</f>
        <v>8</v>
      </c>
      <c r="X1563" s="8" t="str">
        <f>TEXT(SalesDataTable3[[#This Row],[Order Date]],"mmm")</f>
        <v>Aug</v>
      </c>
    </row>
    <row r="1564" spans="1:24" ht="16">
      <c r="A1564" s="2">
        <v>4338</v>
      </c>
      <c r="B1564" s="3">
        <v>46238</v>
      </c>
      <c r="C1564" s="3" t="str">
        <f>"Q"&amp;ROUNDUP(MONTH(SalesDataTable3[[#This Row],[Order Date]])/3,0)</f>
        <v>Q3</v>
      </c>
      <c r="D1564" s="4">
        <f>YEAR(SalesDataTable3[[#This Row],[Order Date]])</f>
        <v>2026</v>
      </c>
      <c r="E1564" s="4">
        <f>MONTH(SalesDataTable3[[#This Row],[Order Date]])</f>
        <v>8</v>
      </c>
      <c r="F1564" s="4" t="str">
        <f>TEXT(SalesDataTable3[[#This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YEAR(SalesDataTable3[[#This Row],[Order Date]])</f>
        <v>2026</v>
      </c>
      <c r="V1564" s="8" t="str">
        <f>"Q"&amp;ROUNDUP(MONTH(SalesDataTable3[[#This Row],[Order Date]])/3,0)</f>
        <v>Q3</v>
      </c>
      <c r="W1564" s="9">
        <f>MONTH(SalesDataTable3[[#This Row],[Order Date]])</f>
        <v>8</v>
      </c>
      <c r="X1564" s="8" t="str">
        <f>TEXT(SalesDataTable3[[#This Row],[Order Date]],"mmm")</f>
        <v>Aug</v>
      </c>
    </row>
    <row r="1565" spans="1:24" ht="16">
      <c r="A1565" s="2">
        <v>4463</v>
      </c>
      <c r="B1565" s="3">
        <v>46238</v>
      </c>
      <c r="C1565" s="3" t="str">
        <f>"Q"&amp;ROUNDUP(MONTH(SalesDataTable3[[#This Row],[Order Date]])/3,0)</f>
        <v>Q3</v>
      </c>
      <c r="D1565" s="4">
        <f>YEAR(SalesDataTable3[[#This Row],[Order Date]])</f>
        <v>2026</v>
      </c>
      <c r="E1565" s="4">
        <f>MONTH(SalesDataTable3[[#This Row],[Order Date]])</f>
        <v>8</v>
      </c>
      <c r="F1565" s="4" t="str">
        <f>TEXT(SalesDataTable3[[#This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YEAR(SalesDataTable3[[#This Row],[Order Date]])</f>
        <v>2026</v>
      </c>
      <c r="V1565" s="8" t="str">
        <f>"Q"&amp;ROUNDUP(MONTH(SalesDataTable3[[#This Row],[Order Date]])/3,0)</f>
        <v>Q3</v>
      </c>
      <c r="W1565" s="9">
        <f>MONTH(SalesDataTable3[[#This Row],[Order Date]])</f>
        <v>8</v>
      </c>
      <c r="X1565" s="8" t="str">
        <f>TEXT(SalesDataTable3[[#This Row],[Order Date]],"mmm")</f>
        <v>Aug</v>
      </c>
    </row>
    <row r="1566" spans="1:24" ht="16">
      <c r="A1566" s="2">
        <v>382</v>
      </c>
      <c r="B1566" s="3">
        <v>46239</v>
      </c>
      <c r="C1566" s="3" t="str">
        <f>"Q"&amp;ROUNDUP(MONTH(SalesDataTable3[[#This Row],[Order Date]])/3,0)</f>
        <v>Q3</v>
      </c>
      <c r="D1566" s="4">
        <f>YEAR(SalesDataTable3[[#This Row],[Order Date]])</f>
        <v>2026</v>
      </c>
      <c r="E1566" s="4">
        <f>MONTH(SalesDataTable3[[#This Row],[Order Date]])</f>
        <v>8</v>
      </c>
      <c r="F1566" s="4" t="str">
        <f>TEXT(SalesDataTable3[[#This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YEAR(SalesDataTable3[[#This Row],[Order Date]])</f>
        <v>2026</v>
      </c>
      <c r="V1566" s="8" t="str">
        <f>"Q"&amp;ROUNDUP(MONTH(SalesDataTable3[[#This Row],[Order Date]])/3,0)</f>
        <v>Q3</v>
      </c>
      <c r="W1566" s="9">
        <f>MONTH(SalesDataTable3[[#This Row],[Order Date]])</f>
        <v>8</v>
      </c>
      <c r="X1566" s="8" t="str">
        <f>TEXT(SalesDataTable3[[#This Row],[Order Date]],"mmm")</f>
        <v>Aug</v>
      </c>
    </row>
    <row r="1567" spans="1:24" ht="16">
      <c r="A1567" s="2">
        <v>1011</v>
      </c>
      <c r="B1567" s="3">
        <v>46239</v>
      </c>
      <c r="C1567" s="3" t="str">
        <f>"Q"&amp;ROUNDUP(MONTH(SalesDataTable3[[#This Row],[Order Date]])/3,0)</f>
        <v>Q3</v>
      </c>
      <c r="D1567" s="4">
        <f>YEAR(SalesDataTable3[[#This Row],[Order Date]])</f>
        <v>2026</v>
      </c>
      <c r="E1567" s="4">
        <f>MONTH(SalesDataTable3[[#This Row],[Order Date]])</f>
        <v>8</v>
      </c>
      <c r="F1567" s="4" t="str">
        <f>TEXT(SalesDataTable3[[#This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YEAR(SalesDataTable3[[#This Row],[Order Date]])</f>
        <v>2026</v>
      </c>
      <c r="V1567" s="8" t="str">
        <f>"Q"&amp;ROUNDUP(MONTH(SalesDataTable3[[#This Row],[Order Date]])/3,0)</f>
        <v>Q3</v>
      </c>
      <c r="W1567" s="9">
        <f>MONTH(SalesDataTable3[[#This Row],[Order Date]])</f>
        <v>8</v>
      </c>
      <c r="X1567" s="8" t="str">
        <f>TEXT(SalesDataTable3[[#This Row],[Order Date]],"mmm")</f>
        <v>Aug</v>
      </c>
    </row>
    <row r="1568" spans="1:24" ht="16">
      <c r="A1568" s="2">
        <v>1148</v>
      </c>
      <c r="B1568" s="3">
        <v>46239</v>
      </c>
      <c r="C1568" s="3" t="str">
        <f>"Q"&amp;ROUNDUP(MONTH(SalesDataTable3[[#This Row],[Order Date]])/3,0)</f>
        <v>Q3</v>
      </c>
      <c r="D1568" s="4">
        <f>YEAR(SalesDataTable3[[#This Row],[Order Date]])</f>
        <v>2026</v>
      </c>
      <c r="E1568" s="4">
        <f>MONTH(SalesDataTable3[[#This Row],[Order Date]])</f>
        <v>8</v>
      </c>
      <c r="F1568" s="4" t="str">
        <f>TEXT(SalesDataTable3[[#This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YEAR(SalesDataTable3[[#This Row],[Order Date]])</f>
        <v>2026</v>
      </c>
      <c r="V1568" s="8" t="str">
        <f>"Q"&amp;ROUNDUP(MONTH(SalesDataTable3[[#This Row],[Order Date]])/3,0)</f>
        <v>Q3</v>
      </c>
      <c r="W1568" s="9">
        <f>MONTH(SalesDataTable3[[#This Row],[Order Date]])</f>
        <v>8</v>
      </c>
      <c r="X1568" s="8" t="str">
        <f>TEXT(SalesDataTable3[[#This Row],[Order Date]],"mmm")</f>
        <v>Aug</v>
      </c>
    </row>
    <row r="1569" spans="1:24" ht="16">
      <c r="A1569" s="2">
        <v>1397</v>
      </c>
      <c r="B1569" s="3">
        <v>46239</v>
      </c>
      <c r="C1569" s="3" t="str">
        <f>"Q"&amp;ROUNDUP(MONTH(SalesDataTable3[[#This Row],[Order Date]])/3,0)</f>
        <v>Q3</v>
      </c>
      <c r="D1569" s="4">
        <f>YEAR(SalesDataTable3[[#This Row],[Order Date]])</f>
        <v>2026</v>
      </c>
      <c r="E1569" s="4">
        <f>MONTH(SalesDataTable3[[#This Row],[Order Date]])</f>
        <v>8</v>
      </c>
      <c r="F1569" s="4" t="str">
        <f>TEXT(SalesDataTable3[[#This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YEAR(SalesDataTable3[[#This Row],[Order Date]])</f>
        <v>2026</v>
      </c>
      <c r="V1569" s="8" t="str">
        <f>"Q"&amp;ROUNDUP(MONTH(SalesDataTable3[[#This Row],[Order Date]])/3,0)</f>
        <v>Q3</v>
      </c>
      <c r="W1569" s="9">
        <f>MONTH(SalesDataTable3[[#This Row],[Order Date]])</f>
        <v>8</v>
      </c>
      <c r="X1569" s="8" t="str">
        <f>TEXT(SalesDataTable3[[#This Row],[Order Date]],"mmm")</f>
        <v>Aug</v>
      </c>
    </row>
    <row r="1570" spans="1:24" ht="16">
      <c r="A1570" s="2">
        <v>2252</v>
      </c>
      <c r="B1570" s="3">
        <v>46239</v>
      </c>
      <c r="C1570" s="3" t="str">
        <f>"Q"&amp;ROUNDUP(MONTH(SalesDataTable3[[#This Row],[Order Date]])/3,0)</f>
        <v>Q3</v>
      </c>
      <c r="D1570" s="4">
        <f>YEAR(SalesDataTable3[[#This Row],[Order Date]])</f>
        <v>2026</v>
      </c>
      <c r="E1570" s="4">
        <f>MONTH(SalesDataTable3[[#This Row],[Order Date]])</f>
        <v>8</v>
      </c>
      <c r="F1570" s="4" t="str">
        <f>TEXT(SalesDataTable3[[#This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YEAR(SalesDataTable3[[#This Row],[Order Date]])</f>
        <v>2026</v>
      </c>
      <c r="V1570" s="8" t="str">
        <f>"Q"&amp;ROUNDUP(MONTH(SalesDataTable3[[#This Row],[Order Date]])/3,0)</f>
        <v>Q3</v>
      </c>
      <c r="W1570" s="9">
        <f>MONTH(SalesDataTable3[[#This Row],[Order Date]])</f>
        <v>8</v>
      </c>
      <c r="X1570" s="8" t="str">
        <f>TEXT(SalesDataTable3[[#This Row],[Order Date]],"mmm")</f>
        <v>Aug</v>
      </c>
    </row>
    <row r="1571" spans="1:24" ht="16">
      <c r="A1571" s="2">
        <v>2415</v>
      </c>
      <c r="B1571" s="3">
        <v>46239</v>
      </c>
      <c r="C1571" s="3" t="str">
        <f>"Q"&amp;ROUNDUP(MONTH(SalesDataTable3[[#This Row],[Order Date]])/3,0)</f>
        <v>Q3</v>
      </c>
      <c r="D1571" s="4">
        <f>YEAR(SalesDataTable3[[#This Row],[Order Date]])</f>
        <v>2026</v>
      </c>
      <c r="E1571" s="4">
        <f>MONTH(SalesDataTable3[[#This Row],[Order Date]])</f>
        <v>8</v>
      </c>
      <c r="F1571" s="4" t="str">
        <f>TEXT(SalesDataTable3[[#This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YEAR(SalesDataTable3[[#This Row],[Order Date]])</f>
        <v>2026</v>
      </c>
      <c r="V1571" s="8" t="str">
        <f>"Q"&amp;ROUNDUP(MONTH(SalesDataTable3[[#This Row],[Order Date]])/3,0)</f>
        <v>Q3</v>
      </c>
      <c r="W1571" s="9">
        <f>MONTH(SalesDataTable3[[#This Row],[Order Date]])</f>
        <v>8</v>
      </c>
      <c r="X1571" s="8" t="str">
        <f>TEXT(SalesDataTable3[[#This Row],[Order Date]],"mmm")</f>
        <v>Aug</v>
      </c>
    </row>
    <row r="1572" spans="1:24" ht="16">
      <c r="A1572" s="2">
        <v>2525</v>
      </c>
      <c r="B1572" s="3">
        <v>46239</v>
      </c>
      <c r="C1572" s="3" t="str">
        <f>"Q"&amp;ROUNDUP(MONTH(SalesDataTable3[[#This Row],[Order Date]])/3,0)</f>
        <v>Q3</v>
      </c>
      <c r="D1572" s="4">
        <f>YEAR(SalesDataTable3[[#This Row],[Order Date]])</f>
        <v>2026</v>
      </c>
      <c r="E1572" s="4">
        <f>MONTH(SalesDataTable3[[#This Row],[Order Date]])</f>
        <v>8</v>
      </c>
      <c r="F1572" s="4" t="str">
        <f>TEXT(SalesDataTable3[[#This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YEAR(SalesDataTable3[[#This Row],[Order Date]])</f>
        <v>2026</v>
      </c>
      <c r="V1572" s="8" t="str">
        <f>"Q"&amp;ROUNDUP(MONTH(SalesDataTable3[[#This Row],[Order Date]])/3,0)</f>
        <v>Q3</v>
      </c>
      <c r="W1572" s="9">
        <f>MONTH(SalesDataTable3[[#This Row],[Order Date]])</f>
        <v>8</v>
      </c>
      <c r="X1572" s="8" t="str">
        <f>TEXT(SalesDataTable3[[#This Row],[Order Date]],"mmm")</f>
        <v>Aug</v>
      </c>
    </row>
    <row r="1573" spans="1:24" ht="16">
      <c r="A1573" s="2">
        <v>2652</v>
      </c>
      <c r="B1573" s="3">
        <v>46239</v>
      </c>
      <c r="C1573" s="3" t="str">
        <f>"Q"&amp;ROUNDUP(MONTH(SalesDataTable3[[#This Row],[Order Date]])/3,0)</f>
        <v>Q3</v>
      </c>
      <c r="D1573" s="4">
        <f>YEAR(SalesDataTable3[[#This Row],[Order Date]])</f>
        <v>2026</v>
      </c>
      <c r="E1573" s="4">
        <f>MONTH(SalesDataTable3[[#This Row],[Order Date]])</f>
        <v>8</v>
      </c>
      <c r="F1573" s="4" t="str">
        <f>TEXT(SalesDataTable3[[#This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YEAR(SalesDataTable3[[#This Row],[Order Date]])</f>
        <v>2026</v>
      </c>
      <c r="V1573" s="8" t="str">
        <f>"Q"&amp;ROUNDUP(MONTH(SalesDataTable3[[#This Row],[Order Date]])/3,0)</f>
        <v>Q3</v>
      </c>
      <c r="W1573" s="9">
        <f>MONTH(SalesDataTable3[[#This Row],[Order Date]])</f>
        <v>8</v>
      </c>
      <c r="X1573" s="8" t="str">
        <f>TEXT(SalesDataTable3[[#This Row],[Order Date]],"mmm")</f>
        <v>Aug</v>
      </c>
    </row>
    <row r="1574" spans="1:24" ht="16">
      <c r="A1574" s="2">
        <v>4035</v>
      </c>
      <c r="B1574" s="3">
        <v>46239</v>
      </c>
      <c r="C1574" s="3" t="str">
        <f>"Q"&amp;ROUNDUP(MONTH(SalesDataTable3[[#This Row],[Order Date]])/3,0)</f>
        <v>Q3</v>
      </c>
      <c r="D1574" s="4">
        <f>YEAR(SalesDataTable3[[#This Row],[Order Date]])</f>
        <v>2026</v>
      </c>
      <c r="E1574" s="4">
        <f>MONTH(SalesDataTable3[[#This Row],[Order Date]])</f>
        <v>8</v>
      </c>
      <c r="F1574" s="4" t="str">
        <f>TEXT(SalesDataTable3[[#This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YEAR(SalesDataTable3[[#This Row],[Order Date]])</f>
        <v>2026</v>
      </c>
      <c r="V1574" s="8" t="str">
        <f>"Q"&amp;ROUNDUP(MONTH(SalesDataTable3[[#This Row],[Order Date]])/3,0)</f>
        <v>Q3</v>
      </c>
      <c r="W1574" s="9">
        <f>MONTH(SalesDataTable3[[#This Row],[Order Date]])</f>
        <v>8</v>
      </c>
      <c r="X1574" s="8" t="str">
        <f>TEXT(SalesDataTable3[[#This Row],[Order Date]],"mmm")</f>
        <v>Aug</v>
      </c>
    </row>
    <row r="1575" spans="1:24" ht="16">
      <c r="A1575" s="2">
        <v>4377</v>
      </c>
      <c r="B1575" s="3">
        <v>46239</v>
      </c>
      <c r="C1575" s="3" t="str">
        <f>"Q"&amp;ROUNDUP(MONTH(SalesDataTable3[[#This Row],[Order Date]])/3,0)</f>
        <v>Q3</v>
      </c>
      <c r="D1575" s="4">
        <f>YEAR(SalesDataTable3[[#This Row],[Order Date]])</f>
        <v>2026</v>
      </c>
      <c r="E1575" s="4">
        <f>MONTH(SalesDataTable3[[#This Row],[Order Date]])</f>
        <v>8</v>
      </c>
      <c r="F1575" s="4" t="str">
        <f>TEXT(SalesDataTable3[[#This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YEAR(SalesDataTable3[[#This Row],[Order Date]])</f>
        <v>2026</v>
      </c>
      <c r="V1575" s="8" t="str">
        <f>"Q"&amp;ROUNDUP(MONTH(SalesDataTable3[[#This Row],[Order Date]])/3,0)</f>
        <v>Q3</v>
      </c>
      <c r="W1575" s="9">
        <f>MONTH(SalesDataTable3[[#This Row],[Order Date]])</f>
        <v>8</v>
      </c>
      <c r="X1575" s="8" t="str">
        <f>TEXT(SalesDataTable3[[#This Row],[Order Date]],"mmm")</f>
        <v>Aug</v>
      </c>
    </row>
    <row r="1576" spans="1:24" ht="16">
      <c r="A1576" s="2">
        <v>4734</v>
      </c>
      <c r="B1576" s="3">
        <v>46239</v>
      </c>
      <c r="C1576" s="3" t="str">
        <f>"Q"&amp;ROUNDUP(MONTH(SalesDataTable3[[#This Row],[Order Date]])/3,0)</f>
        <v>Q3</v>
      </c>
      <c r="D1576" s="4">
        <f>YEAR(SalesDataTable3[[#This Row],[Order Date]])</f>
        <v>2026</v>
      </c>
      <c r="E1576" s="4">
        <f>MONTH(SalesDataTable3[[#This Row],[Order Date]])</f>
        <v>8</v>
      </c>
      <c r="F1576" s="4" t="str">
        <f>TEXT(SalesDataTable3[[#This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YEAR(SalesDataTable3[[#This Row],[Order Date]])</f>
        <v>2026</v>
      </c>
      <c r="V1576" s="8" t="str">
        <f>"Q"&amp;ROUNDUP(MONTH(SalesDataTable3[[#This Row],[Order Date]])/3,0)</f>
        <v>Q3</v>
      </c>
      <c r="W1576" s="9">
        <f>MONTH(SalesDataTable3[[#This Row],[Order Date]])</f>
        <v>8</v>
      </c>
      <c r="X1576" s="8" t="str">
        <f>TEXT(SalesDataTable3[[#This Row],[Order Date]],"mmm")</f>
        <v>Aug</v>
      </c>
    </row>
    <row r="1577" spans="1:24" ht="16">
      <c r="A1577" s="2">
        <v>4892</v>
      </c>
      <c r="B1577" s="3">
        <v>46239</v>
      </c>
      <c r="C1577" s="3" t="str">
        <f>"Q"&amp;ROUNDUP(MONTH(SalesDataTable3[[#This Row],[Order Date]])/3,0)</f>
        <v>Q3</v>
      </c>
      <c r="D1577" s="4">
        <f>YEAR(SalesDataTable3[[#This Row],[Order Date]])</f>
        <v>2026</v>
      </c>
      <c r="E1577" s="4">
        <f>MONTH(SalesDataTable3[[#This Row],[Order Date]])</f>
        <v>8</v>
      </c>
      <c r="F1577" s="4" t="str">
        <f>TEXT(SalesDataTable3[[#This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YEAR(SalesDataTable3[[#This Row],[Order Date]])</f>
        <v>2026</v>
      </c>
      <c r="V1577" s="8" t="str">
        <f>"Q"&amp;ROUNDUP(MONTH(SalesDataTable3[[#This Row],[Order Date]])/3,0)</f>
        <v>Q3</v>
      </c>
      <c r="W1577" s="9">
        <f>MONTH(SalesDataTable3[[#This Row],[Order Date]])</f>
        <v>8</v>
      </c>
      <c r="X1577" s="8" t="str">
        <f>TEXT(SalesDataTable3[[#This Row],[Order Date]],"mmm")</f>
        <v>Aug</v>
      </c>
    </row>
    <row r="1578" spans="1:24" ht="16">
      <c r="A1578" s="2">
        <v>5059</v>
      </c>
      <c r="B1578" s="3">
        <v>46239</v>
      </c>
      <c r="C1578" s="3" t="str">
        <f>"Q"&amp;ROUNDUP(MONTH(SalesDataTable3[[#This Row],[Order Date]])/3,0)</f>
        <v>Q3</v>
      </c>
      <c r="D1578" s="4">
        <f>YEAR(SalesDataTable3[[#This Row],[Order Date]])</f>
        <v>2026</v>
      </c>
      <c r="E1578" s="4">
        <f>MONTH(SalesDataTable3[[#This Row],[Order Date]])</f>
        <v>8</v>
      </c>
      <c r="F1578" s="4" t="str">
        <f>TEXT(SalesDataTable3[[#This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YEAR(SalesDataTable3[[#This Row],[Order Date]])</f>
        <v>2026</v>
      </c>
      <c r="V1578" s="8" t="str">
        <f>"Q"&amp;ROUNDUP(MONTH(SalesDataTable3[[#This Row],[Order Date]])/3,0)</f>
        <v>Q3</v>
      </c>
      <c r="W1578" s="9">
        <f>MONTH(SalesDataTable3[[#This Row],[Order Date]])</f>
        <v>8</v>
      </c>
      <c r="X1578" s="8" t="str">
        <f>TEXT(SalesDataTable3[[#This Row],[Order Date]],"mmm")</f>
        <v>Aug</v>
      </c>
    </row>
    <row r="1579" spans="1:24" ht="16">
      <c r="A1579" s="2">
        <v>835</v>
      </c>
      <c r="B1579" s="3">
        <v>46240</v>
      </c>
      <c r="C1579" s="3" t="str">
        <f>"Q"&amp;ROUNDUP(MONTH(SalesDataTable3[[#This Row],[Order Date]])/3,0)</f>
        <v>Q3</v>
      </c>
      <c r="D1579" s="4">
        <f>YEAR(SalesDataTable3[[#This Row],[Order Date]])</f>
        <v>2026</v>
      </c>
      <c r="E1579" s="4">
        <f>MONTH(SalesDataTable3[[#This Row],[Order Date]])</f>
        <v>8</v>
      </c>
      <c r="F1579" s="4" t="str">
        <f>TEXT(SalesDataTable3[[#This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YEAR(SalesDataTable3[[#This Row],[Order Date]])</f>
        <v>2026</v>
      </c>
      <c r="V1579" s="8" t="str">
        <f>"Q"&amp;ROUNDUP(MONTH(SalesDataTable3[[#This Row],[Order Date]])/3,0)</f>
        <v>Q3</v>
      </c>
      <c r="W1579" s="9">
        <f>MONTH(SalesDataTable3[[#This Row],[Order Date]])</f>
        <v>8</v>
      </c>
      <c r="X1579" s="8" t="str">
        <f>TEXT(SalesDataTable3[[#This Row],[Order Date]],"mmm")</f>
        <v>Aug</v>
      </c>
    </row>
    <row r="1580" spans="1:24" ht="16">
      <c r="A1580" s="2">
        <v>1104</v>
      </c>
      <c r="B1580" s="3">
        <v>46240</v>
      </c>
      <c r="C1580" s="3" t="str">
        <f>"Q"&amp;ROUNDUP(MONTH(SalesDataTable3[[#This Row],[Order Date]])/3,0)</f>
        <v>Q3</v>
      </c>
      <c r="D1580" s="4">
        <f>YEAR(SalesDataTable3[[#This Row],[Order Date]])</f>
        <v>2026</v>
      </c>
      <c r="E1580" s="4">
        <f>MONTH(SalesDataTable3[[#This Row],[Order Date]])</f>
        <v>8</v>
      </c>
      <c r="F1580" s="4" t="str">
        <f>TEXT(SalesDataTable3[[#This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YEAR(SalesDataTable3[[#This Row],[Order Date]])</f>
        <v>2026</v>
      </c>
      <c r="V1580" s="8" t="str">
        <f>"Q"&amp;ROUNDUP(MONTH(SalesDataTable3[[#This Row],[Order Date]])/3,0)</f>
        <v>Q3</v>
      </c>
      <c r="W1580" s="9">
        <f>MONTH(SalesDataTable3[[#This Row],[Order Date]])</f>
        <v>8</v>
      </c>
      <c r="X1580" s="8" t="str">
        <f>TEXT(SalesDataTable3[[#This Row],[Order Date]],"mmm")</f>
        <v>Aug</v>
      </c>
    </row>
    <row r="1581" spans="1:24" ht="16">
      <c r="A1581" s="2">
        <v>1976</v>
      </c>
      <c r="B1581" s="3">
        <v>46240</v>
      </c>
      <c r="C1581" s="3" t="str">
        <f>"Q"&amp;ROUNDUP(MONTH(SalesDataTable3[[#This Row],[Order Date]])/3,0)</f>
        <v>Q3</v>
      </c>
      <c r="D1581" s="4">
        <f>YEAR(SalesDataTable3[[#This Row],[Order Date]])</f>
        <v>2026</v>
      </c>
      <c r="E1581" s="4">
        <f>MONTH(SalesDataTable3[[#This Row],[Order Date]])</f>
        <v>8</v>
      </c>
      <c r="F1581" s="4" t="str">
        <f>TEXT(SalesDataTable3[[#This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YEAR(SalesDataTable3[[#This Row],[Order Date]])</f>
        <v>2026</v>
      </c>
      <c r="V1581" s="8" t="str">
        <f>"Q"&amp;ROUNDUP(MONTH(SalesDataTable3[[#This Row],[Order Date]])/3,0)</f>
        <v>Q3</v>
      </c>
      <c r="W1581" s="9">
        <f>MONTH(SalesDataTable3[[#This Row],[Order Date]])</f>
        <v>8</v>
      </c>
      <c r="X1581" s="8" t="str">
        <f>TEXT(SalesDataTable3[[#This Row],[Order Date]],"mmm")</f>
        <v>Aug</v>
      </c>
    </row>
    <row r="1582" spans="1:24" ht="16">
      <c r="A1582" s="2">
        <v>2596</v>
      </c>
      <c r="B1582" s="3">
        <v>46240</v>
      </c>
      <c r="C1582" s="3" t="str">
        <f>"Q"&amp;ROUNDUP(MONTH(SalesDataTable3[[#This Row],[Order Date]])/3,0)</f>
        <v>Q3</v>
      </c>
      <c r="D1582" s="4">
        <f>YEAR(SalesDataTable3[[#This Row],[Order Date]])</f>
        <v>2026</v>
      </c>
      <c r="E1582" s="4">
        <f>MONTH(SalesDataTable3[[#This Row],[Order Date]])</f>
        <v>8</v>
      </c>
      <c r="F1582" s="4" t="str">
        <f>TEXT(SalesDataTable3[[#This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YEAR(SalesDataTable3[[#This Row],[Order Date]])</f>
        <v>2026</v>
      </c>
      <c r="V1582" s="8" t="str">
        <f>"Q"&amp;ROUNDUP(MONTH(SalesDataTable3[[#This Row],[Order Date]])/3,0)</f>
        <v>Q3</v>
      </c>
      <c r="W1582" s="9">
        <f>MONTH(SalesDataTable3[[#This Row],[Order Date]])</f>
        <v>8</v>
      </c>
      <c r="X1582" s="8" t="str">
        <f>TEXT(SalesDataTable3[[#This Row],[Order Date]],"mmm")</f>
        <v>Aug</v>
      </c>
    </row>
    <row r="1583" spans="1:24" ht="16">
      <c r="A1583" s="2">
        <v>2693</v>
      </c>
      <c r="B1583" s="3">
        <v>46240</v>
      </c>
      <c r="C1583" s="3" t="str">
        <f>"Q"&amp;ROUNDUP(MONTH(SalesDataTable3[[#This Row],[Order Date]])/3,0)</f>
        <v>Q3</v>
      </c>
      <c r="D1583" s="4">
        <f>YEAR(SalesDataTable3[[#This Row],[Order Date]])</f>
        <v>2026</v>
      </c>
      <c r="E1583" s="4">
        <f>MONTH(SalesDataTable3[[#This Row],[Order Date]])</f>
        <v>8</v>
      </c>
      <c r="F1583" s="4" t="str">
        <f>TEXT(SalesDataTable3[[#This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YEAR(SalesDataTable3[[#This Row],[Order Date]])</f>
        <v>2026</v>
      </c>
      <c r="V1583" s="8" t="str">
        <f>"Q"&amp;ROUNDUP(MONTH(SalesDataTable3[[#This Row],[Order Date]])/3,0)</f>
        <v>Q3</v>
      </c>
      <c r="W1583" s="9">
        <f>MONTH(SalesDataTable3[[#This Row],[Order Date]])</f>
        <v>8</v>
      </c>
      <c r="X1583" s="8" t="str">
        <f>TEXT(SalesDataTable3[[#This Row],[Order Date]],"mmm")</f>
        <v>Aug</v>
      </c>
    </row>
    <row r="1584" spans="1:24" ht="16">
      <c r="A1584" s="2">
        <v>3045</v>
      </c>
      <c r="B1584" s="3">
        <v>46240</v>
      </c>
      <c r="C1584" s="3" t="str">
        <f>"Q"&amp;ROUNDUP(MONTH(SalesDataTable3[[#This Row],[Order Date]])/3,0)</f>
        <v>Q3</v>
      </c>
      <c r="D1584" s="4">
        <f>YEAR(SalesDataTable3[[#This Row],[Order Date]])</f>
        <v>2026</v>
      </c>
      <c r="E1584" s="4">
        <f>MONTH(SalesDataTable3[[#This Row],[Order Date]])</f>
        <v>8</v>
      </c>
      <c r="F1584" s="4" t="str">
        <f>TEXT(SalesDataTable3[[#This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YEAR(SalesDataTable3[[#This Row],[Order Date]])</f>
        <v>2026</v>
      </c>
      <c r="V1584" s="8" t="str">
        <f>"Q"&amp;ROUNDUP(MONTH(SalesDataTable3[[#This Row],[Order Date]])/3,0)</f>
        <v>Q3</v>
      </c>
      <c r="W1584" s="9">
        <f>MONTH(SalesDataTable3[[#This Row],[Order Date]])</f>
        <v>8</v>
      </c>
      <c r="X1584" s="8" t="str">
        <f>TEXT(SalesDataTable3[[#This Row],[Order Date]],"mmm")</f>
        <v>Aug</v>
      </c>
    </row>
    <row r="1585" spans="1:24" ht="16">
      <c r="A1585" s="2">
        <v>3340</v>
      </c>
      <c r="B1585" s="3">
        <v>46240</v>
      </c>
      <c r="C1585" s="3" t="str">
        <f>"Q"&amp;ROUNDUP(MONTH(SalesDataTable3[[#This Row],[Order Date]])/3,0)</f>
        <v>Q3</v>
      </c>
      <c r="D1585" s="4">
        <f>YEAR(SalesDataTable3[[#This Row],[Order Date]])</f>
        <v>2026</v>
      </c>
      <c r="E1585" s="4">
        <f>MONTH(SalesDataTable3[[#This Row],[Order Date]])</f>
        <v>8</v>
      </c>
      <c r="F1585" s="4" t="str">
        <f>TEXT(SalesDataTable3[[#This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YEAR(SalesDataTable3[[#This Row],[Order Date]])</f>
        <v>2026</v>
      </c>
      <c r="V1585" s="8" t="str">
        <f>"Q"&amp;ROUNDUP(MONTH(SalesDataTable3[[#This Row],[Order Date]])/3,0)</f>
        <v>Q3</v>
      </c>
      <c r="W1585" s="9">
        <f>MONTH(SalesDataTable3[[#This Row],[Order Date]])</f>
        <v>8</v>
      </c>
      <c r="X1585" s="8" t="str">
        <f>TEXT(SalesDataTable3[[#This Row],[Order Date]],"mmm")</f>
        <v>Aug</v>
      </c>
    </row>
    <row r="1586" spans="1:24" ht="16">
      <c r="A1586" s="2">
        <v>3553</v>
      </c>
      <c r="B1586" s="3">
        <v>46240</v>
      </c>
      <c r="C1586" s="3" t="str">
        <f>"Q"&amp;ROUNDUP(MONTH(SalesDataTable3[[#This Row],[Order Date]])/3,0)</f>
        <v>Q3</v>
      </c>
      <c r="D1586" s="4">
        <f>YEAR(SalesDataTable3[[#This Row],[Order Date]])</f>
        <v>2026</v>
      </c>
      <c r="E1586" s="4">
        <f>MONTH(SalesDataTable3[[#This Row],[Order Date]])</f>
        <v>8</v>
      </c>
      <c r="F1586" s="4" t="str">
        <f>TEXT(SalesDataTable3[[#This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YEAR(SalesDataTable3[[#This Row],[Order Date]])</f>
        <v>2026</v>
      </c>
      <c r="V1586" s="8" t="str">
        <f>"Q"&amp;ROUNDUP(MONTH(SalesDataTable3[[#This Row],[Order Date]])/3,0)</f>
        <v>Q3</v>
      </c>
      <c r="W1586" s="9">
        <f>MONTH(SalesDataTable3[[#This Row],[Order Date]])</f>
        <v>8</v>
      </c>
      <c r="X1586" s="8" t="str">
        <f>TEXT(SalesDataTable3[[#This Row],[Order Date]],"mmm")</f>
        <v>Aug</v>
      </c>
    </row>
    <row r="1587" spans="1:24" ht="16">
      <c r="A1587" s="2">
        <v>3807</v>
      </c>
      <c r="B1587" s="3">
        <v>46240</v>
      </c>
      <c r="C1587" s="3" t="str">
        <f>"Q"&amp;ROUNDUP(MONTH(SalesDataTable3[[#This Row],[Order Date]])/3,0)</f>
        <v>Q3</v>
      </c>
      <c r="D1587" s="4">
        <f>YEAR(SalesDataTable3[[#This Row],[Order Date]])</f>
        <v>2026</v>
      </c>
      <c r="E1587" s="4">
        <f>MONTH(SalesDataTable3[[#This Row],[Order Date]])</f>
        <v>8</v>
      </c>
      <c r="F1587" s="4" t="str">
        <f>TEXT(SalesDataTable3[[#This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YEAR(SalesDataTable3[[#This Row],[Order Date]])</f>
        <v>2026</v>
      </c>
      <c r="V1587" s="8" t="str">
        <f>"Q"&amp;ROUNDUP(MONTH(SalesDataTable3[[#This Row],[Order Date]])/3,0)</f>
        <v>Q3</v>
      </c>
      <c r="W1587" s="9">
        <f>MONTH(SalesDataTable3[[#This Row],[Order Date]])</f>
        <v>8</v>
      </c>
      <c r="X1587" s="8" t="str">
        <f>TEXT(SalesDataTable3[[#This Row],[Order Date]],"mmm")</f>
        <v>Aug</v>
      </c>
    </row>
    <row r="1588" spans="1:24" ht="16">
      <c r="A1588" s="2">
        <v>4061</v>
      </c>
      <c r="B1588" s="3">
        <v>46240</v>
      </c>
      <c r="C1588" s="3" t="str">
        <f>"Q"&amp;ROUNDUP(MONTH(SalesDataTable3[[#This Row],[Order Date]])/3,0)</f>
        <v>Q3</v>
      </c>
      <c r="D1588" s="4">
        <f>YEAR(SalesDataTable3[[#This Row],[Order Date]])</f>
        <v>2026</v>
      </c>
      <c r="E1588" s="4">
        <f>MONTH(SalesDataTable3[[#This Row],[Order Date]])</f>
        <v>8</v>
      </c>
      <c r="F1588" s="4" t="str">
        <f>TEXT(SalesDataTable3[[#This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YEAR(SalesDataTable3[[#This Row],[Order Date]])</f>
        <v>2026</v>
      </c>
      <c r="V1588" s="8" t="str">
        <f>"Q"&amp;ROUNDUP(MONTH(SalesDataTable3[[#This Row],[Order Date]])/3,0)</f>
        <v>Q3</v>
      </c>
      <c r="W1588" s="9">
        <f>MONTH(SalesDataTable3[[#This Row],[Order Date]])</f>
        <v>8</v>
      </c>
      <c r="X1588" s="8" t="str">
        <f>TEXT(SalesDataTable3[[#This Row],[Order Date]],"mmm")</f>
        <v>Aug</v>
      </c>
    </row>
    <row r="1589" spans="1:24" ht="16">
      <c r="A1589" s="2">
        <v>4645</v>
      </c>
      <c r="B1589" s="3">
        <v>46240</v>
      </c>
      <c r="C1589" s="3" t="str">
        <f>"Q"&amp;ROUNDUP(MONTH(SalesDataTable3[[#This Row],[Order Date]])/3,0)</f>
        <v>Q3</v>
      </c>
      <c r="D1589" s="4">
        <f>YEAR(SalesDataTable3[[#This Row],[Order Date]])</f>
        <v>2026</v>
      </c>
      <c r="E1589" s="4">
        <f>MONTH(SalesDataTable3[[#This Row],[Order Date]])</f>
        <v>8</v>
      </c>
      <c r="F1589" s="4" t="str">
        <f>TEXT(SalesDataTable3[[#This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YEAR(SalesDataTable3[[#This Row],[Order Date]])</f>
        <v>2026</v>
      </c>
      <c r="V1589" s="8" t="str">
        <f>"Q"&amp;ROUNDUP(MONTH(SalesDataTable3[[#This Row],[Order Date]])/3,0)</f>
        <v>Q3</v>
      </c>
      <c r="W1589" s="9">
        <f>MONTH(SalesDataTable3[[#This Row],[Order Date]])</f>
        <v>8</v>
      </c>
      <c r="X1589" s="8" t="str">
        <f>TEXT(SalesDataTable3[[#This Row],[Order Date]],"mmm")</f>
        <v>Aug</v>
      </c>
    </row>
    <row r="1590" spans="1:24" ht="16">
      <c r="A1590" s="2">
        <v>5104</v>
      </c>
      <c r="B1590" s="3">
        <v>46240</v>
      </c>
      <c r="C1590" s="3" t="str">
        <f>"Q"&amp;ROUNDUP(MONTH(SalesDataTable3[[#This Row],[Order Date]])/3,0)</f>
        <v>Q3</v>
      </c>
      <c r="D1590" s="4">
        <f>YEAR(SalesDataTable3[[#This Row],[Order Date]])</f>
        <v>2026</v>
      </c>
      <c r="E1590" s="4">
        <f>MONTH(SalesDataTable3[[#This Row],[Order Date]])</f>
        <v>8</v>
      </c>
      <c r="F1590" s="4" t="str">
        <f>TEXT(SalesDataTable3[[#This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YEAR(SalesDataTable3[[#This Row],[Order Date]])</f>
        <v>2026</v>
      </c>
      <c r="V1590" s="8" t="str">
        <f>"Q"&amp;ROUNDUP(MONTH(SalesDataTable3[[#This Row],[Order Date]])/3,0)</f>
        <v>Q3</v>
      </c>
      <c r="W1590" s="9">
        <f>MONTH(SalesDataTable3[[#This Row],[Order Date]])</f>
        <v>8</v>
      </c>
      <c r="X1590" s="8" t="str">
        <f>TEXT(SalesDataTable3[[#This Row],[Order Date]],"mmm")</f>
        <v>Aug</v>
      </c>
    </row>
    <row r="1591" spans="1:24" ht="16">
      <c r="A1591" s="2">
        <v>813</v>
      </c>
      <c r="B1591" s="3">
        <v>46241</v>
      </c>
      <c r="C1591" s="3" t="str">
        <f>"Q"&amp;ROUNDUP(MONTH(SalesDataTable3[[#This Row],[Order Date]])/3,0)</f>
        <v>Q3</v>
      </c>
      <c r="D1591" s="4">
        <f>YEAR(SalesDataTable3[[#This Row],[Order Date]])</f>
        <v>2026</v>
      </c>
      <c r="E1591" s="4">
        <f>MONTH(SalesDataTable3[[#This Row],[Order Date]])</f>
        <v>8</v>
      </c>
      <c r="F1591" s="4" t="str">
        <f>TEXT(SalesDataTable3[[#This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YEAR(SalesDataTable3[[#This Row],[Order Date]])</f>
        <v>2026</v>
      </c>
      <c r="V1591" s="8" t="str">
        <f>"Q"&amp;ROUNDUP(MONTH(SalesDataTable3[[#This Row],[Order Date]])/3,0)</f>
        <v>Q3</v>
      </c>
      <c r="W1591" s="9">
        <f>MONTH(SalesDataTable3[[#This Row],[Order Date]])</f>
        <v>8</v>
      </c>
      <c r="X1591" s="8" t="str">
        <f>TEXT(SalesDataTable3[[#This Row],[Order Date]],"mmm")</f>
        <v>Aug</v>
      </c>
    </row>
    <row r="1592" spans="1:24" ht="16">
      <c r="A1592" s="2">
        <v>836</v>
      </c>
      <c r="B1592" s="3">
        <v>46241</v>
      </c>
      <c r="C1592" s="3" t="str">
        <f>"Q"&amp;ROUNDUP(MONTH(SalesDataTable3[[#This Row],[Order Date]])/3,0)</f>
        <v>Q3</v>
      </c>
      <c r="D1592" s="4">
        <f>YEAR(SalesDataTable3[[#This Row],[Order Date]])</f>
        <v>2026</v>
      </c>
      <c r="E1592" s="4">
        <f>MONTH(SalesDataTable3[[#This Row],[Order Date]])</f>
        <v>8</v>
      </c>
      <c r="F1592" s="4" t="str">
        <f>TEXT(SalesDataTable3[[#This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YEAR(SalesDataTable3[[#This Row],[Order Date]])</f>
        <v>2026</v>
      </c>
      <c r="V1592" s="8" t="str">
        <f>"Q"&amp;ROUNDUP(MONTH(SalesDataTable3[[#This Row],[Order Date]])/3,0)</f>
        <v>Q3</v>
      </c>
      <c r="W1592" s="9">
        <f>MONTH(SalesDataTable3[[#This Row],[Order Date]])</f>
        <v>8</v>
      </c>
      <c r="X1592" s="8" t="str">
        <f>TEXT(SalesDataTable3[[#This Row],[Order Date]],"mmm")</f>
        <v>Aug</v>
      </c>
    </row>
    <row r="1593" spans="1:24" ht="16">
      <c r="A1593" s="2">
        <v>1266</v>
      </c>
      <c r="B1593" s="3">
        <v>46241</v>
      </c>
      <c r="C1593" s="3" t="str">
        <f>"Q"&amp;ROUNDUP(MONTH(SalesDataTable3[[#This Row],[Order Date]])/3,0)</f>
        <v>Q3</v>
      </c>
      <c r="D1593" s="4">
        <f>YEAR(SalesDataTable3[[#This Row],[Order Date]])</f>
        <v>2026</v>
      </c>
      <c r="E1593" s="4">
        <f>MONTH(SalesDataTable3[[#This Row],[Order Date]])</f>
        <v>8</v>
      </c>
      <c r="F1593" s="4" t="str">
        <f>TEXT(SalesDataTable3[[#This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YEAR(SalesDataTable3[[#This Row],[Order Date]])</f>
        <v>2026</v>
      </c>
      <c r="V1593" s="8" t="str">
        <f>"Q"&amp;ROUNDUP(MONTH(SalesDataTable3[[#This Row],[Order Date]])/3,0)</f>
        <v>Q3</v>
      </c>
      <c r="W1593" s="9">
        <f>MONTH(SalesDataTable3[[#This Row],[Order Date]])</f>
        <v>8</v>
      </c>
      <c r="X1593" s="8" t="str">
        <f>TEXT(SalesDataTable3[[#This Row],[Order Date]],"mmm")</f>
        <v>Aug</v>
      </c>
    </row>
    <row r="1594" spans="1:24" ht="16">
      <c r="A1594" s="2">
        <v>2201</v>
      </c>
      <c r="B1594" s="3">
        <v>46241</v>
      </c>
      <c r="C1594" s="3" t="str">
        <f>"Q"&amp;ROUNDUP(MONTH(SalesDataTable3[[#This Row],[Order Date]])/3,0)</f>
        <v>Q3</v>
      </c>
      <c r="D1594" s="4">
        <f>YEAR(SalesDataTable3[[#This Row],[Order Date]])</f>
        <v>2026</v>
      </c>
      <c r="E1594" s="4">
        <f>MONTH(SalesDataTable3[[#This Row],[Order Date]])</f>
        <v>8</v>
      </c>
      <c r="F1594" s="4" t="str">
        <f>TEXT(SalesDataTable3[[#This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YEAR(SalesDataTable3[[#This Row],[Order Date]])</f>
        <v>2026</v>
      </c>
      <c r="V1594" s="8" t="str">
        <f>"Q"&amp;ROUNDUP(MONTH(SalesDataTable3[[#This Row],[Order Date]])/3,0)</f>
        <v>Q3</v>
      </c>
      <c r="W1594" s="9">
        <f>MONTH(SalesDataTable3[[#This Row],[Order Date]])</f>
        <v>8</v>
      </c>
      <c r="X1594" s="8" t="str">
        <f>TEXT(SalesDataTable3[[#This Row],[Order Date]],"mmm")</f>
        <v>Aug</v>
      </c>
    </row>
    <row r="1595" spans="1:24" ht="16">
      <c r="A1595" s="2">
        <v>2382</v>
      </c>
      <c r="B1595" s="3">
        <v>46241</v>
      </c>
      <c r="C1595" s="3" t="str">
        <f>"Q"&amp;ROUNDUP(MONTH(SalesDataTable3[[#This Row],[Order Date]])/3,0)</f>
        <v>Q3</v>
      </c>
      <c r="D1595" s="4">
        <f>YEAR(SalesDataTable3[[#This Row],[Order Date]])</f>
        <v>2026</v>
      </c>
      <c r="E1595" s="4">
        <f>MONTH(SalesDataTable3[[#This Row],[Order Date]])</f>
        <v>8</v>
      </c>
      <c r="F1595" s="4" t="str">
        <f>TEXT(SalesDataTable3[[#This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YEAR(SalesDataTable3[[#This Row],[Order Date]])</f>
        <v>2026</v>
      </c>
      <c r="V1595" s="8" t="str">
        <f>"Q"&amp;ROUNDUP(MONTH(SalesDataTable3[[#This Row],[Order Date]])/3,0)</f>
        <v>Q3</v>
      </c>
      <c r="W1595" s="9">
        <f>MONTH(SalesDataTable3[[#This Row],[Order Date]])</f>
        <v>8</v>
      </c>
      <c r="X1595" s="8" t="str">
        <f>TEXT(SalesDataTable3[[#This Row],[Order Date]],"mmm")</f>
        <v>Aug</v>
      </c>
    </row>
    <row r="1596" spans="1:24" ht="16">
      <c r="A1596" s="2">
        <v>1227</v>
      </c>
      <c r="B1596" s="3">
        <v>46242</v>
      </c>
      <c r="C1596" s="3" t="str">
        <f>"Q"&amp;ROUNDUP(MONTH(SalesDataTable3[[#This Row],[Order Date]])/3,0)</f>
        <v>Q3</v>
      </c>
      <c r="D1596" s="4">
        <f>YEAR(SalesDataTable3[[#This Row],[Order Date]])</f>
        <v>2026</v>
      </c>
      <c r="E1596" s="4">
        <f>MONTH(SalesDataTable3[[#This Row],[Order Date]])</f>
        <v>8</v>
      </c>
      <c r="F1596" s="4" t="str">
        <f>TEXT(SalesDataTable3[[#This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YEAR(SalesDataTable3[[#This Row],[Order Date]])</f>
        <v>2026</v>
      </c>
      <c r="V1596" s="8" t="str">
        <f>"Q"&amp;ROUNDUP(MONTH(SalesDataTable3[[#This Row],[Order Date]])/3,0)</f>
        <v>Q3</v>
      </c>
      <c r="W1596" s="9">
        <f>MONTH(SalesDataTable3[[#This Row],[Order Date]])</f>
        <v>8</v>
      </c>
      <c r="X1596" s="8" t="str">
        <f>TEXT(SalesDataTable3[[#This Row],[Order Date]],"mmm")</f>
        <v>Aug</v>
      </c>
    </row>
    <row r="1597" spans="1:24" ht="16">
      <c r="A1597" s="2">
        <v>1843</v>
      </c>
      <c r="B1597" s="3">
        <v>46242</v>
      </c>
      <c r="C1597" s="3" t="str">
        <f>"Q"&amp;ROUNDUP(MONTH(SalesDataTable3[[#This Row],[Order Date]])/3,0)</f>
        <v>Q3</v>
      </c>
      <c r="D1597" s="4">
        <f>YEAR(SalesDataTable3[[#This Row],[Order Date]])</f>
        <v>2026</v>
      </c>
      <c r="E1597" s="4">
        <f>MONTH(SalesDataTable3[[#This Row],[Order Date]])</f>
        <v>8</v>
      </c>
      <c r="F1597" s="4" t="str">
        <f>TEXT(SalesDataTable3[[#This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YEAR(SalesDataTable3[[#This Row],[Order Date]])</f>
        <v>2026</v>
      </c>
      <c r="V1597" s="8" t="str">
        <f>"Q"&amp;ROUNDUP(MONTH(SalesDataTable3[[#This Row],[Order Date]])/3,0)</f>
        <v>Q3</v>
      </c>
      <c r="W1597" s="9">
        <f>MONTH(SalesDataTable3[[#This Row],[Order Date]])</f>
        <v>8</v>
      </c>
      <c r="X1597" s="8" t="str">
        <f>TEXT(SalesDataTable3[[#This Row],[Order Date]],"mmm")</f>
        <v>Aug</v>
      </c>
    </row>
    <row r="1598" spans="1:24" ht="16">
      <c r="A1598" s="2">
        <v>2369</v>
      </c>
      <c r="B1598" s="3">
        <v>46242</v>
      </c>
      <c r="C1598" s="3" t="str">
        <f>"Q"&amp;ROUNDUP(MONTH(SalesDataTable3[[#This Row],[Order Date]])/3,0)</f>
        <v>Q3</v>
      </c>
      <c r="D1598" s="4">
        <f>YEAR(SalesDataTable3[[#This Row],[Order Date]])</f>
        <v>2026</v>
      </c>
      <c r="E1598" s="4">
        <f>MONTH(SalesDataTable3[[#This Row],[Order Date]])</f>
        <v>8</v>
      </c>
      <c r="F1598" s="4" t="str">
        <f>TEXT(SalesDataTable3[[#This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YEAR(SalesDataTable3[[#This Row],[Order Date]])</f>
        <v>2026</v>
      </c>
      <c r="V1598" s="8" t="str">
        <f>"Q"&amp;ROUNDUP(MONTH(SalesDataTable3[[#This Row],[Order Date]])/3,0)</f>
        <v>Q3</v>
      </c>
      <c r="W1598" s="9">
        <f>MONTH(SalesDataTable3[[#This Row],[Order Date]])</f>
        <v>8</v>
      </c>
      <c r="X1598" s="8" t="str">
        <f>TEXT(SalesDataTable3[[#This Row],[Order Date]],"mmm")</f>
        <v>Aug</v>
      </c>
    </row>
    <row r="1599" spans="1:24" ht="16">
      <c r="A1599" s="2">
        <v>2386</v>
      </c>
      <c r="B1599" s="3">
        <v>46242</v>
      </c>
      <c r="C1599" s="3" t="str">
        <f>"Q"&amp;ROUNDUP(MONTH(SalesDataTable3[[#This Row],[Order Date]])/3,0)</f>
        <v>Q3</v>
      </c>
      <c r="D1599" s="4">
        <f>YEAR(SalesDataTable3[[#This Row],[Order Date]])</f>
        <v>2026</v>
      </c>
      <c r="E1599" s="4">
        <f>MONTH(SalesDataTable3[[#This Row],[Order Date]])</f>
        <v>8</v>
      </c>
      <c r="F1599" s="4" t="str">
        <f>TEXT(SalesDataTable3[[#This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YEAR(SalesDataTable3[[#This Row],[Order Date]])</f>
        <v>2026</v>
      </c>
      <c r="V1599" s="8" t="str">
        <f>"Q"&amp;ROUNDUP(MONTH(SalesDataTable3[[#This Row],[Order Date]])/3,0)</f>
        <v>Q3</v>
      </c>
      <c r="W1599" s="9">
        <f>MONTH(SalesDataTable3[[#This Row],[Order Date]])</f>
        <v>8</v>
      </c>
      <c r="X1599" s="8" t="str">
        <f>TEXT(SalesDataTable3[[#This Row],[Order Date]],"mmm")</f>
        <v>Aug</v>
      </c>
    </row>
    <row r="1600" spans="1:24" ht="16">
      <c r="A1600" s="2">
        <v>2579</v>
      </c>
      <c r="B1600" s="3">
        <v>46242</v>
      </c>
      <c r="C1600" s="3" t="str">
        <f>"Q"&amp;ROUNDUP(MONTH(SalesDataTable3[[#This Row],[Order Date]])/3,0)</f>
        <v>Q3</v>
      </c>
      <c r="D1600" s="4">
        <f>YEAR(SalesDataTable3[[#This Row],[Order Date]])</f>
        <v>2026</v>
      </c>
      <c r="E1600" s="4">
        <f>MONTH(SalesDataTable3[[#This Row],[Order Date]])</f>
        <v>8</v>
      </c>
      <c r="F1600" s="4" t="str">
        <f>TEXT(SalesDataTable3[[#This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YEAR(SalesDataTable3[[#This Row],[Order Date]])</f>
        <v>2026</v>
      </c>
      <c r="V1600" s="8" t="str">
        <f>"Q"&amp;ROUNDUP(MONTH(SalesDataTable3[[#This Row],[Order Date]])/3,0)</f>
        <v>Q3</v>
      </c>
      <c r="W1600" s="9">
        <f>MONTH(SalesDataTable3[[#This Row],[Order Date]])</f>
        <v>8</v>
      </c>
      <c r="X1600" s="8" t="str">
        <f>TEXT(SalesDataTable3[[#This Row],[Order Date]],"mmm")</f>
        <v>Aug</v>
      </c>
    </row>
    <row r="1601" spans="1:24" ht="16">
      <c r="A1601" s="2">
        <v>3075</v>
      </c>
      <c r="B1601" s="3">
        <v>46242</v>
      </c>
      <c r="C1601" s="3" t="str">
        <f>"Q"&amp;ROUNDUP(MONTH(SalesDataTable3[[#This Row],[Order Date]])/3,0)</f>
        <v>Q3</v>
      </c>
      <c r="D1601" s="4">
        <f>YEAR(SalesDataTable3[[#This Row],[Order Date]])</f>
        <v>2026</v>
      </c>
      <c r="E1601" s="4">
        <f>MONTH(SalesDataTable3[[#This Row],[Order Date]])</f>
        <v>8</v>
      </c>
      <c r="F1601" s="4" t="str">
        <f>TEXT(SalesDataTable3[[#This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YEAR(SalesDataTable3[[#This Row],[Order Date]])</f>
        <v>2026</v>
      </c>
      <c r="V1601" s="8" t="str">
        <f>"Q"&amp;ROUNDUP(MONTH(SalesDataTable3[[#This Row],[Order Date]])/3,0)</f>
        <v>Q3</v>
      </c>
      <c r="W1601" s="9">
        <f>MONTH(SalesDataTable3[[#This Row],[Order Date]])</f>
        <v>8</v>
      </c>
      <c r="X1601" s="8" t="str">
        <f>TEXT(SalesDataTable3[[#This Row],[Order Date]],"mmm")</f>
        <v>Aug</v>
      </c>
    </row>
    <row r="1602" spans="1:24" ht="16">
      <c r="A1602" s="2">
        <v>3982</v>
      </c>
      <c r="B1602" s="3">
        <v>46242</v>
      </c>
      <c r="C1602" s="3" t="str">
        <f>"Q"&amp;ROUNDUP(MONTH(SalesDataTable3[[#This Row],[Order Date]])/3,0)</f>
        <v>Q3</v>
      </c>
      <c r="D1602" s="4">
        <f>YEAR(SalesDataTable3[[#This Row],[Order Date]])</f>
        <v>2026</v>
      </c>
      <c r="E1602" s="4">
        <f>MONTH(SalesDataTable3[[#This Row],[Order Date]])</f>
        <v>8</v>
      </c>
      <c r="F1602" s="4" t="str">
        <f>TEXT(SalesDataTable3[[#This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YEAR(SalesDataTable3[[#This Row],[Order Date]])</f>
        <v>2026</v>
      </c>
      <c r="V1602" s="8" t="str">
        <f>"Q"&amp;ROUNDUP(MONTH(SalesDataTable3[[#This Row],[Order Date]])/3,0)</f>
        <v>Q3</v>
      </c>
      <c r="W1602" s="9">
        <f>MONTH(SalesDataTable3[[#This Row],[Order Date]])</f>
        <v>8</v>
      </c>
      <c r="X1602" s="8" t="str">
        <f>TEXT(SalesDataTable3[[#This Row],[Order Date]],"mmm")</f>
        <v>Aug</v>
      </c>
    </row>
    <row r="1603" spans="1:24" ht="16">
      <c r="A1603" s="2">
        <v>4530</v>
      </c>
      <c r="B1603" s="3">
        <v>46242</v>
      </c>
      <c r="C1603" s="3" t="str">
        <f>"Q"&amp;ROUNDUP(MONTH(SalesDataTable3[[#This Row],[Order Date]])/3,0)</f>
        <v>Q3</v>
      </c>
      <c r="D1603" s="4">
        <f>YEAR(SalesDataTable3[[#This Row],[Order Date]])</f>
        <v>2026</v>
      </c>
      <c r="E1603" s="4">
        <f>MONTH(SalesDataTable3[[#This Row],[Order Date]])</f>
        <v>8</v>
      </c>
      <c r="F1603" s="4" t="str">
        <f>TEXT(SalesDataTable3[[#This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YEAR(SalesDataTable3[[#This Row],[Order Date]])</f>
        <v>2026</v>
      </c>
      <c r="V1603" s="8" t="str">
        <f>"Q"&amp;ROUNDUP(MONTH(SalesDataTable3[[#This Row],[Order Date]])/3,0)</f>
        <v>Q3</v>
      </c>
      <c r="W1603" s="9">
        <f>MONTH(SalesDataTable3[[#This Row],[Order Date]])</f>
        <v>8</v>
      </c>
      <c r="X1603" s="8" t="str">
        <f>TEXT(SalesDataTable3[[#This Row],[Order Date]],"mmm")</f>
        <v>Aug</v>
      </c>
    </row>
    <row r="1604" spans="1:24" ht="16">
      <c r="A1604" s="2">
        <v>4641</v>
      </c>
      <c r="B1604" s="3">
        <v>46242</v>
      </c>
      <c r="C1604" s="3" t="str">
        <f>"Q"&amp;ROUNDUP(MONTH(SalesDataTable3[[#This Row],[Order Date]])/3,0)</f>
        <v>Q3</v>
      </c>
      <c r="D1604" s="4">
        <f>YEAR(SalesDataTable3[[#This Row],[Order Date]])</f>
        <v>2026</v>
      </c>
      <c r="E1604" s="4">
        <f>MONTH(SalesDataTable3[[#This Row],[Order Date]])</f>
        <v>8</v>
      </c>
      <c r="F1604" s="4" t="str">
        <f>TEXT(SalesDataTable3[[#This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YEAR(SalesDataTable3[[#This Row],[Order Date]])</f>
        <v>2026</v>
      </c>
      <c r="V1604" s="8" t="str">
        <f>"Q"&amp;ROUNDUP(MONTH(SalesDataTable3[[#This Row],[Order Date]])/3,0)</f>
        <v>Q3</v>
      </c>
      <c r="W1604" s="9">
        <f>MONTH(SalesDataTable3[[#This Row],[Order Date]])</f>
        <v>8</v>
      </c>
      <c r="X1604" s="8" t="str">
        <f>TEXT(SalesDataTable3[[#This Row],[Order Date]],"mmm")</f>
        <v>Aug</v>
      </c>
    </row>
    <row r="1605" spans="1:24" ht="16">
      <c r="A1605" s="2">
        <v>4778</v>
      </c>
      <c r="B1605" s="3">
        <v>46242</v>
      </c>
      <c r="C1605" s="3" t="str">
        <f>"Q"&amp;ROUNDUP(MONTH(SalesDataTable3[[#This Row],[Order Date]])/3,0)</f>
        <v>Q3</v>
      </c>
      <c r="D1605" s="4">
        <f>YEAR(SalesDataTable3[[#This Row],[Order Date]])</f>
        <v>2026</v>
      </c>
      <c r="E1605" s="4">
        <f>MONTH(SalesDataTable3[[#This Row],[Order Date]])</f>
        <v>8</v>
      </c>
      <c r="F1605" s="4" t="str">
        <f>TEXT(SalesDataTable3[[#This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YEAR(SalesDataTable3[[#This Row],[Order Date]])</f>
        <v>2026</v>
      </c>
      <c r="V1605" s="8" t="str">
        <f>"Q"&amp;ROUNDUP(MONTH(SalesDataTable3[[#This Row],[Order Date]])/3,0)</f>
        <v>Q3</v>
      </c>
      <c r="W1605" s="9">
        <f>MONTH(SalesDataTable3[[#This Row],[Order Date]])</f>
        <v>8</v>
      </c>
      <c r="X1605" s="8" t="str">
        <f>TEXT(SalesDataTable3[[#This Row],[Order Date]],"mmm")</f>
        <v>Aug</v>
      </c>
    </row>
    <row r="1606" spans="1:24" ht="16">
      <c r="A1606" s="2">
        <v>5132</v>
      </c>
      <c r="B1606" s="3">
        <v>46242</v>
      </c>
      <c r="C1606" s="3" t="str">
        <f>"Q"&amp;ROUNDUP(MONTH(SalesDataTable3[[#This Row],[Order Date]])/3,0)</f>
        <v>Q3</v>
      </c>
      <c r="D1606" s="4">
        <f>YEAR(SalesDataTable3[[#This Row],[Order Date]])</f>
        <v>2026</v>
      </c>
      <c r="E1606" s="4">
        <f>MONTH(SalesDataTable3[[#This Row],[Order Date]])</f>
        <v>8</v>
      </c>
      <c r="F1606" s="4" t="str">
        <f>TEXT(SalesDataTable3[[#This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YEAR(SalesDataTable3[[#This Row],[Order Date]])</f>
        <v>2026</v>
      </c>
      <c r="V1606" s="8" t="str">
        <f>"Q"&amp;ROUNDUP(MONTH(SalesDataTable3[[#This Row],[Order Date]])/3,0)</f>
        <v>Q3</v>
      </c>
      <c r="W1606" s="9">
        <f>MONTH(SalesDataTable3[[#This Row],[Order Date]])</f>
        <v>8</v>
      </c>
      <c r="X1606" s="8" t="str">
        <f>TEXT(SalesDataTable3[[#This Row],[Order Date]],"mmm")</f>
        <v>Aug</v>
      </c>
    </row>
    <row r="1607" spans="1:24" ht="16">
      <c r="A1607" s="2">
        <v>227</v>
      </c>
      <c r="B1607" s="3">
        <v>46243</v>
      </c>
      <c r="C1607" s="3" t="str">
        <f>"Q"&amp;ROUNDUP(MONTH(SalesDataTable3[[#This Row],[Order Date]])/3,0)</f>
        <v>Q3</v>
      </c>
      <c r="D1607" s="4">
        <f>YEAR(SalesDataTable3[[#This Row],[Order Date]])</f>
        <v>2026</v>
      </c>
      <c r="E1607" s="4">
        <f>MONTH(SalesDataTable3[[#This Row],[Order Date]])</f>
        <v>8</v>
      </c>
      <c r="F1607" s="4" t="str">
        <f>TEXT(SalesDataTable3[[#This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YEAR(SalesDataTable3[[#This Row],[Order Date]])</f>
        <v>2026</v>
      </c>
      <c r="V1607" s="8" t="str">
        <f>"Q"&amp;ROUNDUP(MONTH(SalesDataTable3[[#This Row],[Order Date]])/3,0)</f>
        <v>Q3</v>
      </c>
      <c r="W1607" s="9">
        <f>MONTH(SalesDataTable3[[#This Row],[Order Date]])</f>
        <v>8</v>
      </c>
      <c r="X1607" s="8" t="str">
        <f>TEXT(SalesDataTable3[[#This Row],[Order Date]],"mmm")</f>
        <v>Aug</v>
      </c>
    </row>
    <row r="1608" spans="1:24" ht="16">
      <c r="A1608" s="2">
        <v>390</v>
      </c>
      <c r="B1608" s="3">
        <v>46243</v>
      </c>
      <c r="C1608" s="3" t="str">
        <f>"Q"&amp;ROUNDUP(MONTH(SalesDataTable3[[#This Row],[Order Date]])/3,0)</f>
        <v>Q3</v>
      </c>
      <c r="D1608" s="4">
        <f>YEAR(SalesDataTable3[[#This Row],[Order Date]])</f>
        <v>2026</v>
      </c>
      <c r="E1608" s="4">
        <f>MONTH(SalesDataTable3[[#This Row],[Order Date]])</f>
        <v>8</v>
      </c>
      <c r="F1608" s="4" t="str">
        <f>TEXT(SalesDataTable3[[#This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YEAR(SalesDataTable3[[#This Row],[Order Date]])</f>
        <v>2026</v>
      </c>
      <c r="V1608" s="8" t="str">
        <f>"Q"&amp;ROUNDUP(MONTH(SalesDataTable3[[#This Row],[Order Date]])/3,0)</f>
        <v>Q3</v>
      </c>
      <c r="W1608" s="9">
        <f>MONTH(SalesDataTable3[[#This Row],[Order Date]])</f>
        <v>8</v>
      </c>
      <c r="X1608" s="8" t="str">
        <f>TEXT(SalesDataTable3[[#This Row],[Order Date]],"mmm")</f>
        <v>Aug</v>
      </c>
    </row>
    <row r="1609" spans="1:24" ht="16">
      <c r="A1609" s="2">
        <v>859</v>
      </c>
      <c r="B1609" s="3">
        <v>46243</v>
      </c>
      <c r="C1609" s="3" t="str">
        <f>"Q"&amp;ROUNDUP(MONTH(SalesDataTable3[[#This Row],[Order Date]])/3,0)</f>
        <v>Q3</v>
      </c>
      <c r="D1609" s="4">
        <f>YEAR(SalesDataTable3[[#This Row],[Order Date]])</f>
        <v>2026</v>
      </c>
      <c r="E1609" s="4">
        <f>MONTH(SalesDataTable3[[#This Row],[Order Date]])</f>
        <v>8</v>
      </c>
      <c r="F1609" s="4" t="str">
        <f>TEXT(SalesDataTable3[[#This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YEAR(SalesDataTable3[[#This Row],[Order Date]])</f>
        <v>2026</v>
      </c>
      <c r="V1609" s="8" t="str">
        <f>"Q"&amp;ROUNDUP(MONTH(SalesDataTable3[[#This Row],[Order Date]])/3,0)</f>
        <v>Q3</v>
      </c>
      <c r="W1609" s="9">
        <f>MONTH(SalesDataTable3[[#This Row],[Order Date]])</f>
        <v>8</v>
      </c>
      <c r="X1609" s="8" t="str">
        <f>TEXT(SalesDataTable3[[#This Row],[Order Date]],"mmm")</f>
        <v>Aug</v>
      </c>
    </row>
    <row r="1610" spans="1:24" ht="16">
      <c r="A1610" s="2">
        <v>1468</v>
      </c>
      <c r="B1610" s="3">
        <v>46243</v>
      </c>
      <c r="C1610" s="3" t="str">
        <f>"Q"&amp;ROUNDUP(MONTH(SalesDataTable3[[#This Row],[Order Date]])/3,0)</f>
        <v>Q3</v>
      </c>
      <c r="D1610" s="4">
        <f>YEAR(SalesDataTable3[[#This Row],[Order Date]])</f>
        <v>2026</v>
      </c>
      <c r="E1610" s="4">
        <f>MONTH(SalesDataTable3[[#This Row],[Order Date]])</f>
        <v>8</v>
      </c>
      <c r="F1610" s="4" t="str">
        <f>TEXT(SalesDataTable3[[#This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YEAR(SalesDataTable3[[#This Row],[Order Date]])</f>
        <v>2026</v>
      </c>
      <c r="V1610" s="8" t="str">
        <f>"Q"&amp;ROUNDUP(MONTH(SalesDataTable3[[#This Row],[Order Date]])/3,0)</f>
        <v>Q3</v>
      </c>
      <c r="W1610" s="9">
        <f>MONTH(SalesDataTable3[[#This Row],[Order Date]])</f>
        <v>8</v>
      </c>
      <c r="X1610" s="8" t="str">
        <f>TEXT(SalesDataTable3[[#This Row],[Order Date]],"mmm")</f>
        <v>Aug</v>
      </c>
    </row>
    <row r="1611" spans="1:24" ht="16">
      <c r="A1611" s="2">
        <v>2356</v>
      </c>
      <c r="B1611" s="3">
        <v>46243</v>
      </c>
      <c r="C1611" s="3" t="str">
        <f>"Q"&amp;ROUNDUP(MONTH(SalesDataTable3[[#This Row],[Order Date]])/3,0)</f>
        <v>Q3</v>
      </c>
      <c r="D1611" s="4">
        <f>YEAR(SalesDataTable3[[#This Row],[Order Date]])</f>
        <v>2026</v>
      </c>
      <c r="E1611" s="4">
        <f>MONTH(SalesDataTable3[[#This Row],[Order Date]])</f>
        <v>8</v>
      </c>
      <c r="F1611" s="4" t="str">
        <f>TEXT(SalesDataTable3[[#This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YEAR(SalesDataTable3[[#This Row],[Order Date]])</f>
        <v>2026</v>
      </c>
      <c r="V1611" s="8" t="str">
        <f>"Q"&amp;ROUNDUP(MONTH(SalesDataTable3[[#This Row],[Order Date]])/3,0)</f>
        <v>Q3</v>
      </c>
      <c r="W1611" s="9">
        <f>MONTH(SalesDataTable3[[#This Row],[Order Date]])</f>
        <v>8</v>
      </c>
      <c r="X1611" s="8" t="str">
        <f>TEXT(SalesDataTable3[[#This Row],[Order Date]],"mmm")</f>
        <v>Aug</v>
      </c>
    </row>
    <row r="1612" spans="1:24" ht="16">
      <c r="A1612" s="2">
        <v>3556</v>
      </c>
      <c r="B1612" s="3">
        <v>46243</v>
      </c>
      <c r="C1612" s="3" t="str">
        <f>"Q"&amp;ROUNDUP(MONTH(SalesDataTable3[[#This Row],[Order Date]])/3,0)</f>
        <v>Q3</v>
      </c>
      <c r="D1612" s="4">
        <f>YEAR(SalesDataTable3[[#This Row],[Order Date]])</f>
        <v>2026</v>
      </c>
      <c r="E1612" s="4">
        <f>MONTH(SalesDataTable3[[#This Row],[Order Date]])</f>
        <v>8</v>
      </c>
      <c r="F1612" s="4" t="str">
        <f>TEXT(SalesDataTable3[[#This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YEAR(SalesDataTable3[[#This Row],[Order Date]])</f>
        <v>2026</v>
      </c>
      <c r="V1612" s="8" t="str">
        <f>"Q"&amp;ROUNDUP(MONTH(SalesDataTable3[[#This Row],[Order Date]])/3,0)</f>
        <v>Q3</v>
      </c>
      <c r="W1612" s="9">
        <f>MONTH(SalesDataTable3[[#This Row],[Order Date]])</f>
        <v>8</v>
      </c>
      <c r="X1612" s="8" t="str">
        <f>TEXT(SalesDataTable3[[#This Row],[Order Date]],"mmm")</f>
        <v>Aug</v>
      </c>
    </row>
    <row r="1613" spans="1:24" ht="16">
      <c r="A1613" s="2">
        <v>925</v>
      </c>
      <c r="B1613" s="3">
        <v>46244</v>
      </c>
      <c r="C1613" s="3" t="str">
        <f>"Q"&amp;ROUNDUP(MONTH(SalesDataTable3[[#This Row],[Order Date]])/3,0)</f>
        <v>Q3</v>
      </c>
      <c r="D1613" s="4">
        <f>YEAR(SalesDataTable3[[#This Row],[Order Date]])</f>
        <v>2026</v>
      </c>
      <c r="E1613" s="4">
        <f>MONTH(SalesDataTable3[[#This Row],[Order Date]])</f>
        <v>8</v>
      </c>
      <c r="F1613" s="4" t="str">
        <f>TEXT(SalesDataTable3[[#This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YEAR(SalesDataTable3[[#This Row],[Order Date]])</f>
        <v>2026</v>
      </c>
      <c r="V1613" s="8" t="str">
        <f>"Q"&amp;ROUNDUP(MONTH(SalesDataTable3[[#This Row],[Order Date]])/3,0)</f>
        <v>Q3</v>
      </c>
      <c r="W1613" s="9">
        <f>MONTH(SalesDataTable3[[#This Row],[Order Date]])</f>
        <v>8</v>
      </c>
      <c r="X1613" s="8" t="str">
        <f>TEXT(SalesDataTable3[[#This Row],[Order Date]],"mmm")</f>
        <v>Aug</v>
      </c>
    </row>
    <row r="1614" spans="1:24" ht="16">
      <c r="A1614" s="2">
        <v>1563</v>
      </c>
      <c r="B1614" s="3">
        <v>46244</v>
      </c>
      <c r="C1614" s="3" t="str">
        <f>"Q"&amp;ROUNDUP(MONTH(SalesDataTable3[[#This Row],[Order Date]])/3,0)</f>
        <v>Q3</v>
      </c>
      <c r="D1614" s="4">
        <f>YEAR(SalesDataTable3[[#This Row],[Order Date]])</f>
        <v>2026</v>
      </c>
      <c r="E1614" s="4">
        <f>MONTH(SalesDataTable3[[#This Row],[Order Date]])</f>
        <v>8</v>
      </c>
      <c r="F1614" s="4" t="str">
        <f>TEXT(SalesDataTable3[[#This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YEAR(SalesDataTable3[[#This Row],[Order Date]])</f>
        <v>2026</v>
      </c>
      <c r="V1614" s="8" t="str">
        <f>"Q"&amp;ROUNDUP(MONTH(SalesDataTable3[[#This Row],[Order Date]])/3,0)</f>
        <v>Q3</v>
      </c>
      <c r="W1614" s="9">
        <f>MONTH(SalesDataTable3[[#This Row],[Order Date]])</f>
        <v>8</v>
      </c>
      <c r="X1614" s="8" t="str">
        <f>TEXT(SalesDataTable3[[#This Row],[Order Date]],"mmm")</f>
        <v>Aug</v>
      </c>
    </row>
    <row r="1615" spans="1:24" ht="16">
      <c r="A1615" s="2">
        <v>1634</v>
      </c>
      <c r="B1615" s="3">
        <v>46244</v>
      </c>
      <c r="C1615" s="3" t="str">
        <f>"Q"&amp;ROUNDUP(MONTH(SalesDataTable3[[#This Row],[Order Date]])/3,0)</f>
        <v>Q3</v>
      </c>
      <c r="D1615" s="4">
        <f>YEAR(SalesDataTable3[[#This Row],[Order Date]])</f>
        <v>2026</v>
      </c>
      <c r="E1615" s="4">
        <f>MONTH(SalesDataTable3[[#This Row],[Order Date]])</f>
        <v>8</v>
      </c>
      <c r="F1615" s="4" t="str">
        <f>TEXT(SalesDataTable3[[#This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YEAR(SalesDataTable3[[#This Row],[Order Date]])</f>
        <v>2026</v>
      </c>
      <c r="V1615" s="8" t="str">
        <f>"Q"&amp;ROUNDUP(MONTH(SalesDataTable3[[#This Row],[Order Date]])/3,0)</f>
        <v>Q3</v>
      </c>
      <c r="W1615" s="9">
        <f>MONTH(SalesDataTable3[[#This Row],[Order Date]])</f>
        <v>8</v>
      </c>
      <c r="X1615" s="8" t="str">
        <f>TEXT(SalesDataTable3[[#This Row],[Order Date]],"mmm")</f>
        <v>Aug</v>
      </c>
    </row>
    <row r="1616" spans="1:24" ht="16">
      <c r="A1616" s="2">
        <v>2187</v>
      </c>
      <c r="B1616" s="3">
        <v>46244</v>
      </c>
      <c r="C1616" s="3" t="str">
        <f>"Q"&amp;ROUNDUP(MONTH(SalesDataTable3[[#This Row],[Order Date]])/3,0)</f>
        <v>Q3</v>
      </c>
      <c r="D1616" s="4">
        <f>YEAR(SalesDataTable3[[#This Row],[Order Date]])</f>
        <v>2026</v>
      </c>
      <c r="E1616" s="4">
        <f>MONTH(SalesDataTable3[[#This Row],[Order Date]])</f>
        <v>8</v>
      </c>
      <c r="F1616" s="4" t="str">
        <f>TEXT(SalesDataTable3[[#This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YEAR(SalesDataTable3[[#This Row],[Order Date]])</f>
        <v>2026</v>
      </c>
      <c r="V1616" s="8" t="str">
        <f>"Q"&amp;ROUNDUP(MONTH(SalesDataTable3[[#This Row],[Order Date]])/3,0)</f>
        <v>Q3</v>
      </c>
      <c r="W1616" s="9">
        <f>MONTH(SalesDataTable3[[#This Row],[Order Date]])</f>
        <v>8</v>
      </c>
      <c r="X1616" s="8" t="str">
        <f>TEXT(SalesDataTable3[[#This Row],[Order Date]],"mmm")</f>
        <v>Aug</v>
      </c>
    </row>
    <row r="1617" spans="1:24" ht="16">
      <c r="A1617" s="2">
        <v>2773</v>
      </c>
      <c r="B1617" s="3">
        <v>46244</v>
      </c>
      <c r="C1617" s="3" t="str">
        <f>"Q"&amp;ROUNDUP(MONTH(SalesDataTable3[[#This Row],[Order Date]])/3,0)</f>
        <v>Q3</v>
      </c>
      <c r="D1617" s="4">
        <f>YEAR(SalesDataTable3[[#This Row],[Order Date]])</f>
        <v>2026</v>
      </c>
      <c r="E1617" s="4">
        <f>MONTH(SalesDataTable3[[#This Row],[Order Date]])</f>
        <v>8</v>
      </c>
      <c r="F1617" s="4" t="str">
        <f>TEXT(SalesDataTable3[[#This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YEAR(SalesDataTable3[[#This Row],[Order Date]])</f>
        <v>2026</v>
      </c>
      <c r="V1617" s="8" t="str">
        <f>"Q"&amp;ROUNDUP(MONTH(SalesDataTable3[[#This Row],[Order Date]])/3,0)</f>
        <v>Q3</v>
      </c>
      <c r="W1617" s="9">
        <f>MONTH(SalesDataTable3[[#This Row],[Order Date]])</f>
        <v>8</v>
      </c>
      <c r="X1617" s="8" t="str">
        <f>TEXT(SalesDataTable3[[#This Row],[Order Date]],"mmm")</f>
        <v>Aug</v>
      </c>
    </row>
    <row r="1618" spans="1:24" ht="16">
      <c r="A1618" s="2">
        <v>5040</v>
      </c>
      <c r="B1618" s="3">
        <v>46244</v>
      </c>
      <c r="C1618" s="3" t="str">
        <f>"Q"&amp;ROUNDUP(MONTH(SalesDataTable3[[#This Row],[Order Date]])/3,0)</f>
        <v>Q3</v>
      </c>
      <c r="D1618" s="4">
        <f>YEAR(SalesDataTable3[[#This Row],[Order Date]])</f>
        <v>2026</v>
      </c>
      <c r="E1618" s="4">
        <f>MONTH(SalesDataTable3[[#This Row],[Order Date]])</f>
        <v>8</v>
      </c>
      <c r="F1618" s="4" t="str">
        <f>TEXT(SalesDataTable3[[#This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YEAR(SalesDataTable3[[#This Row],[Order Date]])</f>
        <v>2026</v>
      </c>
      <c r="V1618" s="8" t="str">
        <f>"Q"&amp;ROUNDUP(MONTH(SalesDataTable3[[#This Row],[Order Date]])/3,0)</f>
        <v>Q3</v>
      </c>
      <c r="W1618" s="9">
        <f>MONTH(SalesDataTable3[[#This Row],[Order Date]])</f>
        <v>8</v>
      </c>
      <c r="X1618" s="8" t="str">
        <f>TEXT(SalesDataTable3[[#This Row],[Order Date]],"mmm")</f>
        <v>Aug</v>
      </c>
    </row>
    <row r="1619" spans="1:24" ht="16">
      <c r="A1619" s="2">
        <v>415</v>
      </c>
      <c r="B1619" s="3">
        <v>46245</v>
      </c>
      <c r="C1619" s="3" t="str">
        <f>"Q"&amp;ROUNDUP(MONTH(SalesDataTable3[[#This Row],[Order Date]])/3,0)</f>
        <v>Q3</v>
      </c>
      <c r="D1619" s="4">
        <f>YEAR(SalesDataTable3[[#This Row],[Order Date]])</f>
        <v>2026</v>
      </c>
      <c r="E1619" s="4">
        <f>MONTH(SalesDataTable3[[#This Row],[Order Date]])</f>
        <v>8</v>
      </c>
      <c r="F1619" s="4" t="str">
        <f>TEXT(SalesDataTable3[[#This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YEAR(SalesDataTable3[[#This Row],[Order Date]])</f>
        <v>2026</v>
      </c>
      <c r="V1619" s="8" t="str">
        <f>"Q"&amp;ROUNDUP(MONTH(SalesDataTable3[[#This Row],[Order Date]])/3,0)</f>
        <v>Q3</v>
      </c>
      <c r="W1619" s="9">
        <f>MONTH(SalesDataTable3[[#This Row],[Order Date]])</f>
        <v>8</v>
      </c>
      <c r="X1619" s="8" t="str">
        <f>TEXT(SalesDataTable3[[#This Row],[Order Date]],"mmm")</f>
        <v>Aug</v>
      </c>
    </row>
    <row r="1620" spans="1:24" ht="16">
      <c r="A1620" s="2">
        <v>1111</v>
      </c>
      <c r="B1620" s="3">
        <v>46245</v>
      </c>
      <c r="C1620" s="3" t="str">
        <f>"Q"&amp;ROUNDUP(MONTH(SalesDataTable3[[#This Row],[Order Date]])/3,0)</f>
        <v>Q3</v>
      </c>
      <c r="D1620" s="4">
        <f>YEAR(SalesDataTable3[[#This Row],[Order Date]])</f>
        <v>2026</v>
      </c>
      <c r="E1620" s="4">
        <f>MONTH(SalesDataTable3[[#This Row],[Order Date]])</f>
        <v>8</v>
      </c>
      <c r="F1620" s="4" t="str">
        <f>TEXT(SalesDataTable3[[#This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YEAR(SalesDataTable3[[#This Row],[Order Date]])</f>
        <v>2026</v>
      </c>
      <c r="V1620" s="8" t="str">
        <f>"Q"&amp;ROUNDUP(MONTH(SalesDataTable3[[#This Row],[Order Date]])/3,0)</f>
        <v>Q3</v>
      </c>
      <c r="W1620" s="9">
        <f>MONTH(SalesDataTable3[[#This Row],[Order Date]])</f>
        <v>8</v>
      </c>
      <c r="X1620" s="8" t="str">
        <f>TEXT(SalesDataTable3[[#This Row],[Order Date]],"mmm")</f>
        <v>Aug</v>
      </c>
    </row>
    <row r="1621" spans="1:24" ht="16">
      <c r="A1621" s="2">
        <v>1243</v>
      </c>
      <c r="B1621" s="3">
        <v>46245</v>
      </c>
      <c r="C1621" s="3" t="str">
        <f>"Q"&amp;ROUNDUP(MONTH(SalesDataTable3[[#This Row],[Order Date]])/3,0)</f>
        <v>Q3</v>
      </c>
      <c r="D1621" s="4">
        <f>YEAR(SalesDataTable3[[#This Row],[Order Date]])</f>
        <v>2026</v>
      </c>
      <c r="E1621" s="4">
        <f>MONTH(SalesDataTable3[[#This Row],[Order Date]])</f>
        <v>8</v>
      </c>
      <c r="F1621" s="4" t="str">
        <f>TEXT(SalesDataTable3[[#This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YEAR(SalesDataTable3[[#This Row],[Order Date]])</f>
        <v>2026</v>
      </c>
      <c r="V1621" s="8" t="str">
        <f>"Q"&amp;ROUNDUP(MONTH(SalesDataTable3[[#This Row],[Order Date]])/3,0)</f>
        <v>Q3</v>
      </c>
      <c r="W1621" s="9">
        <f>MONTH(SalesDataTable3[[#This Row],[Order Date]])</f>
        <v>8</v>
      </c>
      <c r="X1621" s="8" t="str">
        <f>TEXT(SalesDataTable3[[#This Row],[Order Date]],"mmm")</f>
        <v>Aug</v>
      </c>
    </row>
    <row r="1622" spans="1:24" ht="16">
      <c r="A1622" s="2">
        <v>1326</v>
      </c>
      <c r="B1622" s="3">
        <v>46245</v>
      </c>
      <c r="C1622" s="3" t="str">
        <f>"Q"&amp;ROUNDUP(MONTH(SalesDataTable3[[#This Row],[Order Date]])/3,0)</f>
        <v>Q3</v>
      </c>
      <c r="D1622" s="4">
        <f>YEAR(SalesDataTable3[[#This Row],[Order Date]])</f>
        <v>2026</v>
      </c>
      <c r="E1622" s="4">
        <f>MONTH(SalesDataTable3[[#This Row],[Order Date]])</f>
        <v>8</v>
      </c>
      <c r="F1622" s="4" t="str">
        <f>TEXT(SalesDataTable3[[#This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YEAR(SalesDataTable3[[#This Row],[Order Date]])</f>
        <v>2026</v>
      </c>
      <c r="V1622" s="8" t="str">
        <f>"Q"&amp;ROUNDUP(MONTH(SalesDataTable3[[#This Row],[Order Date]])/3,0)</f>
        <v>Q3</v>
      </c>
      <c r="W1622" s="9">
        <f>MONTH(SalesDataTable3[[#This Row],[Order Date]])</f>
        <v>8</v>
      </c>
      <c r="X1622" s="8" t="str">
        <f>TEXT(SalesDataTable3[[#This Row],[Order Date]],"mmm")</f>
        <v>Aug</v>
      </c>
    </row>
    <row r="1623" spans="1:24" ht="16">
      <c r="A1623" s="2">
        <v>1682</v>
      </c>
      <c r="B1623" s="3">
        <v>46245</v>
      </c>
      <c r="C1623" s="3" t="str">
        <f>"Q"&amp;ROUNDUP(MONTH(SalesDataTable3[[#This Row],[Order Date]])/3,0)</f>
        <v>Q3</v>
      </c>
      <c r="D1623" s="4">
        <f>YEAR(SalesDataTable3[[#This Row],[Order Date]])</f>
        <v>2026</v>
      </c>
      <c r="E1623" s="4">
        <f>MONTH(SalesDataTable3[[#This Row],[Order Date]])</f>
        <v>8</v>
      </c>
      <c r="F1623" s="4" t="str">
        <f>TEXT(SalesDataTable3[[#This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YEAR(SalesDataTable3[[#This Row],[Order Date]])</f>
        <v>2026</v>
      </c>
      <c r="V1623" s="8" t="str">
        <f>"Q"&amp;ROUNDUP(MONTH(SalesDataTable3[[#This Row],[Order Date]])/3,0)</f>
        <v>Q3</v>
      </c>
      <c r="W1623" s="9">
        <f>MONTH(SalesDataTable3[[#This Row],[Order Date]])</f>
        <v>8</v>
      </c>
      <c r="X1623" s="8" t="str">
        <f>TEXT(SalesDataTable3[[#This Row],[Order Date]],"mmm")</f>
        <v>Aug</v>
      </c>
    </row>
    <row r="1624" spans="1:24" ht="16">
      <c r="A1624" s="2">
        <v>2618</v>
      </c>
      <c r="B1624" s="3">
        <v>46245</v>
      </c>
      <c r="C1624" s="3" t="str">
        <f>"Q"&amp;ROUNDUP(MONTH(SalesDataTable3[[#This Row],[Order Date]])/3,0)</f>
        <v>Q3</v>
      </c>
      <c r="D1624" s="4">
        <f>YEAR(SalesDataTable3[[#This Row],[Order Date]])</f>
        <v>2026</v>
      </c>
      <c r="E1624" s="4">
        <f>MONTH(SalesDataTable3[[#This Row],[Order Date]])</f>
        <v>8</v>
      </c>
      <c r="F1624" s="4" t="str">
        <f>TEXT(SalesDataTable3[[#This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YEAR(SalesDataTable3[[#This Row],[Order Date]])</f>
        <v>2026</v>
      </c>
      <c r="V1624" s="8" t="str">
        <f>"Q"&amp;ROUNDUP(MONTH(SalesDataTable3[[#This Row],[Order Date]])/3,0)</f>
        <v>Q3</v>
      </c>
      <c r="W1624" s="9">
        <f>MONTH(SalesDataTable3[[#This Row],[Order Date]])</f>
        <v>8</v>
      </c>
      <c r="X1624" s="8" t="str">
        <f>TEXT(SalesDataTable3[[#This Row],[Order Date]],"mmm")</f>
        <v>Aug</v>
      </c>
    </row>
    <row r="1625" spans="1:24" ht="16">
      <c r="A1625" s="2">
        <v>3319</v>
      </c>
      <c r="B1625" s="3">
        <v>46245</v>
      </c>
      <c r="C1625" s="3" t="str">
        <f>"Q"&amp;ROUNDUP(MONTH(SalesDataTable3[[#This Row],[Order Date]])/3,0)</f>
        <v>Q3</v>
      </c>
      <c r="D1625" s="4">
        <f>YEAR(SalesDataTable3[[#This Row],[Order Date]])</f>
        <v>2026</v>
      </c>
      <c r="E1625" s="4">
        <f>MONTH(SalesDataTable3[[#This Row],[Order Date]])</f>
        <v>8</v>
      </c>
      <c r="F1625" s="4" t="str">
        <f>TEXT(SalesDataTable3[[#This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YEAR(SalesDataTable3[[#This Row],[Order Date]])</f>
        <v>2026</v>
      </c>
      <c r="V1625" s="8" t="str">
        <f>"Q"&amp;ROUNDUP(MONTH(SalesDataTable3[[#This Row],[Order Date]])/3,0)</f>
        <v>Q3</v>
      </c>
      <c r="W1625" s="9">
        <f>MONTH(SalesDataTable3[[#This Row],[Order Date]])</f>
        <v>8</v>
      </c>
      <c r="X1625" s="8" t="str">
        <f>TEXT(SalesDataTable3[[#This Row],[Order Date]],"mmm")</f>
        <v>Aug</v>
      </c>
    </row>
    <row r="1626" spans="1:24" ht="16">
      <c r="A1626" s="2">
        <v>4600</v>
      </c>
      <c r="B1626" s="3">
        <v>46245</v>
      </c>
      <c r="C1626" s="3" t="str">
        <f>"Q"&amp;ROUNDUP(MONTH(SalesDataTable3[[#This Row],[Order Date]])/3,0)</f>
        <v>Q3</v>
      </c>
      <c r="D1626" s="4">
        <f>YEAR(SalesDataTable3[[#This Row],[Order Date]])</f>
        <v>2026</v>
      </c>
      <c r="E1626" s="4">
        <f>MONTH(SalesDataTable3[[#This Row],[Order Date]])</f>
        <v>8</v>
      </c>
      <c r="F1626" s="4" t="str">
        <f>TEXT(SalesDataTable3[[#This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YEAR(SalesDataTable3[[#This Row],[Order Date]])</f>
        <v>2026</v>
      </c>
      <c r="V1626" s="8" t="str">
        <f>"Q"&amp;ROUNDUP(MONTH(SalesDataTable3[[#This Row],[Order Date]])/3,0)</f>
        <v>Q3</v>
      </c>
      <c r="W1626" s="9">
        <f>MONTH(SalesDataTable3[[#This Row],[Order Date]])</f>
        <v>8</v>
      </c>
      <c r="X1626" s="8" t="str">
        <f>TEXT(SalesDataTable3[[#This Row],[Order Date]],"mmm")</f>
        <v>Aug</v>
      </c>
    </row>
    <row r="1627" spans="1:24" ht="16">
      <c r="A1627" s="2">
        <v>5168</v>
      </c>
      <c r="B1627" s="3">
        <v>46245</v>
      </c>
      <c r="C1627" s="3" t="str">
        <f>"Q"&amp;ROUNDUP(MONTH(SalesDataTable3[[#This Row],[Order Date]])/3,0)</f>
        <v>Q3</v>
      </c>
      <c r="D1627" s="4">
        <f>YEAR(SalesDataTable3[[#This Row],[Order Date]])</f>
        <v>2026</v>
      </c>
      <c r="E1627" s="4">
        <f>MONTH(SalesDataTable3[[#This Row],[Order Date]])</f>
        <v>8</v>
      </c>
      <c r="F1627" s="4" t="str">
        <f>TEXT(SalesDataTable3[[#This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YEAR(SalesDataTable3[[#This Row],[Order Date]])</f>
        <v>2026</v>
      </c>
      <c r="V1627" s="8" t="str">
        <f>"Q"&amp;ROUNDUP(MONTH(SalesDataTable3[[#This Row],[Order Date]])/3,0)</f>
        <v>Q3</v>
      </c>
      <c r="W1627" s="9">
        <f>MONTH(SalesDataTable3[[#This Row],[Order Date]])</f>
        <v>8</v>
      </c>
      <c r="X1627" s="8" t="str">
        <f>TEXT(SalesDataTable3[[#This Row],[Order Date]],"mmm")</f>
        <v>Aug</v>
      </c>
    </row>
    <row r="1628" spans="1:24" ht="16">
      <c r="A1628" s="2">
        <v>245</v>
      </c>
      <c r="B1628" s="3">
        <v>46246</v>
      </c>
      <c r="C1628" s="3" t="str">
        <f>"Q"&amp;ROUNDUP(MONTH(SalesDataTable3[[#This Row],[Order Date]])/3,0)</f>
        <v>Q3</v>
      </c>
      <c r="D1628" s="4">
        <f>YEAR(SalesDataTable3[[#This Row],[Order Date]])</f>
        <v>2026</v>
      </c>
      <c r="E1628" s="4">
        <f>MONTH(SalesDataTable3[[#This Row],[Order Date]])</f>
        <v>8</v>
      </c>
      <c r="F1628" s="4" t="str">
        <f>TEXT(SalesDataTable3[[#This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YEAR(SalesDataTable3[[#This Row],[Order Date]])</f>
        <v>2026</v>
      </c>
      <c r="V1628" s="8" t="str">
        <f>"Q"&amp;ROUNDUP(MONTH(SalesDataTable3[[#This Row],[Order Date]])/3,0)</f>
        <v>Q3</v>
      </c>
      <c r="W1628" s="9">
        <f>MONTH(SalesDataTable3[[#This Row],[Order Date]])</f>
        <v>8</v>
      </c>
      <c r="X1628" s="8" t="str">
        <f>TEXT(SalesDataTable3[[#This Row],[Order Date]],"mmm")</f>
        <v>Aug</v>
      </c>
    </row>
    <row r="1629" spans="1:24" ht="16">
      <c r="A1629" s="2">
        <v>322</v>
      </c>
      <c r="B1629" s="3">
        <v>46246</v>
      </c>
      <c r="C1629" s="3" t="str">
        <f>"Q"&amp;ROUNDUP(MONTH(SalesDataTable3[[#This Row],[Order Date]])/3,0)</f>
        <v>Q3</v>
      </c>
      <c r="D1629" s="4">
        <f>YEAR(SalesDataTable3[[#This Row],[Order Date]])</f>
        <v>2026</v>
      </c>
      <c r="E1629" s="4">
        <f>MONTH(SalesDataTable3[[#This Row],[Order Date]])</f>
        <v>8</v>
      </c>
      <c r="F1629" s="4" t="str">
        <f>TEXT(SalesDataTable3[[#This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YEAR(SalesDataTable3[[#This Row],[Order Date]])</f>
        <v>2026</v>
      </c>
      <c r="V1629" s="8" t="str">
        <f>"Q"&amp;ROUNDUP(MONTH(SalesDataTable3[[#This Row],[Order Date]])/3,0)</f>
        <v>Q3</v>
      </c>
      <c r="W1629" s="9">
        <f>MONTH(SalesDataTable3[[#This Row],[Order Date]])</f>
        <v>8</v>
      </c>
      <c r="X1629" s="8" t="str">
        <f>TEXT(SalesDataTable3[[#This Row],[Order Date]],"mmm")</f>
        <v>Aug</v>
      </c>
    </row>
    <row r="1630" spans="1:24" ht="16">
      <c r="A1630" s="2">
        <v>1101</v>
      </c>
      <c r="B1630" s="3">
        <v>46246</v>
      </c>
      <c r="C1630" s="3" t="str">
        <f>"Q"&amp;ROUNDUP(MONTH(SalesDataTable3[[#This Row],[Order Date]])/3,0)</f>
        <v>Q3</v>
      </c>
      <c r="D1630" s="4">
        <f>YEAR(SalesDataTable3[[#This Row],[Order Date]])</f>
        <v>2026</v>
      </c>
      <c r="E1630" s="4">
        <f>MONTH(SalesDataTable3[[#This Row],[Order Date]])</f>
        <v>8</v>
      </c>
      <c r="F1630" s="4" t="str">
        <f>TEXT(SalesDataTable3[[#This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YEAR(SalesDataTable3[[#This Row],[Order Date]])</f>
        <v>2026</v>
      </c>
      <c r="V1630" s="8" t="str">
        <f>"Q"&amp;ROUNDUP(MONTH(SalesDataTable3[[#This Row],[Order Date]])/3,0)</f>
        <v>Q3</v>
      </c>
      <c r="W1630" s="9">
        <f>MONTH(SalesDataTable3[[#This Row],[Order Date]])</f>
        <v>8</v>
      </c>
      <c r="X1630" s="8" t="str">
        <f>TEXT(SalesDataTable3[[#This Row],[Order Date]],"mmm")</f>
        <v>Aug</v>
      </c>
    </row>
    <row r="1631" spans="1:24" ht="16">
      <c r="A1631" s="2">
        <v>1564</v>
      </c>
      <c r="B1631" s="3">
        <v>46246</v>
      </c>
      <c r="C1631" s="3" t="str">
        <f>"Q"&amp;ROUNDUP(MONTH(SalesDataTable3[[#This Row],[Order Date]])/3,0)</f>
        <v>Q3</v>
      </c>
      <c r="D1631" s="4">
        <f>YEAR(SalesDataTable3[[#This Row],[Order Date]])</f>
        <v>2026</v>
      </c>
      <c r="E1631" s="4">
        <f>MONTH(SalesDataTable3[[#This Row],[Order Date]])</f>
        <v>8</v>
      </c>
      <c r="F1631" s="4" t="str">
        <f>TEXT(SalesDataTable3[[#This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YEAR(SalesDataTable3[[#This Row],[Order Date]])</f>
        <v>2026</v>
      </c>
      <c r="V1631" s="8" t="str">
        <f>"Q"&amp;ROUNDUP(MONTH(SalesDataTable3[[#This Row],[Order Date]])/3,0)</f>
        <v>Q3</v>
      </c>
      <c r="W1631" s="9">
        <f>MONTH(SalesDataTable3[[#This Row],[Order Date]])</f>
        <v>8</v>
      </c>
      <c r="X1631" s="8" t="str">
        <f>TEXT(SalesDataTable3[[#This Row],[Order Date]],"mmm")</f>
        <v>Aug</v>
      </c>
    </row>
    <row r="1632" spans="1:24" ht="16">
      <c r="A1632" s="2">
        <v>3712</v>
      </c>
      <c r="B1632" s="3">
        <v>46246</v>
      </c>
      <c r="C1632" s="3" t="str">
        <f>"Q"&amp;ROUNDUP(MONTH(SalesDataTable3[[#This Row],[Order Date]])/3,0)</f>
        <v>Q3</v>
      </c>
      <c r="D1632" s="4">
        <f>YEAR(SalesDataTable3[[#This Row],[Order Date]])</f>
        <v>2026</v>
      </c>
      <c r="E1632" s="4">
        <f>MONTH(SalesDataTable3[[#This Row],[Order Date]])</f>
        <v>8</v>
      </c>
      <c r="F1632" s="4" t="str">
        <f>TEXT(SalesDataTable3[[#This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YEAR(SalesDataTable3[[#This Row],[Order Date]])</f>
        <v>2026</v>
      </c>
      <c r="V1632" s="8" t="str">
        <f>"Q"&amp;ROUNDUP(MONTH(SalesDataTable3[[#This Row],[Order Date]])/3,0)</f>
        <v>Q3</v>
      </c>
      <c r="W1632" s="9">
        <f>MONTH(SalesDataTable3[[#This Row],[Order Date]])</f>
        <v>8</v>
      </c>
      <c r="X1632" s="8" t="str">
        <f>TEXT(SalesDataTable3[[#This Row],[Order Date]],"mmm")</f>
        <v>Aug</v>
      </c>
    </row>
    <row r="1633" spans="1:24" ht="16">
      <c r="A1633" s="2">
        <v>771</v>
      </c>
      <c r="B1633" s="3">
        <v>46247</v>
      </c>
      <c r="C1633" s="3" t="str">
        <f>"Q"&amp;ROUNDUP(MONTH(SalesDataTable3[[#This Row],[Order Date]])/3,0)</f>
        <v>Q3</v>
      </c>
      <c r="D1633" s="4">
        <f>YEAR(SalesDataTable3[[#This Row],[Order Date]])</f>
        <v>2026</v>
      </c>
      <c r="E1633" s="4">
        <f>MONTH(SalesDataTable3[[#This Row],[Order Date]])</f>
        <v>8</v>
      </c>
      <c r="F1633" s="4" t="str">
        <f>TEXT(SalesDataTable3[[#This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YEAR(SalesDataTable3[[#This Row],[Order Date]])</f>
        <v>2026</v>
      </c>
      <c r="V1633" s="8" t="str">
        <f>"Q"&amp;ROUNDUP(MONTH(SalesDataTable3[[#This Row],[Order Date]])/3,0)</f>
        <v>Q3</v>
      </c>
      <c r="W1633" s="9">
        <f>MONTH(SalesDataTable3[[#This Row],[Order Date]])</f>
        <v>8</v>
      </c>
      <c r="X1633" s="8" t="str">
        <f>TEXT(SalesDataTable3[[#This Row],[Order Date]],"mmm")</f>
        <v>Aug</v>
      </c>
    </row>
    <row r="1634" spans="1:24" ht="16">
      <c r="A1634" s="2">
        <v>2749</v>
      </c>
      <c r="B1634" s="3">
        <v>46247</v>
      </c>
      <c r="C1634" s="3" t="str">
        <f>"Q"&amp;ROUNDUP(MONTH(SalesDataTable3[[#This Row],[Order Date]])/3,0)</f>
        <v>Q3</v>
      </c>
      <c r="D1634" s="4">
        <f>YEAR(SalesDataTable3[[#This Row],[Order Date]])</f>
        <v>2026</v>
      </c>
      <c r="E1634" s="4">
        <f>MONTH(SalesDataTable3[[#This Row],[Order Date]])</f>
        <v>8</v>
      </c>
      <c r="F1634" s="4" t="str">
        <f>TEXT(SalesDataTable3[[#This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YEAR(SalesDataTable3[[#This Row],[Order Date]])</f>
        <v>2026</v>
      </c>
      <c r="V1634" s="8" t="str">
        <f>"Q"&amp;ROUNDUP(MONTH(SalesDataTable3[[#This Row],[Order Date]])/3,0)</f>
        <v>Q3</v>
      </c>
      <c r="W1634" s="9">
        <f>MONTH(SalesDataTable3[[#This Row],[Order Date]])</f>
        <v>8</v>
      </c>
      <c r="X1634" s="8" t="str">
        <f>TEXT(SalesDataTable3[[#This Row],[Order Date]],"mmm")</f>
        <v>Aug</v>
      </c>
    </row>
    <row r="1635" spans="1:24" ht="16">
      <c r="A1635" s="2">
        <v>4252</v>
      </c>
      <c r="B1635" s="3">
        <v>46247</v>
      </c>
      <c r="C1635" s="3" t="str">
        <f>"Q"&amp;ROUNDUP(MONTH(SalesDataTable3[[#This Row],[Order Date]])/3,0)</f>
        <v>Q3</v>
      </c>
      <c r="D1635" s="4">
        <f>YEAR(SalesDataTable3[[#This Row],[Order Date]])</f>
        <v>2026</v>
      </c>
      <c r="E1635" s="4">
        <f>MONTH(SalesDataTable3[[#This Row],[Order Date]])</f>
        <v>8</v>
      </c>
      <c r="F1635" s="4" t="str">
        <f>TEXT(SalesDataTable3[[#This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YEAR(SalesDataTable3[[#This Row],[Order Date]])</f>
        <v>2026</v>
      </c>
      <c r="V1635" s="8" t="str">
        <f>"Q"&amp;ROUNDUP(MONTH(SalesDataTable3[[#This Row],[Order Date]])/3,0)</f>
        <v>Q3</v>
      </c>
      <c r="W1635" s="9">
        <f>MONTH(SalesDataTable3[[#This Row],[Order Date]])</f>
        <v>8</v>
      </c>
      <c r="X1635" s="8" t="str">
        <f>TEXT(SalesDataTable3[[#This Row],[Order Date]],"mmm")</f>
        <v>Aug</v>
      </c>
    </row>
    <row r="1636" spans="1:24" ht="16">
      <c r="A1636" s="2">
        <v>4665</v>
      </c>
      <c r="B1636" s="3">
        <v>46247</v>
      </c>
      <c r="C1636" s="3" t="str">
        <f>"Q"&amp;ROUNDUP(MONTH(SalesDataTable3[[#This Row],[Order Date]])/3,0)</f>
        <v>Q3</v>
      </c>
      <c r="D1636" s="4">
        <f>YEAR(SalesDataTable3[[#This Row],[Order Date]])</f>
        <v>2026</v>
      </c>
      <c r="E1636" s="4">
        <f>MONTH(SalesDataTable3[[#This Row],[Order Date]])</f>
        <v>8</v>
      </c>
      <c r="F1636" s="4" t="str">
        <f>TEXT(SalesDataTable3[[#This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YEAR(SalesDataTable3[[#This Row],[Order Date]])</f>
        <v>2026</v>
      </c>
      <c r="V1636" s="8" t="str">
        <f>"Q"&amp;ROUNDUP(MONTH(SalesDataTable3[[#This Row],[Order Date]])/3,0)</f>
        <v>Q3</v>
      </c>
      <c r="W1636" s="9">
        <f>MONTH(SalesDataTable3[[#This Row],[Order Date]])</f>
        <v>8</v>
      </c>
      <c r="X1636" s="8" t="str">
        <f>TEXT(SalesDataTable3[[#This Row],[Order Date]],"mmm")</f>
        <v>Aug</v>
      </c>
    </row>
    <row r="1637" spans="1:24" ht="16">
      <c r="A1637" s="2">
        <v>4767</v>
      </c>
      <c r="B1637" s="3">
        <v>46247</v>
      </c>
      <c r="C1637" s="3" t="str">
        <f>"Q"&amp;ROUNDUP(MONTH(SalesDataTable3[[#This Row],[Order Date]])/3,0)</f>
        <v>Q3</v>
      </c>
      <c r="D1637" s="4">
        <f>YEAR(SalesDataTable3[[#This Row],[Order Date]])</f>
        <v>2026</v>
      </c>
      <c r="E1637" s="4">
        <f>MONTH(SalesDataTable3[[#This Row],[Order Date]])</f>
        <v>8</v>
      </c>
      <c r="F1637" s="4" t="str">
        <f>TEXT(SalesDataTable3[[#This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YEAR(SalesDataTable3[[#This Row],[Order Date]])</f>
        <v>2026</v>
      </c>
      <c r="V1637" s="8" t="str">
        <f>"Q"&amp;ROUNDUP(MONTH(SalesDataTable3[[#This Row],[Order Date]])/3,0)</f>
        <v>Q3</v>
      </c>
      <c r="W1637" s="9">
        <f>MONTH(SalesDataTable3[[#This Row],[Order Date]])</f>
        <v>8</v>
      </c>
      <c r="X1637" s="8" t="str">
        <f>TEXT(SalesDataTable3[[#This Row],[Order Date]],"mmm")</f>
        <v>Aug</v>
      </c>
    </row>
    <row r="1638" spans="1:24" ht="16">
      <c r="A1638" s="2">
        <v>4832</v>
      </c>
      <c r="B1638" s="3">
        <v>46247</v>
      </c>
      <c r="C1638" s="3" t="str">
        <f>"Q"&amp;ROUNDUP(MONTH(SalesDataTable3[[#This Row],[Order Date]])/3,0)</f>
        <v>Q3</v>
      </c>
      <c r="D1638" s="4">
        <f>YEAR(SalesDataTable3[[#This Row],[Order Date]])</f>
        <v>2026</v>
      </c>
      <c r="E1638" s="4">
        <f>MONTH(SalesDataTable3[[#This Row],[Order Date]])</f>
        <v>8</v>
      </c>
      <c r="F1638" s="4" t="str">
        <f>TEXT(SalesDataTable3[[#This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YEAR(SalesDataTable3[[#This Row],[Order Date]])</f>
        <v>2026</v>
      </c>
      <c r="V1638" s="8" t="str">
        <f>"Q"&amp;ROUNDUP(MONTH(SalesDataTable3[[#This Row],[Order Date]])/3,0)</f>
        <v>Q3</v>
      </c>
      <c r="W1638" s="9">
        <f>MONTH(SalesDataTable3[[#This Row],[Order Date]])</f>
        <v>8</v>
      </c>
      <c r="X1638" s="8" t="str">
        <f>TEXT(SalesDataTable3[[#This Row],[Order Date]],"mmm")</f>
        <v>Aug</v>
      </c>
    </row>
    <row r="1639" spans="1:24" ht="16">
      <c r="A1639" s="2">
        <v>747</v>
      </c>
      <c r="B1639" s="3">
        <v>46248</v>
      </c>
      <c r="C1639" s="3" t="str">
        <f>"Q"&amp;ROUNDUP(MONTH(SalesDataTable3[[#This Row],[Order Date]])/3,0)</f>
        <v>Q3</v>
      </c>
      <c r="D1639" s="4">
        <f>YEAR(SalesDataTable3[[#This Row],[Order Date]])</f>
        <v>2026</v>
      </c>
      <c r="E1639" s="4">
        <f>MONTH(SalesDataTable3[[#This Row],[Order Date]])</f>
        <v>8</v>
      </c>
      <c r="F1639" s="4" t="str">
        <f>TEXT(SalesDataTable3[[#This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YEAR(SalesDataTable3[[#This Row],[Order Date]])</f>
        <v>2026</v>
      </c>
      <c r="V1639" s="8" t="str">
        <f>"Q"&amp;ROUNDUP(MONTH(SalesDataTable3[[#This Row],[Order Date]])/3,0)</f>
        <v>Q3</v>
      </c>
      <c r="W1639" s="9">
        <f>MONTH(SalesDataTable3[[#This Row],[Order Date]])</f>
        <v>8</v>
      </c>
      <c r="X1639" s="8" t="str">
        <f>TEXT(SalesDataTable3[[#This Row],[Order Date]],"mmm")</f>
        <v>Aug</v>
      </c>
    </row>
    <row r="1640" spans="1:24" ht="16">
      <c r="A1640" s="2">
        <v>2281</v>
      </c>
      <c r="B1640" s="3">
        <v>46248</v>
      </c>
      <c r="C1640" s="3" t="str">
        <f>"Q"&amp;ROUNDUP(MONTH(SalesDataTable3[[#This Row],[Order Date]])/3,0)</f>
        <v>Q3</v>
      </c>
      <c r="D1640" s="4">
        <f>YEAR(SalesDataTable3[[#This Row],[Order Date]])</f>
        <v>2026</v>
      </c>
      <c r="E1640" s="4">
        <f>MONTH(SalesDataTable3[[#This Row],[Order Date]])</f>
        <v>8</v>
      </c>
      <c r="F1640" s="4" t="str">
        <f>TEXT(SalesDataTable3[[#This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YEAR(SalesDataTable3[[#This Row],[Order Date]])</f>
        <v>2026</v>
      </c>
      <c r="V1640" s="8" t="str">
        <f>"Q"&amp;ROUNDUP(MONTH(SalesDataTable3[[#This Row],[Order Date]])/3,0)</f>
        <v>Q3</v>
      </c>
      <c r="W1640" s="9">
        <f>MONTH(SalesDataTable3[[#This Row],[Order Date]])</f>
        <v>8</v>
      </c>
      <c r="X1640" s="8" t="str">
        <f>TEXT(SalesDataTable3[[#This Row],[Order Date]],"mmm")</f>
        <v>Aug</v>
      </c>
    </row>
    <row r="1641" spans="1:24" ht="16">
      <c r="A1641" s="2">
        <v>2414</v>
      </c>
      <c r="B1641" s="3">
        <v>46248</v>
      </c>
      <c r="C1641" s="3" t="str">
        <f>"Q"&amp;ROUNDUP(MONTH(SalesDataTable3[[#This Row],[Order Date]])/3,0)</f>
        <v>Q3</v>
      </c>
      <c r="D1641" s="4">
        <f>YEAR(SalesDataTable3[[#This Row],[Order Date]])</f>
        <v>2026</v>
      </c>
      <c r="E1641" s="4">
        <f>MONTH(SalesDataTable3[[#This Row],[Order Date]])</f>
        <v>8</v>
      </c>
      <c r="F1641" s="4" t="str">
        <f>TEXT(SalesDataTable3[[#This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YEAR(SalesDataTable3[[#This Row],[Order Date]])</f>
        <v>2026</v>
      </c>
      <c r="V1641" s="8" t="str">
        <f>"Q"&amp;ROUNDUP(MONTH(SalesDataTable3[[#This Row],[Order Date]])/3,0)</f>
        <v>Q3</v>
      </c>
      <c r="W1641" s="9">
        <f>MONTH(SalesDataTable3[[#This Row],[Order Date]])</f>
        <v>8</v>
      </c>
      <c r="X1641" s="8" t="str">
        <f>TEXT(SalesDataTable3[[#This Row],[Order Date]],"mmm")</f>
        <v>Aug</v>
      </c>
    </row>
    <row r="1642" spans="1:24" ht="16">
      <c r="A1642" s="2">
        <v>3162</v>
      </c>
      <c r="B1642" s="3">
        <v>46248</v>
      </c>
      <c r="C1642" s="3" t="str">
        <f>"Q"&amp;ROUNDUP(MONTH(SalesDataTable3[[#This Row],[Order Date]])/3,0)</f>
        <v>Q3</v>
      </c>
      <c r="D1642" s="4">
        <f>YEAR(SalesDataTable3[[#This Row],[Order Date]])</f>
        <v>2026</v>
      </c>
      <c r="E1642" s="4">
        <f>MONTH(SalesDataTable3[[#This Row],[Order Date]])</f>
        <v>8</v>
      </c>
      <c r="F1642" s="4" t="str">
        <f>TEXT(SalesDataTable3[[#This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YEAR(SalesDataTable3[[#This Row],[Order Date]])</f>
        <v>2026</v>
      </c>
      <c r="V1642" s="8" t="str">
        <f>"Q"&amp;ROUNDUP(MONTH(SalesDataTable3[[#This Row],[Order Date]])/3,0)</f>
        <v>Q3</v>
      </c>
      <c r="W1642" s="9">
        <f>MONTH(SalesDataTable3[[#This Row],[Order Date]])</f>
        <v>8</v>
      </c>
      <c r="X1642" s="8" t="str">
        <f>TEXT(SalesDataTable3[[#This Row],[Order Date]],"mmm")</f>
        <v>Aug</v>
      </c>
    </row>
    <row r="1643" spans="1:24" ht="16">
      <c r="A1643" s="2">
        <v>3200</v>
      </c>
      <c r="B1643" s="3">
        <v>46248</v>
      </c>
      <c r="C1643" s="3" t="str">
        <f>"Q"&amp;ROUNDUP(MONTH(SalesDataTable3[[#This Row],[Order Date]])/3,0)</f>
        <v>Q3</v>
      </c>
      <c r="D1643" s="4">
        <f>YEAR(SalesDataTable3[[#This Row],[Order Date]])</f>
        <v>2026</v>
      </c>
      <c r="E1643" s="4">
        <f>MONTH(SalesDataTable3[[#This Row],[Order Date]])</f>
        <v>8</v>
      </c>
      <c r="F1643" s="4" t="str">
        <f>TEXT(SalesDataTable3[[#This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YEAR(SalesDataTable3[[#This Row],[Order Date]])</f>
        <v>2026</v>
      </c>
      <c r="V1643" s="8" t="str">
        <f>"Q"&amp;ROUNDUP(MONTH(SalesDataTable3[[#This Row],[Order Date]])/3,0)</f>
        <v>Q3</v>
      </c>
      <c r="W1643" s="9">
        <f>MONTH(SalesDataTable3[[#This Row],[Order Date]])</f>
        <v>8</v>
      </c>
      <c r="X1643" s="8" t="str">
        <f>TEXT(SalesDataTable3[[#This Row],[Order Date]],"mmm")</f>
        <v>Aug</v>
      </c>
    </row>
    <row r="1644" spans="1:24" ht="16">
      <c r="A1644" s="2">
        <v>3521</v>
      </c>
      <c r="B1644" s="3">
        <v>46248</v>
      </c>
      <c r="C1644" s="3" t="str">
        <f>"Q"&amp;ROUNDUP(MONTH(SalesDataTable3[[#This Row],[Order Date]])/3,0)</f>
        <v>Q3</v>
      </c>
      <c r="D1644" s="4">
        <f>YEAR(SalesDataTable3[[#This Row],[Order Date]])</f>
        <v>2026</v>
      </c>
      <c r="E1644" s="4">
        <f>MONTH(SalesDataTable3[[#This Row],[Order Date]])</f>
        <v>8</v>
      </c>
      <c r="F1644" s="4" t="str">
        <f>TEXT(SalesDataTable3[[#This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YEAR(SalesDataTable3[[#This Row],[Order Date]])</f>
        <v>2026</v>
      </c>
      <c r="V1644" s="8" t="str">
        <f>"Q"&amp;ROUNDUP(MONTH(SalesDataTable3[[#This Row],[Order Date]])/3,0)</f>
        <v>Q3</v>
      </c>
      <c r="W1644" s="9">
        <f>MONTH(SalesDataTable3[[#This Row],[Order Date]])</f>
        <v>8</v>
      </c>
      <c r="X1644" s="8" t="str">
        <f>TEXT(SalesDataTable3[[#This Row],[Order Date]],"mmm")</f>
        <v>Aug</v>
      </c>
    </row>
    <row r="1645" spans="1:24" ht="16">
      <c r="A1645" s="2">
        <v>4447</v>
      </c>
      <c r="B1645" s="3">
        <v>46248</v>
      </c>
      <c r="C1645" s="3" t="str">
        <f>"Q"&amp;ROUNDUP(MONTH(SalesDataTable3[[#This Row],[Order Date]])/3,0)</f>
        <v>Q3</v>
      </c>
      <c r="D1645" s="4">
        <f>YEAR(SalesDataTable3[[#This Row],[Order Date]])</f>
        <v>2026</v>
      </c>
      <c r="E1645" s="4">
        <f>MONTH(SalesDataTable3[[#This Row],[Order Date]])</f>
        <v>8</v>
      </c>
      <c r="F1645" s="4" t="str">
        <f>TEXT(SalesDataTable3[[#This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YEAR(SalesDataTable3[[#This Row],[Order Date]])</f>
        <v>2026</v>
      </c>
      <c r="V1645" s="8" t="str">
        <f>"Q"&amp;ROUNDUP(MONTH(SalesDataTable3[[#This Row],[Order Date]])/3,0)</f>
        <v>Q3</v>
      </c>
      <c r="W1645" s="9">
        <f>MONTH(SalesDataTable3[[#This Row],[Order Date]])</f>
        <v>8</v>
      </c>
      <c r="X1645" s="8" t="str">
        <f>TEXT(SalesDataTable3[[#This Row],[Order Date]],"mmm")</f>
        <v>Aug</v>
      </c>
    </row>
    <row r="1646" spans="1:24" ht="16">
      <c r="A1646" s="2">
        <v>421</v>
      </c>
      <c r="B1646" s="3">
        <v>46249</v>
      </c>
      <c r="C1646" s="3" t="str">
        <f>"Q"&amp;ROUNDUP(MONTH(SalesDataTable3[[#This Row],[Order Date]])/3,0)</f>
        <v>Q3</v>
      </c>
      <c r="D1646" s="4">
        <f>YEAR(SalesDataTable3[[#This Row],[Order Date]])</f>
        <v>2026</v>
      </c>
      <c r="E1646" s="4">
        <f>MONTH(SalesDataTable3[[#This Row],[Order Date]])</f>
        <v>8</v>
      </c>
      <c r="F1646" s="4" t="str">
        <f>TEXT(SalesDataTable3[[#This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YEAR(SalesDataTable3[[#This Row],[Order Date]])</f>
        <v>2026</v>
      </c>
      <c r="V1646" s="8" t="str">
        <f>"Q"&amp;ROUNDUP(MONTH(SalesDataTable3[[#This Row],[Order Date]])/3,0)</f>
        <v>Q3</v>
      </c>
      <c r="W1646" s="9">
        <f>MONTH(SalesDataTable3[[#This Row],[Order Date]])</f>
        <v>8</v>
      </c>
      <c r="X1646" s="8" t="str">
        <f>TEXT(SalesDataTable3[[#This Row],[Order Date]],"mmm")</f>
        <v>Aug</v>
      </c>
    </row>
    <row r="1647" spans="1:24" ht="16">
      <c r="A1647" s="2">
        <v>962</v>
      </c>
      <c r="B1647" s="3">
        <v>46249</v>
      </c>
      <c r="C1647" s="3" t="str">
        <f>"Q"&amp;ROUNDUP(MONTH(SalesDataTable3[[#This Row],[Order Date]])/3,0)</f>
        <v>Q3</v>
      </c>
      <c r="D1647" s="4">
        <f>YEAR(SalesDataTable3[[#This Row],[Order Date]])</f>
        <v>2026</v>
      </c>
      <c r="E1647" s="4">
        <f>MONTH(SalesDataTable3[[#This Row],[Order Date]])</f>
        <v>8</v>
      </c>
      <c r="F1647" s="4" t="str">
        <f>TEXT(SalesDataTable3[[#This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YEAR(SalesDataTable3[[#This Row],[Order Date]])</f>
        <v>2026</v>
      </c>
      <c r="V1647" s="8" t="str">
        <f>"Q"&amp;ROUNDUP(MONTH(SalesDataTable3[[#This Row],[Order Date]])/3,0)</f>
        <v>Q3</v>
      </c>
      <c r="W1647" s="9">
        <f>MONTH(SalesDataTable3[[#This Row],[Order Date]])</f>
        <v>8</v>
      </c>
      <c r="X1647" s="8" t="str">
        <f>TEXT(SalesDataTable3[[#This Row],[Order Date]],"mmm")</f>
        <v>Aug</v>
      </c>
    </row>
    <row r="1648" spans="1:24" ht="16">
      <c r="A1648" s="2">
        <v>1386</v>
      </c>
      <c r="B1648" s="3">
        <v>46249</v>
      </c>
      <c r="C1648" s="3" t="str">
        <f>"Q"&amp;ROUNDUP(MONTH(SalesDataTable3[[#This Row],[Order Date]])/3,0)</f>
        <v>Q3</v>
      </c>
      <c r="D1648" s="4">
        <f>YEAR(SalesDataTable3[[#This Row],[Order Date]])</f>
        <v>2026</v>
      </c>
      <c r="E1648" s="4">
        <f>MONTH(SalesDataTable3[[#This Row],[Order Date]])</f>
        <v>8</v>
      </c>
      <c r="F1648" s="4" t="str">
        <f>TEXT(SalesDataTable3[[#This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YEAR(SalesDataTable3[[#This Row],[Order Date]])</f>
        <v>2026</v>
      </c>
      <c r="V1648" s="8" t="str">
        <f>"Q"&amp;ROUNDUP(MONTH(SalesDataTable3[[#This Row],[Order Date]])/3,0)</f>
        <v>Q3</v>
      </c>
      <c r="W1648" s="9">
        <f>MONTH(SalesDataTable3[[#This Row],[Order Date]])</f>
        <v>8</v>
      </c>
      <c r="X1648" s="8" t="str">
        <f>TEXT(SalesDataTable3[[#This Row],[Order Date]],"mmm")</f>
        <v>Aug</v>
      </c>
    </row>
    <row r="1649" spans="1:24" ht="16">
      <c r="A1649" s="2">
        <v>3083</v>
      </c>
      <c r="B1649" s="3">
        <v>46249</v>
      </c>
      <c r="C1649" s="3" t="str">
        <f>"Q"&amp;ROUNDUP(MONTH(SalesDataTable3[[#This Row],[Order Date]])/3,0)</f>
        <v>Q3</v>
      </c>
      <c r="D1649" s="4">
        <f>YEAR(SalesDataTable3[[#This Row],[Order Date]])</f>
        <v>2026</v>
      </c>
      <c r="E1649" s="4">
        <f>MONTH(SalesDataTable3[[#This Row],[Order Date]])</f>
        <v>8</v>
      </c>
      <c r="F1649" s="4" t="str">
        <f>TEXT(SalesDataTable3[[#This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YEAR(SalesDataTable3[[#This Row],[Order Date]])</f>
        <v>2026</v>
      </c>
      <c r="V1649" s="8" t="str">
        <f>"Q"&amp;ROUNDUP(MONTH(SalesDataTable3[[#This Row],[Order Date]])/3,0)</f>
        <v>Q3</v>
      </c>
      <c r="W1649" s="9">
        <f>MONTH(SalesDataTable3[[#This Row],[Order Date]])</f>
        <v>8</v>
      </c>
      <c r="X1649" s="8" t="str">
        <f>TEXT(SalesDataTable3[[#This Row],[Order Date]],"mmm")</f>
        <v>Aug</v>
      </c>
    </row>
    <row r="1650" spans="1:24" ht="16">
      <c r="A1650" s="2">
        <v>3174</v>
      </c>
      <c r="B1650" s="3">
        <v>46249</v>
      </c>
      <c r="C1650" s="3" t="str">
        <f>"Q"&amp;ROUNDUP(MONTH(SalesDataTable3[[#This Row],[Order Date]])/3,0)</f>
        <v>Q3</v>
      </c>
      <c r="D1650" s="4">
        <f>YEAR(SalesDataTable3[[#This Row],[Order Date]])</f>
        <v>2026</v>
      </c>
      <c r="E1650" s="4">
        <f>MONTH(SalesDataTable3[[#This Row],[Order Date]])</f>
        <v>8</v>
      </c>
      <c r="F1650" s="4" t="str">
        <f>TEXT(SalesDataTable3[[#This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YEAR(SalesDataTable3[[#This Row],[Order Date]])</f>
        <v>2026</v>
      </c>
      <c r="V1650" s="8" t="str">
        <f>"Q"&amp;ROUNDUP(MONTH(SalesDataTable3[[#This Row],[Order Date]])/3,0)</f>
        <v>Q3</v>
      </c>
      <c r="W1650" s="9">
        <f>MONTH(SalesDataTable3[[#This Row],[Order Date]])</f>
        <v>8</v>
      </c>
      <c r="X1650" s="8" t="str">
        <f>TEXT(SalesDataTable3[[#This Row],[Order Date]],"mmm")</f>
        <v>Aug</v>
      </c>
    </row>
    <row r="1651" spans="1:24" ht="16">
      <c r="A1651" s="2">
        <v>4045</v>
      </c>
      <c r="B1651" s="3">
        <v>46249</v>
      </c>
      <c r="C1651" s="3" t="str">
        <f>"Q"&amp;ROUNDUP(MONTH(SalesDataTable3[[#This Row],[Order Date]])/3,0)</f>
        <v>Q3</v>
      </c>
      <c r="D1651" s="4">
        <f>YEAR(SalesDataTable3[[#This Row],[Order Date]])</f>
        <v>2026</v>
      </c>
      <c r="E1651" s="4">
        <f>MONTH(SalesDataTable3[[#This Row],[Order Date]])</f>
        <v>8</v>
      </c>
      <c r="F1651" s="4" t="str">
        <f>TEXT(SalesDataTable3[[#This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YEAR(SalesDataTable3[[#This Row],[Order Date]])</f>
        <v>2026</v>
      </c>
      <c r="V1651" s="8" t="str">
        <f>"Q"&amp;ROUNDUP(MONTH(SalesDataTable3[[#This Row],[Order Date]])/3,0)</f>
        <v>Q3</v>
      </c>
      <c r="W1651" s="9">
        <f>MONTH(SalesDataTable3[[#This Row],[Order Date]])</f>
        <v>8</v>
      </c>
      <c r="X1651" s="8" t="str">
        <f>TEXT(SalesDataTable3[[#This Row],[Order Date]],"mmm")</f>
        <v>Aug</v>
      </c>
    </row>
    <row r="1652" spans="1:24" ht="16">
      <c r="A1652" s="2">
        <v>4850</v>
      </c>
      <c r="B1652" s="3">
        <v>46249</v>
      </c>
      <c r="C1652" s="3" t="str">
        <f>"Q"&amp;ROUNDUP(MONTH(SalesDataTable3[[#This Row],[Order Date]])/3,0)</f>
        <v>Q3</v>
      </c>
      <c r="D1652" s="4">
        <f>YEAR(SalesDataTable3[[#This Row],[Order Date]])</f>
        <v>2026</v>
      </c>
      <c r="E1652" s="4">
        <f>MONTH(SalesDataTable3[[#This Row],[Order Date]])</f>
        <v>8</v>
      </c>
      <c r="F1652" s="4" t="str">
        <f>TEXT(SalesDataTable3[[#This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YEAR(SalesDataTable3[[#This Row],[Order Date]])</f>
        <v>2026</v>
      </c>
      <c r="V1652" s="8" t="str">
        <f>"Q"&amp;ROUNDUP(MONTH(SalesDataTable3[[#This Row],[Order Date]])/3,0)</f>
        <v>Q3</v>
      </c>
      <c r="W1652" s="9">
        <f>MONTH(SalesDataTable3[[#This Row],[Order Date]])</f>
        <v>8</v>
      </c>
      <c r="X1652" s="8" t="str">
        <f>TEXT(SalesDataTable3[[#This Row],[Order Date]],"mmm")</f>
        <v>Aug</v>
      </c>
    </row>
    <row r="1653" spans="1:24" ht="16">
      <c r="A1653" s="2">
        <v>71</v>
      </c>
      <c r="B1653" s="3">
        <v>46250</v>
      </c>
      <c r="C1653" s="3" t="str">
        <f>"Q"&amp;ROUNDUP(MONTH(SalesDataTable3[[#This Row],[Order Date]])/3,0)</f>
        <v>Q3</v>
      </c>
      <c r="D1653" s="4">
        <f>YEAR(SalesDataTable3[[#This Row],[Order Date]])</f>
        <v>2026</v>
      </c>
      <c r="E1653" s="4">
        <f>MONTH(SalesDataTable3[[#This Row],[Order Date]])</f>
        <v>8</v>
      </c>
      <c r="F1653" s="4" t="str">
        <f>TEXT(SalesDataTable3[[#This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YEAR(SalesDataTable3[[#This Row],[Order Date]])</f>
        <v>2026</v>
      </c>
      <c r="V1653" s="8" t="str">
        <f>"Q"&amp;ROUNDUP(MONTH(SalesDataTable3[[#This Row],[Order Date]])/3,0)</f>
        <v>Q3</v>
      </c>
      <c r="W1653" s="9">
        <f>MONTH(SalesDataTable3[[#This Row],[Order Date]])</f>
        <v>8</v>
      </c>
      <c r="X1653" s="8" t="str">
        <f>TEXT(SalesDataTable3[[#This Row],[Order Date]],"mmm")</f>
        <v>Aug</v>
      </c>
    </row>
    <row r="1654" spans="1:24" ht="16">
      <c r="A1654" s="2">
        <v>627</v>
      </c>
      <c r="B1654" s="3">
        <v>46250</v>
      </c>
      <c r="C1654" s="3" t="str">
        <f>"Q"&amp;ROUNDUP(MONTH(SalesDataTable3[[#This Row],[Order Date]])/3,0)</f>
        <v>Q3</v>
      </c>
      <c r="D1654" s="4">
        <f>YEAR(SalesDataTable3[[#This Row],[Order Date]])</f>
        <v>2026</v>
      </c>
      <c r="E1654" s="4">
        <f>MONTH(SalesDataTable3[[#This Row],[Order Date]])</f>
        <v>8</v>
      </c>
      <c r="F1654" s="4" t="str">
        <f>TEXT(SalesDataTable3[[#This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YEAR(SalesDataTable3[[#This Row],[Order Date]])</f>
        <v>2026</v>
      </c>
      <c r="V1654" s="8" t="str">
        <f>"Q"&amp;ROUNDUP(MONTH(SalesDataTable3[[#This Row],[Order Date]])/3,0)</f>
        <v>Q3</v>
      </c>
      <c r="W1654" s="9">
        <f>MONTH(SalesDataTable3[[#This Row],[Order Date]])</f>
        <v>8</v>
      </c>
      <c r="X1654" s="8" t="str">
        <f>TEXT(SalesDataTable3[[#This Row],[Order Date]],"mmm")</f>
        <v>Aug</v>
      </c>
    </row>
    <row r="1655" spans="1:24" ht="16">
      <c r="A1655" s="2">
        <v>959</v>
      </c>
      <c r="B1655" s="3">
        <v>46250</v>
      </c>
      <c r="C1655" s="3" t="str">
        <f>"Q"&amp;ROUNDUP(MONTH(SalesDataTable3[[#This Row],[Order Date]])/3,0)</f>
        <v>Q3</v>
      </c>
      <c r="D1655" s="4">
        <f>YEAR(SalesDataTable3[[#This Row],[Order Date]])</f>
        <v>2026</v>
      </c>
      <c r="E1655" s="4">
        <f>MONTH(SalesDataTable3[[#This Row],[Order Date]])</f>
        <v>8</v>
      </c>
      <c r="F1655" s="4" t="str">
        <f>TEXT(SalesDataTable3[[#This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YEAR(SalesDataTable3[[#This Row],[Order Date]])</f>
        <v>2026</v>
      </c>
      <c r="V1655" s="8" t="str">
        <f>"Q"&amp;ROUNDUP(MONTH(SalesDataTable3[[#This Row],[Order Date]])/3,0)</f>
        <v>Q3</v>
      </c>
      <c r="W1655" s="9">
        <f>MONTH(SalesDataTable3[[#This Row],[Order Date]])</f>
        <v>8</v>
      </c>
      <c r="X1655" s="8" t="str">
        <f>TEXT(SalesDataTable3[[#This Row],[Order Date]],"mmm")</f>
        <v>Aug</v>
      </c>
    </row>
    <row r="1656" spans="1:24" ht="16">
      <c r="A1656" s="2">
        <v>967</v>
      </c>
      <c r="B1656" s="3">
        <v>46250</v>
      </c>
      <c r="C1656" s="3" t="str">
        <f>"Q"&amp;ROUNDUP(MONTH(SalesDataTable3[[#This Row],[Order Date]])/3,0)</f>
        <v>Q3</v>
      </c>
      <c r="D1656" s="4">
        <f>YEAR(SalesDataTable3[[#This Row],[Order Date]])</f>
        <v>2026</v>
      </c>
      <c r="E1656" s="4">
        <f>MONTH(SalesDataTable3[[#This Row],[Order Date]])</f>
        <v>8</v>
      </c>
      <c r="F1656" s="4" t="str">
        <f>TEXT(SalesDataTable3[[#This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YEAR(SalesDataTable3[[#This Row],[Order Date]])</f>
        <v>2026</v>
      </c>
      <c r="V1656" s="8" t="str">
        <f>"Q"&amp;ROUNDUP(MONTH(SalesDataTable3[[#This Row],[Order Date]])/3,0)</f>
        <v>Q3</v>
      </c>
      <c r="W1656" s="9">
        <f>MONTH(SalesDataTable3[[#This Row],[Order Date]])</f>
        <v>8</v>
      </c>
      <c r="X1656" s="8" t="str">
        <f>TEXT(SalesDataTable3[[#This Row],[Order Date]],"mmm")</f>
        <v>Aug</v>
      </c>
    </row>
    <row r="1657" spans="1:24" ht="16">
      <c r="A1657" s="2">
        <v>1267</v>
      </c>
      <c r="B1657" s="3">
        <v>46250</v>
      </c>
      <c r="C1657" s="3" t="str">
        <f>"Q"&amp;ROUNDUP(MONTH(SalesDataTable3[[#This Row],[Order Date]])/3,0)</f>
        <v>Q3</v>
      </c>
      <c r="D1657" s="4">
        <f>YEAR(SalesDataTable3[[#This Row],[Order Date]])</f>
        <v>2026</v>
      </c>
      <c r="E1657" s="4">
        <f>MONTH(SalesDataTable3[[#This Row],[Order Date]])</f>
        <v>8</v>
      </c>
      <c r="F1657" s="4" t="str">
        <f>TEXT(SalesDataTable3[[#This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YEAR(SalesDataTable3[[#This Row],[Order Date]])</f>
        <v>2026</v>
      </c>
      <c r="V1657" s="8" t="str">
        <f>"Q"&amp;ROUNDUP(MONTH(SalesDataTable3[[#This Row],[Order Date]])/3,0)</f>
        <v>Q3</v>
      </c>
      <c r="W1657" s="9">
        <f>MONTH(SalesDataTable3[[#This Row],[Order Date]])</f>
        <v>8</v>
      </c>
      <c r="X1657" s="8" t="str">
        <f>TEXT(SalesDataTable3[[#This Row],[Order Date]],"mmm")</f>
        <v>Aug</v>
      </c>
    </row>
    <row r="1658" spans="1:24" ht="16">
      <c r="A1658" s="2">
        <v>1394</v>
      </c>
      <c r="B1658" s="3">
        <v>46250</v>
      </c>
      <c r="C1658" s="3" t="str">
        <f>"Q"&amp;ROUNDUP(MONTH(SalesDataTable3[[#This Row],[Order Date]])/3,0)</f>
        <v>Q3</v>
      </c>
      <c r="D1658" s="4">
        <f>YEAR(SalesDataTable3[[#This Row],[Order Date]])</f>
        <v>2026</v>
      </c>
      <c r="E1658" s="4">
        <f>MONTH(SalesDataTable3[[#This Row],[Order Date]])</f>
        <v>8</v>
      </c>
      <c r="F1658" s="4" t="str">
        <f>TEXT(SalesDataTable3[[#This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YEAR(SalesDataTable3[[#This Row],[Order Date]])</f>
        <v>2026</v>
      </c>
      <c r="V1658" s="8" t="str">
        <f>"Q"&amp;ROUNDUP(MONTH(SalesDataTable3[[#This Row],[Order Date]])/3,0)</f>
        <v>Q3</v>
      </c>
      <c r="W1658" s="9">
        <f>MONTH(SalesDataTable3[[#This Row],[Order Date]])</f>
        <v>8</v>
      </c>
      <c r="X1658" s="8" t="str">
        <f>TEXT(SalesDataTable3[[#This Row],[Order Date]],"mmm")</f>
        <v>Aug</v>
      </c>
    </row>
    <row r="1659" spans="1:24" ht="16">
      <c r="A1659" s="2">
        <v>1652</v>
      </c>
      <c r="B1659" s="3">
        <v>46250</v>
      </c>
      <c r="C1659" s="3" t="str">
        <f>"Q"&amp;ROUNDUP(MONTH(SalesDataTable3[[#This Row],[Order Date]])/3,0)</f>
        <v>Q3</v>
      </c>
      <c r="D1659" s="4">
        <f>YEAR(SalesDataTable3[[#This Row],[Order Date]])</f>
        <v>2026</v>
      </c>
      <c r="E1659" s="4">
        <f>MONTH(SalesDataTable3[[#This Row],[Order Date]])</f>
        <v>8</v>
      </c>
      <c r="F1659" s="4" t="str">
        <f>TEXT(SalesDataTable3[[#This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YEAR(SalesDataTable3[[#This Row],[Order Date]])</f>
        <v>2026</v>
      </c>
      <c r="V1659" s="8" t="str">
        <f>"Q"&amp;ROUNDUP(MONTH(SalesDataTable3[[#This Row],[Order Date]])/3,0)</f>
        <v>Q3</v>
      </c>
      <c r="W1659" s="9">
        <f>MONTH(SalesDataTable3[[#This Row],[Order Date]])</f>
        <v>8</v>
      </c>
      <c r="X1659" s="8" t="str">
        <f>TEXT(SalesDataTable3[[#This Row],[Order Date]],"mmm")</f>
        <v>Aug</v>
      </c>
    </row>
    <row r="1660" spans="1:24" ht="16">
      <c r="A1660" s="2">
        <v>2126</v>
      </c>
      <c r="B1660" s="3">
        <v>46250</v>
      </c>
      <c r="C1660" s="3" t="str">
        <f>"Q"&amp;ROUNDUP(MONTH(SalesDataTable3[[#This Row],[Order Date]])/3,0)</f>
        <v>Q3</v>
      </c>
      <c r="D1660" s="4">
        <f>YEAR(SalesDataTable3[[#This Row],[Order Date]])</f>
        <v>2026</v>
      </c>
      <c r="E1660" s="4">
        <f>MONTH(SalesDataTable3[[#This Row],[Order Date]])</f>
        <v>8</v>
      </c>
      <c r="F1660" s="4" t="str">
        <f>TEXT(SalesDataTable3[[#This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YEAR(SalesDataTable3[[#This Row],[Order Date]])</f>
        <v>2026</v>
      </c>
      <c r="V1660" s="8" t="str">
        <f>"Q"&amp;ROUNDUP(MONTH(SalesDataTable3[[#This Row],[Order Date]])/3,0)</f>
        <v>Q3</v>
      </c>
      <c r="W1660" s="9">
        <f>MONTH(SalesDataTable3[[#This Row],[Order Date]])</f>
        <v>8</v>
      </c>
      <c r="X1660" s="8" t="str">
        <f>TEXT(SalesDataTable3[[#This Row],[Order Date]],"mmm")</f>
        <v>Aug</v>
      </c>
    </row>
    <row r="1661" spans="1:24" ht="16">
      <c r="A1661" s="2">
        <v>2282</v>
      </c>
      <c r="B1661" s="3">
        <v>46250</v>
      </c>
      <c r="C1661" s="3" t="str">
        <f>"Q"&amp;ROUNDUP(MONTH(SalesDataTable3[[#This Row],[Order Date]])/3,0)</f>
        <v>Q3</v>
      </c>
      <c r="D1661" s="4">
        <f>YEAR(SalesDataTable3[[#This Row],[Order Date]])</f>
        <v>2026</v>
      </c>
      <c r="E1661" s="4">
        <f>MONTH(SalesDataTable3[[#This Row],[Order Date]])</f>
        <v>8</v>
      </c>
      <c r="F1661" s="4" t="str">
        <f>TEXT(SalesDataTable3[[#This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YEAR(SalesDataTable3[[#This Row],[Order Date]])</f>
        <v>2026</v>
      </c>
      <c r="V1661" s="8" t="str">
        <f>"Q"&amp;ROUNDUP(MONTH(SalesDataTable3[[#This Row],[Order Date]])/3,0)</f>
        <v>Q3</v>
      </c>
      <c r="W1661" s="9">
        <f>MONTH(SalesDataTable3[[#This Row],[Order Date]])</f>
        <v>8</v>
      </c>
      <c r="X1661" s="8" t="str">
        <f>TEXT(SalesDataTable3[[#This Row],[Order Date]],"mmm")</f>
        <v>Aug</v>
      </c>
    </row>
    <row r="1662" spans="1:24" ht="16">
      <c r="A1662" s="2">
        <v>2426</v>
      </c>
      <c r="B1662" s="3">
        <v>46250</v>
      </c>
      <c r="C1662" s="3" t="str">
        <f>"Q"&amp;ROUNDUP(MONTH(SalesDataTable3[[#This Row],[Order Date]])/3,0)</f>
        <v>Q3</v>
      </c>
      <c r="D1662" s="4">
        <f>YEAR(SalesDataTable3[[#This Row],[Order Date]])</f>
        <v>2026</v>
      </c>
      <c r="E1662" s="4">
        <f>MONTH(SalesDataTable3[[#This Row],[Order Date]])</f>
        <v>8</v>
      </c>
      <c r="F1662" s="4" t="str">
        <f>TEXT(SalesDataTable3[[#This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YEAR(SalesDataTable3[[#This Row],[Order Date]])</f>
        <v>2026</v>
      </c>
      <c r="V1662" s="8" t="str">
        <f>"Q"&amp;ROUNDUP(MONTH(SalesDataTable3[[#This Row],[Order Date]])/3,0)</f>
        <v>Q3</v>
      </c>
      <c r="W1662" s="9">
        <f>MONTH(SalesDataTable3[[#This Row],[Order Date]])</f>
        <v>8</v>
      </c>
      <c r="X1662" s="8" t="str">
        <f>TEXT(SalesDataTable3[[#This Row],[Order Date]],"mmm")</f>
        <v>Aug</v>
      </c>
    </row>
    <row r="1663" spans="1:24" ht="16">
      <c r="A1663" s="2">
        <v>2534</v>
      </c>
      <c r="B1663" s="3">
        <v>46250</v>
      </c>
      <c r="C1663" s="3" t="str">
        <f>"Q"&amp;ROUNDUP(MONTH(SalesDataTable3[[#This Row],[Order Date]])/3,0)</f>
        <v>Q3</v>
      </c>
      <c r="D1663" s="4">
        <f>YEAR(SalesDataTable3[[#This Row],[Order Date]])</f>
        <v>2026</v>
      </c>
      <c r="E1663" s="4">
        <f>MONTH(SalesDataTable3[[#This Row],[Order Date]])</f>
        <v>8</v>
      </c>
      <c r="F1663" s="4" t="str">
        <f>TEXT(SalesDataTable3[[#This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YEAR(SalesDataTable3[[#This Row],[Order Date]])</f>
        <v>2026</v>
      </c>
      <c r="V1663" s="8" t="str">
        <f>"Q"&amp;ROUNDUP(MONTH(SalesDataTable3[[#This Row],[Order Date]])/3,0)</f>
        <v>Q3</v>
      </c>
      <c r="W1663" s="9">
        <f>MONTH(SalesDataTable3[[#This Row],[Order Date]])</f>
        <v>8</v>
      </c>
      <c r="X1663" s="8" t="str">
        <f>TEXT(SalesDataTable3[[#This Row],[Order Date]],"mmm")</f>
        <v>Aug</v>
      </c>
    </row>
    <row r="1664" spans="1:24" ht="16">
      <c r="A1664" s="2">
        <v>2948</v>
      </c>
      <c r="B1664" s="3">
        <v>46250</v>
      </c>
      <c r="C1664" s="3" t="str">
        <f>"Q"&amp;ROUNDUP(MONTH(SalesDataTable3[[#This Row],[Order Date]])/3,0)</f>
        <v>Q3</v>
      </c>
      <c r="D1664" s="4">
        <f>YEAR(SalesDataTable3[[#This Row],[Order Date]])</f>
        <v>2026</v>
      </c>
      <c r="E1664" s="4">
        <f>MONTH(SalesDataTable3[[#This Row],[Order Date]])</f>
        <v>8</v>
      </c>
      <c r="F1664" s="4" t="str">
        <f>TEXT(SalesDataTable3[[#This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YEAR(SalesDataTable3[[#This Row],[Order Date]])</f>
        <v>2026</v>
      </c>
      <c r="V1664" s="8" t="str">
        <f>"Q"&amp;ROUNDUP(MONTH(SalesDataTable3[[#This Row],[Order Date]])/3,0)</f>
        <v>Q3</v>
      </c>
      <c r="W1664" s="9">
        <f>MONTH(SalesDataTable3[[#This Row],[Order Date]])</f>
        <v>8</v>
      </c>
      <c r="X1664" s="8" t="str">
        <f>TEXT(SalesDataTable3[[#This Row],[Order Date]],"mmm")</f>
        <v>Aug</v>
      </c>
    </row>
    <row r="1665" spans="1:24" ht="16">
      <c r="A1665" s="2">
        <v>3141</v>
      </c>
      <c r="B1665" s="3">
        <v>46250</v>
      </c>
      <c r="C1665" s="3" t="str">
        <f>"Q"&amp;ROUNDUP(MONTH(SalesDataTable3[[#This Row],[Order Date]])/3,0)</f>
        <v>Q3</v>
      </c>
      <c r="D1665" s="4">
        <f>YEAR(SalesDataTable3[[#This Row],[Order Date]])</f>
        <v>2026</v>
      </c>
      <c r="E1665" s="4">
        <f>MONTH(SalesDataTable3[[#This Row],[Order Date]])</f>
        <v>8</v>
      </c>
      <c r="F1665" s="4" t="str">
        <f>TEXT(SalesDataTable3[[#This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YEAR(SalesDataTable3[[#This Row],[Order Date]])</f>
        <v>2026</v>
      </c>
      <c r="V1665" s="8" t="str">
        <f>"Q"&amp;ROUNDUP(MONTH(SalesDataTable3[[#This Row],[Order Date]])/3,0)</f>
        <v>Q3</v>
      </c>
      <c r="W1665" s="9">
        <f>MONTH(SalesDataTable3[[#This Row],[Order Date]])</f>
        <v>8</v>
      </c>
      <c r="X1665" s="8" t="str">
        <f>TEXT(SalesDataTable3[[#This Row],[Order Date]],"mmm")</f>
        <v>Aug</v>
      </c>
    </row>
    <row r="1666" spans="1:24" ht="16">
      <c r="A1666" s="2">
        <v>3935</v>
      </c>
      <c r="B1666" s="3">
        <v>46250</v>
      </c>
      <c r="C1666" s="3" t="str">
        <f>"Q"&amp;ROUNDUP(MONTH(SalesDataTable3[[#This Row],[Order Date]])/3,0)</f>
        <v>Q3</v>
      </c>
      <c r="D1666" s="4">
        <f>YEAR(SalesDataTable3[[#This Row],[Order Date]])</f>
        <v>2026</v>
      </c>
      <c r="E1666" s="4">
        <f>MONTH(SalesDataTable3[[#This Row],[Order Date]])</f>
        <v>8</v>
      </c>
      <c r="F1666" s="4" t="str">
        <f>TEXT(SalesDataTable3[[#This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YEAR(SalesDataTable3[[#This Row],[Order Date]])</f>
        <v>2026</v>
      </c>
      <c r="V1666" s="8" t="str">
        <f>"Q"&amp;ROUNDUP(MONTH(SalesDataTable3[[#This Row],[Order Date]])/3,0)</f>
        <v>Q3</v>
      </c>
      <c r="W1666" s="9">
        <f>MONTH(SalesDataTable3[[#This Row],[Order Date]])</f>
        <v>8</v>
      </c>
      <c r="X1666" s="8" t="str">
        <f>TEXT(SalesDataTable3[[#This Row],[Order Date]],"mmm")</f>
        <v>Aug</v>
      </c>
    </row>
    <row r="1667" spans="1:24" ht="16">
      <c r="A1667" s="2">
        <v>4636</v>
      </c>
      <c r="B1667" s="3">
        <v>46250</v>
      </c>
      <c r="C1667" s="3" t="str">
        <f>"Q"&amp;ROUNDUP(MONTH(SalesDataTable3[[#This Row],[Order Date]])/3,0)</f>
        <v>Q3</v>
      </c>
      <c r="D1667" s="4">
        <f>YEAR(SalesDataTable3[[#This Row],[Order Date]])</f>
        <v>2026</v>
      </c>
      <c r="E1667" s="4">
        <f>MONTH(SalesDataTable3[[#This Row],[Order Date]])</f>
        <v>8</v>
      </c>
      <c r="F1667" s="4" t="str">
        <f>TEXT(SalesDataTable3[[#This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YEAR(SalesDataTable3[[#This Row],[Order Date]])</f>
        <v>2026</v>
      </c>
      <c r="V1667" s="8" t="str">
        <f>"Q"&amp;ROUNDUP(MONTH(SalesDataTable3[[#This Row],[Order Date]])/3,0)</f>
        <v>Q3</v>
      </c>
      <c r="W1667" s="9">
        <f>MONTH(SalesDataTable3[[#This Row],[Order Date]])</f>
        <v>8</v>
      </c>
      <c r="X1667" s="8" t="str">
        <f>TEXT(SalesDataTable3[[#This Row],[Order Date]],"mmm")</f>
        <v>Aug</v>
      </c>
    </row>
    <row r="1668" spans="1:24" ht="16">
      <c r="A1668" s="2">
        <v>4895</v>
      </c>
      <c r="B1668" s="3">
        <v>46250</v>
      </c>
      <c r="C1668" s="3" t="str">
        <f>"Q"&amp;ROUNDUP(MONTH(SalesDataTable3[[#This Row],[Order Date]])/3,0)</f>
        <v>Q3</v>
      </c>
      <c r="D1668" s="4">
        <f>YEAR(SalesDataTable3[[#This Row],[Order Date]])</f>
        <v>2026</v>
      </c>
      <c r="E1668" s="4">
        <f>MONTH(SalesDataTable3[[#This Row],[Order Date]])</f>
        <v>8</v>
      </c>
      <c r="F1668" s="4" t="str">
        <f>TEXT(SalesDataTable3[[#This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YEAR(SalesDataTable3[[#This Row],[Order Date]])</f>
        <v>2026</v>
      </c>
      <c r="V1668" s="8" t="str">
        <f>"Q"&amp;ROUNDUP(MONTH(SalesDataTable3[[#This Row],[Order Date]])/3,0)</f>
        <v>Q3</v>
      </c>
      <c r="W1668" s="9">
        <f>MONTH(SalesDataTable3[[#This Row],[Order Date]])</f>
        <v>8</v>
      </c>
      <c r="X1668" s="8" t="str">
        <f>TEXT(SalesDataTable3[[#This Row],[Order Date]],"mmm")</f>
        <v>Aug</v>
      </c>
    </row>
    <row r="1669" spans="1:24" ht="16">
      <c r="A1669" s="2">
        <v>5029</v>
      </c>
      <c r="B1669" s="3">
        <v>46250</v>
      </c>
      <c r="C1669" s="3" t="str">
        <f>"Q"&amp;ROUNDUP(MONTH(SalesDataTable3[[#This Row],[Order Date]])/3,0)</f>
        <v>Q3</v>
      </c>
      <c r="D1669" s="4">
        <f>YEAR(SalesDataTable3[[#This Row],[Order Date]])</f>
        <v>2026</v>
      </c>
      <c r="E1669" s="4">
        <f>MONTH(SalesDataTable3[[#This Row],[Order Date]])</f>
        <v>8</v>
      </c>
      <c r="F1669" s="4" t="str">
        <f>TEXT(SalesDataTable3[[#This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YEAR(SalesDataTable3[[#This Row],[Order Date]])</f>
        <v>2026</v>
      </c>
      <c r="V1669" s="8" t="str">
        <f>"Q"&amp;ROUNDUP(MONTH(SalesDataTable3[[#This Row],[Order Date]])/3,0)</f>
        <v>Q3</v>
      </c>
      <c r="W1669" s="9">
        <f>MONTH(SalesDataTable3[[#This Row],[Order Date]])</f>
        <v>8</v>
      </c>
      <c r="X1669" s="8" t="str">
        <f>TEXT(SalesDataTable3[[#This Row],[Order Date]],"mmm")</f>
        <v>Aug</v>
      </c>
    </row>
    <row r="1670" spans="1:24" ht="16">
      <c r="A1670" s="2">
        <v>1965</v>
      </c>
      <c r="B1670" s="3">
        <v>46251</v>
      </c>
      <c r="C1670" s="3" t="str">
        <f>"Q"&amp;ROUNDUP(MONTH(SalesDataTable3[[#This Row],[Order Date]])/3,0)</f>
        <v>Q3</v>
      </c>
      <c r="D1670" s="4">
        <f>YEAR(SalesDataTable3[[#This Row],[Order Date]])</f>
        <v>2026</v>
      </c>
      <c r="E1670" s="4">
        <f>MONTH(SalesDataTable3[[#This Row],[Order Date]])</f>
        <v>8</v>
      </c>
      <c r="F1670" s="4" t="str">
        <f>TEXT(SalesDataTable3[[#This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YEAR(SalesDataTable3[[#This Row],[Order Date]])</f>
        <v>2026</v>
      </c>
      <c r="V1670" s="8" t="str">
        <f>"Q"&amp;ROUNDUP(MONTH(SalesDataTable3[[#This Row],[Order Date]])/3,0)</f>
        <v>Q3</v>
      </c>
      <c r="W1670" s="9">
        <f>MONTH(SalesDataTable3[[#This Row],[Order Date]])</f>
        <v>8</v>
      </c>
      <c r="X1670" s="8" t="str">
        <f>TEXT(SalesDataTable3[[#This Row],[Order Date]],"mmm")</f>
        <v>Aug</v>
      </c>
    </row>
    <row r="1671" spans="1:24" ht="16">
      <c r="A1671" s="2">
        <v>3647</v>
      </c>
      <c r="B1671" s="3">
        <v>46251</v>
      </c>
      <c r="C1671" s="3" t="str">
        <f>"Q"&amp;ROUNDUP(MONTH(SalesDataTable3[[#This Row],[Order Date]])/3,0)</f>
        <v>Q3</v>
      </c>
      <c r="D1671" s="4">
        <f>YEAR(SalesDataTable3[[#This Row],[Order Date]])</f>
        <v>2026</v>
      </c>
      <c r="E1671" s="4">
        <f>MONTH(SalesDataTable3[[#This Row],[Order Date]])</f>
        <v>8</v>
      </c>
      <c r="F1671" s="4" t="str">
        <f>TEXT(SalesDataTable3[[#This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YEAR(SalesDataTable3[[#This Row],[Order Date]])</f>
        <v>2026</v>
      </c>
      <c r="V1671" s="8" t="str">
        <f>"Q"&amp;ROUNDUP(MONTH(SalesDataTable3[[#This Row],[Order Date]])/3,0)</f>
        <v>Q3</v>
      </c>
      <c r="W1671" s="9">
        <f>MONTH(SalesDataTable3[[#This Row],[Order Date]])</f>
        <v>8</v>
      </c>
      <c r="X1671" s="8" t="str">
        <f>TEXT(SalesDataTable3[[#This Row],[Order Date]],"mmm")</f>
        <v>Aug</v>
      </c>
    </row>
    <row r="1672" spans="1:24" ht="16">
      <c r="A1672" s="2">
        <v>3918</v>
      </c>
      <c r="B1672" s="3">
        <v>46251</v>
      </c>
      <c r="C1672" s="3" t="str">
        <f>"Q"&amp;ROUNDUP(MONTH(SalesDataTable3[[#This Row],[Order Date]])/3,0)</f>
        <v>Q3</v>
      </c>
      <c r="D1672" s="4">
        <f>YEAR(SalesDataTable3[[#This Row],[Order Date]])</f>
        <v>2026</v>
      </c>
      <c r="E1672" s="4">
        <f>MONTH(SalesDataTable3[[#This Row],[Order Date]])</f>
        <v>8</v>
      </c>
      <c r="F1672" s="4" t="str">
        <f>TEXT(SalesDataTable3[[#This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YEAR(SalesDataTable3[[#This Row],[Order Date]])</f>
        <v>2026</v>
      </c>
      <c r="V1672" s="8" t="str">
        <f>"Q"&amp;ROUNDUP(MONTH(SalesDataTable3[[#This Row],[Order Date]])/3,0)</f>
        <v>Q3</v>
      </c>
      <c r="W1672" s="9">
        <f>MONTH(SalesDataTable3[[#This Row],[Order Date]])</f>
        <v>8</v>
      </c>
      <c r="X1672" s="8" t="str">
        <f>TEXT(SalesDataTable3[[#This Row],[Order Date]],"mmm")</f>
        <v>Aug</v>
      </c>
    </row>
    <row r="1673" spans="1:24" ht="16">
      <c r="A1673" s="2">
        <v>4256</v>
      </c>
      <c r="B1673" s="3">
        <v>46251</v>
      </c>
      <c r="C1673" s="3" t="str">
        <f>"Q"&amp;ROUNDUP(MONTH(SalesDataTable3[[#This Row],[Order Date]])/3,0)</f>
        <v>Q3</v>
      </c>
      <c r="D1673" s="4">
        <f>YEAR(SalesDataTable3[[#This Row],[Order Date]])</f>
        <v>2026</v>
      </c>
      <c r="E1673" s="4">
        <f>MONTH(SalesDataTable3[[#This Row],[Order Date]])</f>
        <v>8</v>
      </c>
      <c r="F1673" s="4" t="str">
        <f>TEXT(SalesDataTable3[[#This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YEAR(SalesDataTable3[[#This Row],[Order Date]])</f>
        <v>2026</v>
      </c>
      <c r="V1673" s="8" t="str">
        <f>"Q"&amp;ROUNDUP(MONTH(SalesDataTable3[[#This Row],[Order Date]])/3,0)</f>
        <v>Q3</v>
      </c>
      <c r="W1673" s="9">
        <f>MONTH(SalesDataTable3[[#This Row],[Order Date]])</f>
        <v>8</v>
      </c>
      <c r="X1673" s="8" t="str">
        <f>TEXT(SalesDataTable3[[#This Row],[Order Date]],"mmm")</f>
        <v>Aug</v>
      </c>
    </row>
    <row r="1674" spans="1:24" ht="16">
      <c r="A1674" s="2">
        <v>5087</v>
      </c>
      <c r="B1674" s="3">
        <v>46251</v>
      </c>
      <c r="C1674" s="3" t="str">
        <f>"Q"&amp;ROUNDUP(MONTH(SalesDataTable3[[#This Row],[Order Date]])/3,0)</f>
        <v>Q3</v>
      </c>
      <c r="D1674" s="4">
        <f>YEAR(SalesDataTable3[[#This Row],[Order Date]])</f>
        <v>2026</v>
      </c>
      <c r="E1674" s="4">
        <f>MONTH(SalesDataTable3[[#This Row],[Order Date]])</f>
        <v>8</v>
      </c>
      <c r="F1674" s="4" t="str">
        <f>TEXT(SalesDataTable3[[#This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YEAR(SalesDataTable3[[#This Row],[Order Date]])</f>
        <v>2026</v>
      </c>
      <c r="V1674" s="8" t="str">
        <f>"Q"&amp;ROUNDUP(MONTH(SalesDataTable3[[#This Row],[Order Date]])/3,0)</f>
        <v>Q3</v>
      </c>
      <c r="W1674" s="9">
        <f>MONTH(SalesDataTable3[[#This Row],[Order Date]])</f>
        <v>8</v>
      </c>
      <c r="X1674" s="8" t="str">
        <f>TEXT(SalesDataTable3[[#This Row],[Order Date]],"mmm")</f>
        <v>Aug</v>
      </c>
    </row>
    <row r="1675" spans="1:24" ht="16">
      <c r="A1675" s="2">
        <v>1921</v>
      </c>
      <c r="B1675" s="3">
        <v>46252</v>
      </c>
      <c r="C1675" s="3" t="str">
        <f>"Q"&amp;ROUNDUP(MONTH(SalesDataTable3[[#This Row],[Order Date]])/3,0)</f>
        <v>Q3</v>
      </c>
      <c r="D1675" s="4">
        <f>YEAR(SalesDataTable3[[#This Row],[Order Date]])</f>
        <v>2026</v>
      </c>
      <c r="E1675" s="4">
        <f>MONTH(SalesDataTable3[[#This Row],[Order Date]])</f>
        <v>8</v>
      </c>
      <c r="F1675" s="4" t="str">
        <f>TEXT(SalesDataTable3[[#This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YEAR(SalesDataTable3[[#This Row],[Order Date]])</f>
        <v>2026</v>
      </c>
      <c r="V1675" s="8" t="str">
        <f>"Q"&amp;ROUNDUP(MONTH(SalesDataTable3[[#This Row],[Order Date]])/3,0)</f>
        <v>Q3</v>
      </c>
      <c r="W1675" s="9">
        <f>MONTH(SalesDataTable3[[#This Row],[Order Date]])</f>
        <v>8</v>
      </c>
      <c r="X1675" s="8" t="str">
        <f>TEXT(SalesDataTable3[[#This Row],[Order Date]],"mmm")</f>
        <v>Aug</v>
      </c>
    </row>
    <row r="1676" spans="1:24" ht="16">
      <c r="A1676" s="2">
        <v>1966</v>
      </c>
      <c r="B1676" s="3">
        <v>46252</v>
      </c>
      <c r="C1676" s="3" t="str">
        <f>"Q"&amp;ROUNDUP(MONTH(SalesDataTable3[[#This Row],[Order Date]])/3,0)</f>
        <v>Q3</v>
      </c>
      <c r="D1676" s="4">
        <f>YEAR(SalesDataTable3[[#This Row],[Order Date]])</f>
        <v>2026</v>
      </c>
      <c r="E1676" s="4">
        <f>MONTH(SalesDataTable3[[#This Row],[Order Date]])</f>
        <v>8</v>
      </c>
      <c r="F1676" s="4" t="str">
        <f>TEXT(SalesDataTable3[[#This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YEAR(SalesDataTable3[[#This Row],[Order Date]])</f>
        <v>2026</v>
      </c>
      <c r="V1676" s="8" t="str">
        <f>"Q"&amp;ROUNDUP(MONTH(SalesDataTable3[[#This Row],[Order Date]])/3,0)</f>
        <v>Q3</v>
      </c>
      <c r="W1676" s="9">
        <f>MONTH(SalesDataTable3[[#This Row],[Order Date]])</f>
        <v>8</v>
      </c>
      <c r="X1676" s="8" t="str">
        <f>TEXT(SalesDataTable3[[#This Row],[Order Date]],"mmm")</f>
        <v>Aug</v>
      </c>
    </row>
    <row r="1677" spans="1:24" ht="16">
      <c r="A1677" s="2">
        <v>2431</v>
      </c>
      <c r="B1677" s="3">
        <v>46252</v>
      </c>
      <c r="C1677" s="3" t="str">
        <f>"Q"&amp;ROUNDUP(MONTH(SalesDataTable3[[#This Row],[Order Date]])/3,0)</f>
        <v>Q3</v>
      </c>
      <c r="D1677" s="4">
        <f>YEAR(SalesDataTable3[[#This Row],[Order Date]])</f>
        <v>2026</v>
      </c>
      <c r="E1677" s="4">
        <f>MONTH(SalesDataTable3[[#This Row],[Order Date]])</f>
        <v>8</v>
      </c>
      <c r="F1677" s="4" t="str">
        <f>TEXT(SalesDataTable3[[#This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YEAR(SalesDataTable3[[#This Row],[Order Date]])</f>
        <v>2026</v>
      </c>
      <c r="V1677" s="8" t="str">
        <f>"Q"&amp;ROUNDUP(MONTH(SalesDataTable3[[#This Row],[Order Date]])/3,0)</f>
        <v>Q3</v>
      </c>
      <c r="W1677" s="9">
        <f>MONTH(SalesDataTable3[[#This Row],[Order Date]])</f>
        <v>8</v>
      </c>
      <c r="X1677" s="8" t="str">
        <f>TEXT(SalesDataTable3[[#This Row],[Order Date]],"mmm")</f>
        <v>Aug</v>
      </c>
    </row>
    <row r="1678" spans="1:24" ht="16">
      <c r="A1678" s="2">
        <v>3676</v>
      </c>
      <c r="B1678" s="3">
        <v>46252</v>
      </c>
      <c r="C1678" s="3" t="str">
        <f>"Q"&amp;ROUNDUP(MONTH(SalesDataTable3[[#This Row],[Order Date]])/3,0)</f>
        <v>Q3</v>
      </c>
      <c r="D1678" s="4">
        <f>YEAR(SalesDataTable3[[#This Row],[Order Date]])</f>
        <v>2026</v>
      </c>
      <c r="E1678" s="4">
        <f>MONTH(SalesDataTable3[[#This Row],[Order Date]])</f>
        <v>8</v>
      </c>
      <c r="F1678" s="4" t="str">
        <f>TEXT(SalesDataTable3[[#This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YEAR(SalesDataTable3[[#This Row],[Order Date]])</f>
        <v>2026</v>
      </c>
      <c r="V1678" s="8" t="str">
        <f>"Q"&amp;ROUNDUP(MONTH(SalesDataTable3[[#This Row],[Order Date]])/3,0)</f>
        <v>Q3</v>
      </c>
      <c r="W1678" s="9">
        <f>MONTH(SalesDataTable3[[#This Row],[Order Date]])</f>
        <v>8</v>
      </c>
      <c r="X1678" s="8" t="str">
        <f>TEXT(SalesDataTable3[[#This Row],[Order Date]],"mmm")</f>
        <v>Aug</v>
      </c>
    </row>
    <row r="1679" spans="1:24" ht="16">
      <c r="A1679" s="2">
        <v>3972</v>
      </c>
      <c r="B1679" s="3">
        <v>46252</v>
      </c>
      <c r="C1679" s="3" t="str">
        <f>"Q"&amp;ROUNDUP(MONTH(SalesDataTable3[[#This Row],[Order Date]])/3,0)</f>
        <v>Q3</v>
      </c>
      <c r="D1679" s="4">
        <f>YEAR(SalesDataTable3[[#This Row],[Order Date]])</f>
        <v>2026</v>
      </c>
      <c r="E1679" s="4">
        <f>MONTH(SalesDataTable3[[#This Row],[Order Date]])</f>
        <v>8</v>
      </c>
      <c r="F1679" s="4" t="str">
        <f>TEXT(SalesDataTable3[[#This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YEAR(SalesDataTable3[[#This Row],[Order Date]])</f>
        <v>2026</v>
      </c>
      <c r="V1679" s="8" t="str">
        <f>"Q"&amp;ROUNDUP(MONTH(SalesDataTable3[[#This Row],[Order Date]])/3,0)</f>
        <v>Q3</v>
      </c>
      <c r="W1679" s="9">
        <f>MONTH(SalesDataTable3[[#This Row],[Order Date]])</f>
        <v>8</v>
      </c>
      <c r="X1679" s="8" t="str">
        <f>TEXT(SalesDataTable3[[#This Row],[Order Date]],"mmm")</f>
        <v>Aug</v>
      </c>
    </row>
    <row r="1680" spans="1:24" ht="16">
      <c r="A1680" s="2">
        <v>4056</v>
      </c>
      <c r="B1680" s="3">
        <v>46252</v>
      </c>
      <c r="C1680" s="3" t="str">
        <f>"Q"&amp;ROUNDUP(MONTH(SalesDataTable3[[#This Row],[Order Date]])/3,0)</f>
        <v>Q3</v>
      </c>
      <c r="D1680" s="4">
        <f>YEAR(SalesDataTable3[[#This Row],[Order Date]])</f>
        <v>2026</v>
      </c>
      <c r="E1680" s="4">
        <f>MONTH(SalesDataTable3[[#This Row],[Order Date]])</f>
        <v>8</v>
      </c>
      <c r="F1680" s="4" t="str">
        <f>TEXT(SalesDataTable3[[#This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YEAR(SalesDataTable3[[#This Row],[Order Date]])</f>
        <v>2026</v>
      </c>
      <c r="V1680" s="8" t="str">
        <f>"Q"&amp;ROUNDUP(MONTH(SalesDataTable3[[#This Row],[Order Date]])/3,0)</f>
        <v>Q3</v>
      </c>
      <c r="W1680" s="9">
        <f>MONTH(SalesDataTable3[[#This Row],[Order Date]])</f>
        <v>8</v>
      </c>
      <c r="X1680" s="8" t="str">
        <f>TEXT(SalesDataTable3[[#This Row],[Order Date]],"mmm")</f>
        <v>Aug</v>
      </c>
    </row>
    <row r="1681" spans="1:24" ht="16">
      <c r="A1681" s="2">
        <v>4471</v>
      </c>
      <c r="B1681" s="3">
        <v>46252</v>
      </c>
      <c r="C1681" s="3" t="str">
        <f>"Q"&amp;ROUNDUP(MONTH(SalesDataTable3[[#This Row],[Order Date]])/3,0)</f>
        <v>Q3</v>
      </c>
      <c r="D1681" s="4">
        <f>YEAR(SalesDataTable3[[#This Row],[Order Date]])</f>
        <v>2026</v>
      </c>
      <c r="E1681" s="4">
        <f>MONTH(SalesDataTable3[[#This Row],[Order Date]])</f>
        <v>8</v>
      </c>
      <c r="F1681" s="4" t="str">
        <f>TEXT(SalesDataTable3[[#This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YEAR(SalesDataTable3[[#This Row],[Order Date]])</f>
        <v>2026</v>
      </c>
      <c r="V1681" s="8" t="str">
        <f>"Q"&amp;ROUNDUP(MONTH(SalesDataTable3[[#This Row],[Order Date]])/3,0)</f>
        <v>Q3</v>
      </c>
      <c r="W1681" s="9">
        <f>MONTH(SalesDataTable3[[#This Row],[Order Date]])</f>
        <v>8</v>
      </c>
      <c r="X1681" s="8" t="str">
        <f>TEXT(SalesDataTable3[[#This Row],[Order Date]],"mmm")</f>
        <v>Aug</v>
      </c>
    </row>
    <row r="1682" spans="1:24" ht="16">
      <c r="A1682" s="2">
        <v>1054</v>
      </c>
      <c r="B1682" s="3">
        <v>46253</v>
      </c>
      <c r="C1682" s="3" t="str">
        <f>"Q"&amp;ROUNDUP(MONTH(SalesDataTable3[[#This Row],[Order Date]])/3,0)</f>
        <v>Q3</v>
      </c>
      <c r="D1682" s="4">
        <f>YEAR(SalesDataTable3[[#This Row],[Order Date]])</f>
        <v>2026</v>
      </c>
      <c r="E1682" s="4">
        <f>MONTH(SalesDataTable3[[#This Row],[Order Date]])</f>
        <v>8</v>
      </c>
      <c r="F1682" s="4" t="str">
        <f>TEXT(SalesDataTable3[[#This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YEAR(SalesDataTable3[[#This Row],[Order Date]])</f>
        <v>2026</v>
      </c>
      <c r="V1682" s="8" t="str">
        <f>"Q"&amp;ROUNDUP(MONTH(SalesDataTable3[[#This Row],[Order Date]])/3,0)</f>
        <v>Q3</v>
      </c>
      <c r="W1682" s="9">
        <f>MONTH(SalesDataTable3[[#This Row],[Order Date]])</f>
        <v>8</v>
      </c>
      <c r="X1682" s="8" t="str">
        <f>TEXT(SalesDataTable3[[#This Row],[Order Date]],"mmm")</f>
        <v>Aug</v>
      </c>
    </row>
    <row r="1683" spans="1:24" ht="16">
      <c r="A1683" s="2">
        <v>1854</v>
      </c>
      <c r="B1683" s="3">
        <v>46253</v>
      </c>
      <c r="C1683" s="3" t="str">
        <f>"Q"&amp;ROUNDUP(MONTH(SalesDataTable3[[#This Row],[Order Date]])/3,0)</f>
        <v>Q3</v>
      </c>
      <c r="D1683" s="4">
        <f>YEAR(SalesDataTable3[[#This Row],[Order Date]])</f>
        <v>2026</v>
      </c>
      <c r="E1683" s="4">
        <f>MONTH(SalesDataTable3[[#This Row],[Order Date]])</f>
        <v>8</v>
      </c>
      <c r="F1683" s="4" t="str">
        <f>TEXT(SalesDataTable3[[#This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YEAR(SalesDataTable3[[#This Row],[Order Date]])</f>
        <v>2026</v>
      </c>
      <c r="V1683" s="8" t="str">
        <f>"Q"&amp;ROUNDUP(MONTH(SalesDataTable3[[#This Row],[Order Date]])/3,0)</f>
        <v>Q3</v>
      </c>
      <c r="W1683" s="9">
        <f>MONTH(SalesDataTable3[[#This Row],[Order Date]])</f>
        <v>8</v>
      </c>
      <c r="X1683" s="8" t="str">
        <f>TEXT(SalesDataTable3[[#This Row],[Order Date]],"mmm")</f>
        <v>Aug</v>
      </c>
    </row>
    <row r="1684" spans="1:24" ht="16">
      <c r="A1684" s="2">
        <v>2140</v>
      </c>
      <c r="B1684" s="3">
        <v>46253</v>
      </c>
      <c r="C1684" s="3" t="str">
        <f>"Q"&amp;ROUNDUP(MONTH(SalesDataTable3[[#This Row],[Order Date]])/3,0)</f>
        <v>Q3</v>
      </c>
      <c r="D1684" s="4">
        <f>YEAR(SalesDataTable3[[#This Row],[Order Date]])</f>
        <v>2026</v>
      </c>
      <c r="E1684" s="4">
        <f>MONTH(SalesDataTable3[[#This Row],[Order Date]])</f>
        <v>8</v>
      </c>
      <c r="F1684" s="4" t="str">
        <f>TEXT(SalesDataTable3[[#This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YEAR(SalesDataTable3[[#This Row],[Order Date]])</f>
        <v>2026</v>
      </c>
      <c r="V1684" s="8" t="str">
        <f>"Q"&amp;ROUNDUP(MONTH(SalesDataTable3[[#This Row],[Order Date]])/3,0)</f>
        <v>Q3</v>
      </c>
      <c r="W1684" s="9">
        <f>MONTH(SalesDataTable3[[#This Row],[Order Date]])</f>
        <v>8</v>
      </c>
      <c r="X1684" s="8" t="str">
        <f>TEXT(SalesDataTable3[[#This Row],[Order Date]],"mmm")</f>
        <v>Aug</v>
      </c>
    </row>
    <row r="1685" spans="1:24" ht="16">
      <c r="A1685" s="2">
        <v>2328</v>
      </c>
      <c r="B1685" s="3">
        <v>46253</v>
      </c>
      <c r="C1685" s="3" t="str">
        <f>"Q"&amp;ROUNDUP(MONTH(SalesDataTable3[[#This Row],[Order Date]])/3,0)</f>
        <v>Q3</v>
      </c>
      <c r="D1685" s="4">
        <f>YEAR(SalesDataTable3[[#This Row],[Order Date]])</f>
        <v>2026</v>
      </c>
      <c r="E1685" s="4">
        <f>MONTH(SalesDataTable3[[#This Row],[Order Date]])</f>
        <v>8</v>
      </c>
      <c r="F1685" s="4" t="str">
        <f>TEXT(SalesDataTable3[[#This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YEAR(SalesDataTable3[[#This Row],[Order Date]])</f>
        <v>2026</v>
      </c>
      <c r="V1685" s="8" t="str">
        <f>"Q"&amp;ROUNDUP(MONTH(SalesDataTable3[[#This Row],[Order Date]])/3,0)</f>
        <v>Q3</v>
      </c>
      <c r="W1685" s="9">
        <f>MONTH(SalesDataTable3[[#This Row],[Order Date]])</f>
        <v>8</v>
      </c>
      <c r="X1685" s="8" t="str">
        <f>TEXT(SalesDataTable3[[#This Row],[Order Date]],"mmm")</f>
        <v>Aug</v>
      </c>
    </row>
    <row r="1686" spans="1:24" ht="16">
      <c r="A1686" s="2">
        <v>4215</v>
      </c>
      <c r="B1686" s="3">
        <v>46253</v>
      </c>
      <c r="C1686" s="3" t="str">
        <f>"Q"&amp;ROUNDUP(MONTH(SalesDataTable3[[#This Row],[Order Date]])/3,0)</f>
        <v>Q3</v>
      </c>
      <c r="D1686" s="4">
        <f>YEAR(SalesDataTable3[[#This Row],[Order Date]])</f>
        <v>2026</v>
      </c>
      <c r="E1686" s="4">
        <f>MONTH(SalesDataTable3[[#This Row],[Order Date]])</f>
        <v>8</v>
      </c>
      <c r="F1686" s="4" t="str">
        <f>TEXT(SalesDataTable3[[#This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YEAR(SalesDataTable3[[#This Row],[Order Date]])</f>
        <v>2026</v>
      </c>
      <c r="V1686" s="8" t="str">
        <f>"Q"&amp;ROUNDUP(MONTH(SalesDataTable3[[#This Row],[Order Date]])/3,0)</f>
        <v>Q3</v>
      </c>
      <c r="W1686" s="9">
        <f>MONTH(SalesDataTable3[[#This Row],[Order Date]])</f>
        <v>8</v>
      </c>
      <c r="X1686" s="8" t="str">
        <f>TEXT(SalesDataTable3[[#This Row],[Order Date]],"mmm")</f>
        <v>Aug</v>
      </c>
    </row>
    <row r="1687" spans="1:24" ht="16">
      <c r="A1687" s="2">
        <v>4563</v>
      </c>
      <c r="B1687" s="3">
        <v>46253</v>
      </c>
      <c r="C1687" s="3" t="str">
        <f>"Q"&amp;ROUNDUP(MONTH(SalesDataTable3[[#This Row],[Order Date]])/3,0)</f>
        <v>Q3</v>
      </c>
      <c r="D1687" s="4">
        <f>YEAR(SalesDataTable3[[#This Row],[Order Date]])</f>
        <v>2026</v>
      </c>
      <c r="E1687" s="4">
        <f>MONTH(SalesDataTable3[[#This Row],[Order Date]])</f>
        <v>8</v>
      </c>
      <c r="F1687" s="4" t="str">
        <f>TEXT(SalesDataTable3[[#This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YEAR(SalesDataTable3[[#This Row],[Order Date]])</f>
        <v>2026</v>
      </c>
      <c r="V1687" s="8" t="str">
        <f>"Q"&amp;ROUNDUP(MONTH(SalesDataTable3[[#This Row],[Order Date]])/3,0)</f>
        <v>Q3</v>
      </c>
      <c r="W1687" s="9">
        <f>MONTH(SalesDataTable3[[#This Row],[Order Date]])</f>
        <v>8</v>
      </c>
      <c r="X1687" s="8" t="str">
        <f>TEXT(SalesDataTable3[[#This Row],[Order Date]],"mmm")</f>
        <v>Aug</v>
      </c>
    </row>
    <row r="1688" spans="1:24" ht="16">
      <c r="A1688" s="2">
        <v>4775</v>
      </c>
      <c r="B1688" s="3">
        <v>46253</v>
      </c>
      <c r="C1688" s="3" t="str">
        <f>"Q"&amp;ROUNDUP(MONTH(SalesDataTable3[[#This Row],[Order Date]])/3,0)</f>
        <v>Q3</v>
      </c>
      <c r="D1688" s="4">
        <f>YEAR(SalesDataTable3[[#This Row],[Order Date]])</f>
        <v>2026</v>
      </c>
      <c r="E1688" s="4">
        <f>MONTH(SalesDataTable3[[#This Row],[Order Date]])</f>
        <v>8</v>
      </c>
      <c r="F1688" s="4" t="str">
        <f>TEXT(SalesDataTable3[[#This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YEAR(SalesDataTable3[[#This Row],[Order Date]])</f>
        <v>2026</v>
      </c>
      <c r="V1688" s="8" t="str">
        <f>"Q"&amp;ROUNDUP(MONTH(SalesDataTable3[[#This Row],[Order Date]])/3,0)</f>
        <v>Q3</v>
      </c>
      <c r="W1688" s="9">
        <f>MONTH(SalesDataTable3[[#This Row],[Order Date]])</f>
        <v>8</v>
      </c>
      <c r="X1688" s="8" t="str">
        <f>TEXT(SalesDataTable3[[#This Row],[Order Date]],"mmm")</f>
        <v>Aug</v>
      </c>
    </row>
    <row r="1689" spans="1:24" ht="16">
      <c r="A1689" s="2">
        <v>247</v>
      </c>
      <c r="B1689" s="3">
        <v>46254</v>
      </c>
      <c r="C1689" s="3" t="str">
        <f>"Q"&amp;ROUNDUP(MONTH(SalesDataTable3[[#This Row],[Order Date]])/3,0)</f>
        <v>Q3</v>
      </c>
      <c r="D1689" s="4">
        <f>YEAR(SalesDataTable3[[#This Row],[Order Date]])</f>
        <v>2026</v>
      </c>
      <c r="E1689" s="4">
        <f>MONTH(SalesDataTable3[[#This Row],[Order Date]])</f>
        <v>8</v>
      </c>
      <c r="F1689" s="4" t="str">
        <f>TEXT(SalesDataTable3[[#This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YEAR(SalesDataTable3[[#This Row],[Order Date]])</f>
        <v>2026</v>
      </c>
      <c r="V1689" s="8" t="str">
        <f>"Q"&amp;ROUNDUP(MONTH(SalesDataTable3[[#This Row],[Order Date]])/3,0)</f>
        <v>Q3</v>
      </c>
      <c r="W1689" s="9">
        <f>MONTH(SalesDataTable3[[#This Row],[Order Date]])</f>
        <v>8</v>
      </c>
      <c r="X1689" s="8" t="str">
        <f>TEXT(SalesDataTable3[[#This Row],[Order Date]],"mmm")</f>
        <v>Aug</v>
      </c>
    </row>
    <row r="1690" spans="1:24" ht="16">
      <c r="A1690" s="2">
        <v>827</v>
      </c>
      <c r="B1690" s="3">
        <v>46254</v>
      </c>
      <c r="C1690" s="3" t="str">
        <f>"Q"&amp;ROUNDUP(MONTH(SalesDataTable3[[#This Row],[Order Date]])/3,0)</f>
        <v>Q3</v>
      </c>
      <c r="D1690" s="4">
        <f>YEAR(SalesDataTable3[[#This Row],[Order Date]])</f>
        <v>2026</v>
      </c>
      <c r="E1690" s="4">
        <f>MONTH(SalesDataTable3[[#This Row],[Order Date]])</f>
        <v>8</v>
      </c>
      <c r="F1690" s="4" t="str">
        <f>TEXT(SalesDataTable3[[#This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YEAR(SalesDataTable3[[#This Row],[Order Date]])</f>
        <v>2026</v>
      </c>
      <c r="V1690" s="8" t="str">
        <f>"Q"&amp;ROUNDUP(MONTH(SalesDataTable3[[#This Row],[Order Date]])/3,0)</f>
        <v>Q3</v>
      </c>
      <c r="W1690" s="9">
        <f>MONTH(SalesDataTable3[[#This Row],[Order Date]])</f>
        <v>8</v>
      </c>
      <c r="X1690" s="8" t="str">
        <f>TEXT(SalesDataTable3[[#This Row],[Order Date]],"mmm")</f>
        <v>Aug</v>
      </c>
    </row>
    <row r="1691" spans="1:24" ht="16">
      <c r="A1691" s="2">
        <v>1156</v>
      </c>
      <c r="B1691" s="3">
        <v>46254</v>
      </c>
      <c r="C1691" s="3" t="str">
        <f>"Q"&amp;ROUNDUP(MONTH(SalesDataTable3[[#This Row],[Order Date]])/3,0)</f>
        <v>Q3</v>
      </c>
      <c r="D1691" s="4">
        <f>YEAR(SalesDataTable3[[#This Row],[Order Date]])</f>
        <v>2026</v>
      </c>
      <c r="E1691" s="4">
        <f>MONTH(SalesDataTable3[[#This Row],[Order Date]])</f>
        <v>8</v>
      </c>
      <c r="F1691" s="4" t="str">
        <f>TEXT(SalesDataTable3[[#This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YEAR(SalesDataTable3[[#This Row],[Order Date]])</f>
        <v>2026</v>
      </c>
      <c r="V1691" s="8" t="str">
        <f>"Q"&amp;ROUNDUP(MONTH(SalesDataTable3[[#This Row],[Order Date]])/3,0)</f>
        <v>Q3</v>
      </c>
      <c r="W1691" s="9">
        <f>MONTH(SalesDataTable3[[#This Row],[Order Date]])</f>
        <v>8</v>
      </c>
      <c r="X1691" s="8" t="str">
        <f>TEXT(SalesDataTable3[[#This Row],[Order Date]],"mmm")</f>
        <v>Aug</v>
      </c>
    </row>
    <row r="1692" spans="1:24" ht="16">
      <c r="A1692" s="2">
        <v>1543</v>
      </c>
      <c r="B1692" s="3">
        <v>46254</v>
      </c>
      <c r="C1692" s="3" t="str">
        <f>"Q"&amp;ROUNDUP(MONTH(SalesDataTable3[[#This Row],[Order Date]])/3,0)</f>
        <v>Q3</v>
      </c>
      <c r="D1692" s="4">
        <f>YEAR(SalesDataTable3[[#This Row],[Order Date]])</f>
        <v>2026</v>
      </c>
      <c r="E1692" s="4">
        <f>MONTH(SalesDataTable3[[#This Row],[Order Date]])</f>
        <v>8</v>
      </c>
      <c r="F1692" s="4" t="str">
        <f>TEXT(SalesDataTable3[[#This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YEAR(SalesDataTable3[[#This Row],[Order Date]])</f>
        <v>2026</v>
      </c>
      <c r="V1692" s="8" t="str">
        <f>"Q"&amp;ROUNDUP(MONTH(SalesDataTable3[[#This Row],[Order Date]])/3,0)</f>
        <v>Q3</v>
      </c>
      <c r="W1692" s="9">
        <f>MONTH(SalesDataTable3[[#This Row],[Order Date]])</f>
        <v>8</v>
      </c>
      <c r="X1692" s="8" t="str">
        <f>TEXT(SalesDataTable3[[#This Row],[Order Date]],"mmm")</f>
        <v>Aug</v>
      </c>
    </row>
    <row r="1693" spans="1:24" ht="16">
      <c r="A1693" s="2">
        <v>2613</v>
      </c>
      <c r="B1693" s="3">
        <v>46254</v>
      </c>
      <c r="C1693" s="3" t="str">
        <f>"Q"&amp;ROUNDUP(MONTH(SalesDataTable3[[#This Row],[Order Date]])/3,0)</f>
        <v>Q3</v>
      </c>
      <c r="D1693" s="4">
        <f>YEAR(SalesDataTable3[[#This Row],[Order Date]])</f>
        <v>2026</v>
      </c>
      <c r="E1693" s="4">
        <f>MONTH(SalesDataTable3[[#This Row],[Order Date]])</f>
        <v>8</v>
      </c>
      <c r="F1693" s="4" t="str">
        <f>TEXT(SalesDataTable3[[#This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YEAR(SalesDataTable3[[#This Row],[Order Date]])</f>
        <v>2026</v>
      </c>
      <c r="V1693" s="8" t="str">
        <f>"Q"&amp;ROUNDUP(MONTH(SalesDataTable3[[#This Row],[Order Date]])/3,0)</f>
        <v>Q3</v>
      </c>
      <c r="W1693" s="9">
        <f>MONTH(SalesDataTable3[[#This Row],[Order Date]])</f>
        <v>8</v>
      </c>
      <c r="X1693" s="8" t="str">
        <f>TEXT(SalesDataTable3[[#This Row],[Order Date]],"mmm")</f>
        <v>Aug</v>
      </c>
    </row>
    <row r="1694" spans="1:24" ht="16">
      <c r="A1694" s="2">
        <v>3002</v>
      </c>
      <c r="B1694" s="3">
        <v>46254</v>
      </c>
      <c r="C1694" s="3" t="str">
        <f>"Q"&amp;ROUNDUP(MONTH(SalesDataTable3[[#This Row],[Order Date]])/3,0)</f>
        <v>Q3</v>
      </c>
      <c r="D1694" s="4">
        <f>YEAR(SalesDataTable3[[#This Row],[Order Date]])</f>
        <v>2026</v>
      </c>
      <c r="E1694" s="4">
        <f>MONTH(SalesDataTable3[[#This Row],[Order Date]])</f>
        <v>8</v>
      </c>
      <c r="F1694" s="4" t="str">
        <f>TEXT(SalesDataTable3[[#This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YEAR(SalesDataTable3[[#This Row],[Order Date]])</f>
        <v>2026</v>
      </c>
      <c r="V1694" s="8" t="str">
        <f>"Q"&amp;ROUNDUP(MONTH(SalesDataTable3[[#This Row],[Order Date]])/3,0)</f>
        <v>Q3</v>
      </c>
      <c r="W1694" s="9">
        <f>MONTH(SalesDataTable3[[#This Row],[Order Date]])</f>
        <v>8</v>
      </c>
      <c r="X1694" s="8" t="str">
        <f>TEXT(SalesDataTable3[[#This Row],[Order Date]],"mmm")</f>
        <v>Aug</v>
      </c>
    </row>
    <row r="1695" spans="1:24" ht="16">
      <c r="A1695" s="2">
        <v>3103</v>
      </c>
      <c r="B1695" s="3">
        <v>46254</v>
      </c>
      <c r="C1695" s="3" t="str">
        <f>"Q"&amp;ROUNDUP(MONTH(SalesDataTable3[[#This Row],[Order Date]])/3,0)</f>
        <v>Q3</v>
      </c>
      <c r="D1695" s="4">
        <f>YEAR(SalesDataTable3[[#This Row],[Order Date]])</f>
        <v>2026</v>
      </c>
      <c r="E1695" s="4">
        <f>MONTH(SalesDataTable3[[#This Row],[Order Date]])</f>
        <v>8</v>
      </c>
      <c r="F1695" s="4" t="str">
        <f>TEXT(SalesDataTable3[[#This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YEAR(SalesDataTable3[[#This Row],[Order Date]])</f>
        <v>2026</v>
      </c>
      <c r="V1695" s="8" t="str">
        <f>"Q"&amp;ROUNDUP(MONTH(SalesDataTable3[[#This Row],[Order Date]])/3,0)</f>
        <v>Q3</v>
      </c>
      <c r="W1695" s="9">
        <f>MONTH(SalesDataTable3[[#This Row],[Order Date]])</f>
        <v>8</v>
      </c>
      <c r="X1695" s="8" t="str">
        <f>TEXT(SalesDataTable3[[#This Row],[Order Date]],"mmm")</f>
        <v>Aug</v>
      </c>
    </row>
    <row r="1696" spans="1:24" ht="16">
      <c r="A1696" s="2">
        <v>3234</v>
      </c>
      <c r="B1696" s="3">
        <v>46254</v>
      </c>
      <c r="C1696" s="3" t="str">
        <f>"Q"&amp;ROUNDUP(MONTH(SalesDataTable3[[#This Row],[Order Date]])/3,0)</f>
        <v>Q3</v>
      </c>
      <c r="D1696" s="4">
        <f>YEAR(SalesDataTable3[[#This Row],[Order Date]])</f>
        <v>2026</v>
      </c>
      <c r="E1696" s="4">
        <f>MONTH(SalesDataTable3[[#This Row],[Order Date]])</f>
        <v>8</v>
      </c>
      <c r="F1696" s="4" t="str">
        <f>TEXT(SalesDataTable3[[#This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YEAR(SalesDataTable3[[#This Row],[Order Date]])</f>
        <v>2026</v>
      </c>
      <c r="V1696" s="8" t="str">
        <f>"Q"&amp;ROUNDUP(MONTH(SalesDataTable3[[#This Row],[Order Date]])/3,0)</f>
        <v>Q3</v>
      </c>
      <c r="W1696" s="9">
        <f>MONTH(SalesDataTable3[[#This Row],[Order Date]])</f>
        <v>8</v>
      </c>
      <c r="X1696" s="8" t="str">
        <f>TEXT(SalesDataTable3[[#This Row],[Order Date]],"mmm")</f>
        <v>Aug</v>
      </c>
    </row>
    <row r="1697" spans="1:24" ht="16">
      <c r="A1697" s="2">
        <v>3281</v>
      </c>
      <c r="B1697" s="3">
        <v>46254</v>
      </c>
      <c r="C1697" s="3" t="str">
        <f>"Q"&amp;ROUNDUP(MONTH(SalesDataTable3[[#This Row],[Order Date]])/3,0)</f>
        <v>Q3</v>
      </c>
      <c r="D1697" s="4">
        <f>YEAR(SalesDataTable3[[#This Row],[Order Date]])</f>
        <v>2026</v>
      </c>
      <c r="E1697" s="4">
        <f>MONTH(SalesDataTable3[[#This Row],[Order Date]])</f>
        <v>8</v>
      </c>
      <c r="F1697" s="4" t="str">
        <f>TEXT(SalesDataTable3[[#This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YEAR(SalesDataTable3[[#This Row],[Order Date]])</f>
        <v>2026</v>
      </c>
      <c r="V1697" s="8" t="str">
        <f>"Q"&amp;ROUNDUP(MONTH(SalesDataTable3[[#This Row],[Order Date]])/3,0)</f>
        <v>Q3</v>
      </c>
      <c r="W1697" s="9">
        <f>MONTH(SalesDataTable3[[#This Row],[Order Date]])</f>
        <v>8</v>
      </c>
      <c r="X1697" s="8" t="str">
        <f>TEXT(SalesDataTable3[[#This Row],[Order Date]],"mmm")</f>
        <v>Aug</v>
      </c>
    </row>
    <row r="1698" spans="1:24" ht="16">
      <c r="A1698" s="2">
        <v>3870</v>
      </c>
      <c r="B1698" s="3">
        <v>46254</v>
      </c>
      <c r="C1698" s="3" t="str">
        <f>"Q"&amp;ROUNDUP(MONTH(SalesDataTable3[[#This Row],[Order Date]])/3,0)</f>
        <v>Q3</v>
      </c>
      <c r="D1698" s="4">
        <f>YEAR(SalesDataTable3[[#This Row],[Order Date]])</f>
        <v>2026</v>
      </c>
      <c r="E1698" s="4">
        <f>MONTH(SalesDataTable3[[#This Row],[Order Date]])</f>
        <v>8</v>
      </c>
      <c r="F1698" s="4" t="str">
        <f>TEXT(SalesDataTable3[[#This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YEAR(SalesDataTable3[[#This Row],[Order Date]])</f>
        <v>2026</v>
      </c>
      <c r="V1698" s="8" t="str">
        <f>"Q"&amp;ROUNDUP(MONTH(SalesDataTable3[[#This Row],[Order Date]])/3,0)</f>
        <v>Q3</v>
      </c>
      <c r="W1698" s="9">
        <f>MONTH(SalesDataTable3[[#This Row],[Order Date]])</f>
        <v>8</v>
      </c>
      <c r="X1698" s="8" t="str">
        <f>TEXT(SalesDataTable3[[#This Row],[Order Date]],"mmm")</f>
        <v>Aug</v>
      </c>
    </row>
    <row r="1699" spans="1:24" ht="16">
      <c r="A1699" s="2">
        <v>3938</v>
      </c>
      <c r="B1699" s="3">
        <v>46254</v>
      </c>
      <c r="C1699" s="3" t="str">
        <f>"Q"&amp;ROUNDUP(MONTH(SalesDataTable3[[#This Row],[Order Date]])/3,0)</f>
        <v>Q3</v>
      </c>
      <c r="D1699" s="4">
        <f>YEAR(SalesDataTable3[[#This Row],[Order Date]])</f>
        <v>2026</v>
      </c>
      <c r="E1699" s="4">
        <f>MONTH(SalesDataTable3[[#This Row],[Order Date]])</f>
        <v>8</v>
      </c>
      <c r="F1699" s="4" t="str">
        <f>TEXT(SalesDataTable3[[#This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YEAR(SalesDataTable3[[#This Row],[Order Date]])</f>
        <v>2026</v>
      </c>
      <c r="V1699" s="8" t="str">
        <f>"Q"&amp;ROUNDUP(MONTH(SalesDataTable3[[#This Row],[Order Date]])/3,0)</f>
        <v>Q3</v>
      </c>
      <c r="W1699" s="9">
        <f>MONTH(SalesDataTable3[[#This Row],[Order Date]])</f>
        <v>8</v>
      </c>
      <c r="X1699" s="8" t="str">
        <f>TEXT(SalesDataTable3[[#This Row],[Order Date]],"mmm")</f>
        <v>Aug</v>
      </c>
    </row>
    <row r="1700" spans="1:24" ht="16">
      <c r="A1700" s="2">
        <v>4237</v>
      </c>
      <c r="B1700" s="3">
        <v>46254</v>
      </c>
      <c r="C1700" s="3" t="str">
        <f>"Q"&amp;ROUNDUP(MONTH(SalesDataTable3[[#This Row],[Order Date]])/3,0)</f>
        <v>Q3</v>
      </c>
      <c r="D1700" s="4">
        <f>YEAR(SalesDataTable3[[#This Row],[Order Date]])</f>
        <v>2026</v>
      </c>
      <c r="E1700" s="4">
        <f>MONTH(SalesDataTable3[[#This Row],[Order Date]])</f>
        <v>8</v>
      </c>
      <c r="F1700" s="4" t="str">
        <f>TEXT(SalesDataTable3[[#This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YEAR(SalesDataTable3[[#This Row],[Order Date]])</f>
        <v>2026</v>
      </c>
      <c r="V1700" s="8" t="str">
        <f>"Q"&amp;ROUNDUP(MONTH(SalesDataTable3[[#This Row],[Order Date]])/3,0)</f>
        <v>Q3</v>
      </c>
      <c r="W1700" s="9">
        <f>MONTH(SalesDataTable3[[#This Row],[Order Date]])</f>
        <v>8</v>
      </c>
      <c r="X1700" s="8" t="str">
        <f>TEXT(SalesDataTable3[[#This Row],[Order Date]],"mmm")</f>
        <v>Aug</v>
      </c>
    </row>
    <row r="1701" spans="1:24" ht="16">
      <c r="A1701" s="2">
        <v>4970</v>
      </c>
      <c r="B1701" s="3">
        <v>46254</v>
      </c>
      <c r="C1701" s="3" t="str">
        <f>"Q"&amp;ROUNDUP(MONTH(SalesDataTable3[[#This Row],[Order Date]])/3,0)</f>
        <v>Q3</v>
      </c>
      <c r="D1701" s="4">
        <f>YEAR(SalesDataTable3[[#This Row],[Order Date]])</f>
        <v>2026</v>
      </c>
      <c r="E1701" s="4">
        <f>MONTH(SalesDataTable3[[#This Row],[Order Date]])</f>
        <v>8</v>
      </c>
      <c r="F1701" s="4" t="str">
        <f>TEXT(SalesDataTable3[[#This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YEAR(SalesDataTable3[[#This Row],[Order Date]])</f>
        <v>2026</v>
      </c>
      <c r="V1701" s="8" t="str">
        <f>"Q"&amp;ROUNDUP(MONTH(SalesDataTable3[[#This Row],[Order Date]])/3,0)</f>
        <v>Q3</v>
      </c>
      <c r="W1701" s="9">
        <f>MONTH(SalesDataTable3[[#This Row],[Order Date]])</f>
        <v>8</v>
      </c>
      <c r="X1701" s="8" t="str">
        <f>TEXT(SalesDataTable3[[#This Row],[Order Date]],"mmm")</f>
        <v>Aug</v>
      </c>
    </row>
    <row r="1702" spans="1:24" ht="16">
      <c r="A1702" s="2">
        <v>515</v>
      </c>
      <c r="B1702" s="3">
        <v>46255</v>
      </c>
      <c r="C1702" s="3" t="str">
        <f>"Q"&amp;ROUNDUP(MONTH(SalesDataTable3[[#This Row],[Order Date]])/3,0)</f>
        <v>Q3</v>
      </c>
      <c r="D1702" s="4">
        <f>YEAR(SalesDataTable3[[#This Row],[Order Date]])</f>
        <v>2026</v>
      </c>
      <c r="E1702" s="4">
        <f>MONTH(SalesDataTable3[[#This Row],[Order Date]])</f>
        <v>8</v>
      </c>
      <c r="F1702" s="4" t="str">
        <f>TEXT(SalesDataTable3[[#This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YEAR(SalesDataTable3[[#This Row],[Order Date]])</f>
        <v>2026</v>
      </c>
      <c r="V1702" s="8" t="str">
        <f>"Q"&amp;ROUNDUP(MONTH(SalesDataTable3[[#This Row],[Order Date]])/3,0)</f>
        <v>Q3</v>
      </c>
      <c r="W1702" s="9">
        <f>MONTH(SalesDataTable3[[#This Row],[Order Date]])</f>
        <v>8</v>
      </c>
      <c r="X1702" s="8" t="str">
        <f>TEXT(SalesDataTable3[[#This Row],[Order Date]],"mmm")</f>
        <v>Aug</v>
      </c>
    </row>
    <row r="1703" spans="1:24" ht="16">
      <c r="A1703" s="2">
        <v>661</v>
      </c>
      <c r="B1703" s="3">
        <v>46255</v>
      </c>
      <c r="C1703" s="3" t="str">
        <f>"Q"&amp;ROUNDUP(MONTH(SalesDataTable3[[#This Row],[Order Date]])/3,0)</f>
        <v>Q3</v>
      </c>
      <c r="D1703" s="4">
        <f>YEAR(SalesDataTable3[[#This Row],[Order Date]])</f>
        <v>2026</v>
      </c>
      <c r="E1703" s="4">
        <f>MONTH(SalesDataTable3[[#This Row],[Order Date]])</f>
        <v>8</v>
      </c>
      <c r="F1703" s="4" t="str">
        <f>TEXT(SalesDataTable3[[#This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YEAR(SalesDataTable3[[#This Row],[Order Date]])</f>
        <v>2026</v>
      </c>
      <c r="V1703" s="8" t="str">
        <f>"Q"&amp;ROUNDUP(MONTH(SalesDataTable3[[#This Row],[Order Date]])/3,0)</f>
        <v>Q3</v>
      </c>
      <c r="W1703" s="9">
        <f>MONTH(SalesDataTable3[[#This Row],[Order Date]])</f>
        <v>8</v>
      </c>
      <c r="X1703" s="8" t="str">
        <f>TEXT(SalesDataTable3[[#This Row],[Order Date]],"mmm")</f>
        <v>Aug</v>
      </c>
    </row>
    <row r="1704" spans="1:24" ht="16">
      <c r="A1704" s="2">
        <v>1443</v>
      </c>
      <c r="B1704" s="3">
        <v>46255</v>
      </c>
      <c r="C1704" s="3" t="str">
        <f>"Q"&amp;ROUNDUP(MONTH(SalesDataTable3[[#This Row],[Order Date]])/3,0)</f>
        <v>Q3</v>
      </c>
      <c r="D1704" s="4">
        <f>YEAR(SalesDataTable3[[#This Row],[Order Date]])</f>
        <v>2026</v>
      </c>
      <c r="E1704" s="4">
        <f>MONTH(SalesDataTable3[[#This Row],[Order Date]])</f>
        <v>8</v>
      </c>
      <c r="F1704" s="4" t="str">
        <f>TEXT(SalesDataTable3[[#This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YEAR(SalesDataTable3[[#This Row],[Order Date]])</f>
        <v>2026</v>
      </c>
      <c r="V1704" s="8" t="str">
        <f>"Q"&amp;ROUNDUP(MONTH(SalesDataTable3[[#This Row],[Order Date]])/3,0)</f>
        <v>Q3</v>
      </c>
      <c r="W1704" s="9">
        <f>MONTH(SalesDataTable3[[#This Row],[Order Date]])</f>
        <v>8</v>
      </c>
      <c r="X1704" s="8" t="str">
        <f>TEXT(SalesDataTable3[[#This Row],[Order Date]],"mmm")</f>
        <v>Aug</v>
      </c>
    </row>
    <row r="1705" spans="1:24" ht="16">
      <c r="A1705" s="2">
        <v>1446</v>
      </c>
      <c r="B1705" s="3">
        <v>46255</v>
      </c>
      <c r="C1705" s="3" t="str">
        <f>"Q"&amp;ROUNDUP(MONTH(SalesDataTable3[[#This Row],[Order Date]])/3,0)</f>
        <v>Q3</v>
      </c>
      <c r="D1705" s="4">
        <f>YEAR(SalesDataTable3[[#This Row],[Order Date]])</f>
        <v>2026</v>
      </c>
      <c r="E1705" s="4">
        <f>MONTH(SalesDataTable3[[#This Row],[Order Date]])</f>
        <v>8</v>
      </c>
      <c r="F1705" s="4" t="str">
        <f>TEXT(SalesDataTable3[[#This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YEAR(SalesDataTable3[[#This Row],[Order Date]])</f>
        <v>2026</v>
      </c>
      <c r="V1705" s="8" t="str">
        <f>"Q"&amp;ROUNDUP(MONTH(SalesDataTable3[[#This Row],[Order Date]])/3,0)</f>
        <v>Q3</v>
      </c>
      <c r="W1705" s="9">
        <f>MONTH(SalesDataTable3[[#This Row],[Order Date]])</f>
        <v>8</v>
      </c>
      <c r="X1705" s="8" t="str">
        <f>TEXT(SalesDataTable3[[#This Row],[Order Date]],"mmm")</f>
        <v>Aug</v>
      </c>
    </row>
    <row r="1706" spans="1:24" ht="16">
      <c r="A1706" s="2">
        <v>1524</v>
      </c>
      <c r="B1706" s="3">
        <v>46255</v>
      </c>
      <c r="C1706" s="3" t="str">
        <f>"Q"&amp;ROUNDUP(MONTH(SalesDataTable3[[#This Row],[Order Date]])/3,0)</f>
        <v>Q3</v>
      </c>
      <c r="D1706" s="4">
        <f>YEAR(SalesDataTable3[[#This Row],[Order Date]])</f>
        <v>2026</v>
      </c>
      <c r="E1706" s="4">
        <f>MONTH(SalesDataTable3[[#This Row],[Order Date]])</f>
        <v>8</v>
      </c>
      <c r="F1706" s="4" t="str">
        <f>TEXT(SalesDataTable3[[#This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YEAR(SalesDataTable3[[#This Row],[Order Date]])</f>
        <v>2026</v>
      </c>
      <c r="V1706" s="8" t="str">
        <f>"Q"&amp;ROUNDUP(MONTH(SalesDataTable3[[#This Row],[Order Date]])/3,0)</f>
        <v>Q3</v>
      </c>
      <c r="W1706" s="9">
        <f>MONTH(SalesDataTable3[[#This Row],[Order Date]])</f>
        <v>8</v>
      </c>
      <c r="X1706" s="8" t="str">
        <f>TEXT(SalesDataTable3[[#This Row],[Order Date]],"mmm")</f>
        <v>Aug</v>
      </c>
    </row>
    <row r="1707" spans="1:24" ht="16">
      <c r="A1707" s="2">
        <v>1946</v>
      </c>
      <c r="B1707" s="3">
        <v>46255</v>
      </c>
      <c r="C1707" s="3" t="str">
        <f>"Q"&amp;ROUNDUP(MONTH(SalesDataTable3[[#This Row],[Order Date]])/3,0)</f>
        <v>Q3</v>
      </c>
      <c r="D1707" s="4">
        <f>YEAR(SalesDataTable3[[#This Row],[Order Date]])</f>
        <v>2026</v>
      </c>
      <c r="E1707" s="4">
        <f>MONTH(SalesDataTable3[[#This Row],[Order Date]])</f>
        <v>8</v>
      </c>
      <c r="F1707" s="4" t="str">
        <f>TEXT(SalesDataTable3[[#This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YEAR(SalesDataTable3[[#This Row],[Order Date]])</f>
        <v>2026</v>
      </c>
      <c r="V1707" s="8" t="str">
        <f>"Q"&amp;ROUNDUP(MONTH(SalesDataTable3[[#This Row],[Order Date]])/3,0)</f>
        <v>Q3</v>
      </c>
      <c r="W1707" s="9">
        <f>MONTH(SalesDataTable3[[#This Row],[Order Date]])</f>
        <v>8</v>
      </c>
      <c r="X1707" s="8" t="str">
        <f>TEXT(SalesDataTable3[[#This Row],[Order Date]],"mmm")</f>
        <v>Aug</v>
      </c>
    </row>
    <row r="1708" spans="1:24" ht="16">
      <c r="A1708" s="2">
        <v>2285</v>
      </c>
      <c r="B1708" s="3">
        <v>46255</v>
      </c>
      <c r="C1708" s="3" t="str">
        <f>"Q"&amp;ROUNDUP(MONTH(SalesDataTable3[[#This Row],[Order Date]])/3,0)</f>
        <v>Q3</v>
      </c>
      <c r="D1708" s="4">
        <f>YEAR(SalesDataTable3[[#This Row],[Order Date]])</f>
        <v>2026</v>
      </c>
      <c r="E1708" s="4">
        <f>MONTH(SalesDataTable3[[#This Row],[Order Date]])</f>
        <v>8</v>
      </c>
      <c r="F1708" s="4" t="str">
        <f>TEXT(SalesDataTable3[[#This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YEAR(SalesDataTable3[[#This Row],[Order Date]])</f>
        <v>2026</v>
      </c>
      <c r="V1708" s="8" t="str">
        <f>"Q"&amp;ROUNDUP(MONTH(SalesDataTable3[[#This Row],[Order Date]])/3,0)</f>
        <v>Q3</v>
      </c>
      <c r="W1708" s="9">
        <f>MONTH(SalesDataTable3[[#This Row],[Order Date]])</f>
        <v>8</v>
      </c>
      <c r="X1708" s="8" t="str">
        <f>TEXT(SalesDataTable3[[#This Row],[Order Date]],"mmm")</f>
        <v>Aug</v>
      </c>
    </row>
    <row r="1709" spans="1:24" ht="16">
      <c r="A1709" s="2">
        <v>2978</v>
      </c>
      <c r="B1709" s="3">
        <v>46255</v>
      </c>
      <c r="C1709" s="3" t="str">
        <f>"Q"&amp;ROUNDUP(MONTH(SalesDataTable3[[#This Row],[Order Date]])/3,0)</f>
        <v>Q3</v>
      </c>
      <c r="D1709" s="4">
        <f>YEAR(SalesDataTable3[[#This Row],[Order Date]])</f>
        <v>2026</v>
      </c>
      <c r="E1709" s="4">
        <f>MONTH(SalesDataTable3[[#This Row],[Order Date]])</f>
        <v>8</v>
      </c>
      <c r="F1709" s="4" t="str">
        <f>TEXT(SalesDataTable3[[#This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YEAR(SalesDataTable3[[#This Row],[Order Date]])</f>
        <v>2026</v>
      </c>
      <c r="V1709" s="8" t="str">
        <f>"Q"&amp;ROUNDUP(MONTH(SalesDataTable3[[#This Row],[Order Date]])/3,0)</f>
        <v>Q3</v>
      </c>
      <c r="W1709" s="9">
        <f>MONTH(SalesDataTable3[[#This Row],[Order Date]])</f>
        <v>8</v>
      </c>
      <c r="X1709" s="8" t="str">
        <f>TEXT(SalesDataTable3[[#This Row],[Order Date]],"mmm")</f>
        <v>Aug</v>
      </c>
    </row>
    <row r="1710" spans="1:24" ht="16">
      <c r="A1710" s="2">
        <v>3842</v>
      </c>
      <c r="B1710" s="3">
        <v>46255</v>
      </c>
      <c r="C1710" s="3" t="str">
        <f>"Q"&amp;ROUNDUP(MONTH(SalesDataTable3[[#This Row],[Order Date]])/3,0)</f>
        <v>Q3</v>
      </c>
      <c r="D1710" s="4">
        <f>YEAR(SalesDataTable3[[#This Row],[Order Date]])</f>
        <v>2026</v>
      </c>
      <c r="E1710" s="4">
        <f>MONTH(SalesDataTable3[[#This Row],[Order Date]])</f>
        <v>8</v>
      </c>
      <c r="F1710" s="4" t="str">
        <f>TEXT(SalesDataTable3[[#This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YEAR(SalesDataTable3[[#This Row],[Order Date]])</f>
        <v>2026</v>
      </c>
      <c r="V1710" s="8" t="str">
        <f>"Q"&amp;ROUNDUP(MONTH(SalesDataTable3[[#This Row],[Order Date]])/3,0)</f>
        <v>Q3</v>
      </c>
      <c r="W1710" s="9">
        <f>MONTH(SalesDataTable3[[#This Row],[Order Date]])</f>
        <v>8</v>
      </c>
      <c r="X1710" s="8" t="str">
        <f>TEXT(SalesDataTable3[[#This Row],[Order Date]],"mmm")</f>
        <v>Aug</v>
      </c>
    </row>
    <row r="1711" spans="1:24" ht="16">
      <c r="A1711" s="2">
        <v>4220</v>
      </c>
      <c r="B1711" s="3">
        <v>46255</v>
      </c>
      <c r="C1711" s="3" t="str">
        <f>"Q"&amp;ROUNDUP(MONTH(SalesDataTable3[[#This Row],[Order Date]])/3,0)</f>
        <v>Q3</v>
      </c>
      <c r="D1711" s="4">
        <f>YEAR(SalesDataTable3[[#This Row],[Order Date]])</f>
        <v>2026</v>
      </c>
      <c r="E1711" s="4">
        <f>MONTH(SalesDataTable3[[#This Row],[Order Date]])</f>
        <v>8</v>
      </c>
      <c r="F1711" s="4" t="str">
        <f>TEXT(SalesDataTable3[[#This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YEAR(SalesDataTable3[[#This Row],[Order Date]])</f>
        <v>2026</v>
      </c>
      <c r="V1711" s="8" t="str">
        <f>"Q"&amp;ROUNDUP(MONTH(SalesDataTable3[[#This Row],[Order Date]])/3,0)</f>
        <v>Q3</v>
      </c>
      <c r="W1711" s="9">
        <f>MONTH(SalesDataTable3[[#This Row],[Order Date]])</f>
        <v>8</v>
      </c>
      <c r="X1711" s="8" t="str">
        <f>TEXT(SalesDataTable3[[#This Row],[Order Date]],"mmm")</f>
        <v>Aug</v>
      </c>
    </row>
    <row r="1712" spans="1:24" ht="16">
      <c r="A1712" s="2">
        <v>478</v>
      </c>
      <c r="B1712" s="3">
        <v>46256</v>
      </c>
      <c r="C1712" s="3" t="str">
        <f>"Q"&amp;ROUNDUP(MONTH(SalesDataTable3[[#This Row],[Order Date]])/3,0)</f>
        <v>Q3</v>
      </c>
      <c r="D1712" s="4">
        <f>YEAR(SalesDataTable3[[#This Row],[Order Date]])</f>
        <v>2026</v>
      </c>
      <c r="E1712" s="4">
        <f>MONTH(SalesDataTable3[[#This Row],[Order Date]])</f>
        <v>8</v>
      </c>
      <c r="F1712" s="4" t="str">
        <f>TEXT(SalesDataTable3[[#This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YEAR(SalesDataTable3[[#This Row],[Order Date]])</f>
        <v>2026</v>
      </c>
      <c r="V1712" s="8" t="str">
        <f>"Q"&amp;ROUNDUP(MONTH(SalesDataTable3[[#This Row],[Order Date]])/3,0)</f>
        <v>Q3</v>
      </c>
      <c r="W1712" s="9">
        <f>MONTH(SalesDataTable3[[#This Row],[Order Date]])</f>
        <v>8</v>
      </c>
      <c r="X1712" s="8" t="str">
        <f>TEXT(SalesDataTable3[[#This Row],[Order Date]],"mmm")</f>
        <v>Aug</v>
      </c>
    </row>
    <row r="1713" spans="1:24" ht="16">
      <c r="A1713" s="2">
        <v>491</v>
      </c>
      <c r="B1713" s="3">
        <v>46256</v>
      </c>
      <c r="C1713" s="3" t="str">
        <f>"Q"&amp;ROUNDUP(MONTH(SalesDataTable3[[#This Row],[Order Date]])/3,0)</f>
        <v>Q3</v>
      </c>
      <c r="D1713" s="4">
        <f>YEAR(SalesDataTable3[[#This Row],[Order Date]])</f>
        <v>2026</v>
      </c>
      <c r="E1713" s="4">
        <f>MONTH(SalesDataTable3[[#This Row],[Order Date]])</f>
        <v>8</v>
      </c>
      <c r="F1713" s="4" t="str">
        <f>TEXT(SalesDataTable3[[#This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YEAR(SalesDataTable3[[#This Row],[Order Date]])</f>
        <v>2026</v>
      </c>
      <c r="V1713" s="8" t="str">
        <f>"Q"&amp;ROUNDUP(MONTH(SalesDataTable3[[#This Row],[Order Date]])/3,0)</f>
        <v>Q3</v>
      </c>
      <c r="W1713" s="9">
        <f>MONTH(SalesDataTable3[[#This Row],[Order Date]])</f>
        <v>8</v>
      </c>
      <c r="X1713" s="8" t="str">
        <f>TEXT(SalesDataTable3[[#This Row],[Order Date]],"mmm")</f>
        <v>Aug</v>
      </c>
    </row>
    <row r="1714" spans="1:24" ht="16">
      <c r="A1714" s="2">
        <v>862</v>
      </c>
      <c r="B1714" s="3">
        <v>46256</v>
      </c>
      <c r="C1714" s="3" t="str">
        <f>"Q"&amp;ROUNDUP(MONTH(SalesDataTable3[[#This Row],[Order Date]])/3,0)</f>
        <v>Q3</v>
      </c>
      <c r="D1714" s="4">
        <f>YEAR(SalesDataTable3[[#This Row],[Order Date]])</f>
        <v>2026</v>
      </c>
      <c r="E1714" s="4">
        <f>MONTH(SalesDataTable3[[#This Row],[Order Date]])</f>
        <v>8</v>
      </c>
      <c r="F1714" s="4" t="str">
        <f>TEXT(SalesDataTable3[[#This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YEAR(SalesDataTable3[[#This Row],[Order Date]])</f>
        <v>2026</v>
      </c>
      <c r="V1714" s="8" t="str">
        <f>"Q"&amp;ROUNDUP(MONTH(SalesDataTable3[[#This Row],[Order Date]])/3,0)</f>
        <v>Q3</v>
      </c>
      <c r="W1714" s="9">
        <f>MONTH(SalesDataTable3[[#This Row],[Order Date]])</f>
        <v>8</v>
      </c>
      <c r="X1714" s="8" t="str">
        <f>TEXT(SalesDataTable3[[#This Row],[Order Date]],"mmm")</f>
        <v>Aug</v>
      </c>
    </row>
    <row r="1715" spans="1:24" ht="16">
      <c r="A1715" s="2">
        <v>957</v>
      </c>
      <c r="B1715" s="3">
        <v>46256</v>
      </c>
      <c r="C1715" s="3" t="str">
        <f>"Q"&amp;ROUNDUP(MONTH(SalesDataTable3[[#This Row],[Order Date]])/3,0)</f>
        <v>Q3</v>
      </c>
      <c r="D1715" s="4">
        <f>YEAR(SalesDataTable3[[#This Row],[Order Date]])</f>
        <v>2026</v>
      </c>
      <c r="E1715" s="4">
        <f>MONTH(SalesDataTable3[[#This Row],[Order Date]])</f>
        <v>8</v>
      </c>
      <c r="F1715" s="4" t="str">
        <f>TEXT(SalesDataTable3[[#This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YEAR(SalesDataTable3[[#This Row],[Order Date]])</f>
        <v>2026</v>
      </c>
      <c r="V1715" s="8" t="str">
        <f>"Q"&amp;ROUNDUP(MONTH(SalesDataTable3[[#This Row],[Order Date]])/3,0)</f>
        <v>Q3</v>
      </c>
      <c r="W1715" s="9">
        <f>MONTH(SalesDataTable3[[#This Row],[Order Date]])</f>
        <v>8</v>
      </c>
      <c r="X1715" s="8" t="str">
        <f>TEXT(SalesDataTable3[[#This Row],[Order Date]],"mmm")</f>
        <v>Aug</v>
      </c>
    </row>
    <row r="1716" spans="1:24" ht="16">
      <c r="A1716" s="2">
        <v>1728</v>
      </c>
      <c r="B1716" s="3">
        <v>46256</v>
      </c>
      <c r="C1716" s="3" t="str">
        <f>"Q"&amp;ROUNDUP(MONTH(SalesDataTable3[[#This Row],[Order Date]])/3,0)</f>
        <v>Q3</v>
      </c>
      <c r="D1716" s="4">
        <f>YEAR(SalesDataTable3[[#This Row],[Order Date]])</f>
        <v>2026</v>
      </c>
      <c r="E1716" s="4">
        <f>MONTH(SalesDataTable3[[#This Row],[Order Date]])</f>
        <v>8</v>
      </c>
      <c r="F1716" s="4" t="str">
        <f>TEXT(SalesDataTable3[[#This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YEAR(SalesDataTable3[[#This Row],[Order Date]])</f>
        <v>2026</v>
      </c>
      <c r="V1716" s="8" t="str">
        <f>"Q"&amp;ROUNDUP(MONTH(SalesDataTable3[[#This Row],[Order Date]])/3,0)</f>
        <v>Q3</v>
      </c>
      <c r="W1716" s="9">
        <f>MONTH(SalesDataTable3[[#This Row],[Order Date]])</f>
        <v>8</v>
      </c>
      <c r="X1716" s="8" t="str">
        <f>TEXT(SalesDataTable3[[#This Row],[Order Date]],"mmm")</f>
        <v>Aug</v>
      </c>
    </row>
    <row r="1717" spans="1:24" ht="16">
      <c r="A1717" s="2">
        <v>2743</v>
      </c>
      <c r="B1717" s="3">
        <v>46256</v>
      </c>
      <c r="C1717" s="3" t="str">
        <f>"Q"&amp;ROUNDUP(MONTH(SalesDataTable3[[#This Row],[Order Date]])/3,0)</f>
        <v>Q3</v>
      </c>
      <c r="D1717" s="4">
        <f>YEAR(SalesDataTable3[[#This Row],[Order Date]])</f>
        <v>2026</v>
      </c>
      <c r="E1717" s="4">
        <f>MONTH(SalesDataTable3[[#This Row],[Order Date]])</f>
        <v>8</v>
      </c>
      <c r="F1717" s="4" t="str">
        <f>TEXT(SalesDataTable3[[#This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YEAR(SalesDataTable3[[#This Row],[Order Date]])</f>
        <v>2026</v>
      </c>
      <c r="V1717" s="8" t="str">
        <f>"Q"&amp;ROUNDUP(MONTH(SalesDataTable3[[#This Row],[Order Date]])/3,0)</f>
        <v>Q3</v>
      </c>
      <c r="W1717" s="9">
        <f>MONTH(SalesDataTable3[[#This Row],[Order Date]])</f>
        <v>8</v>
      </c>
      <c r="X1717" s="8" t="str">
        <f>TEXT(SalesDataTable3[[#This Row],[Order Date]],"mmm")</f>
        <v>Aug</v>
      </c>
    </row>
    <row r="1718" spans="1:24" ht="16">
      <c r="A1718" s="2">
        <v>3098</v>
      </c>
      <c r="B1718" s="3">
        <v>46256</v>
      </c>
      <c r="C1718" s="3" t="str">
        <f>"Q"&amp;ROUNDUP(MONTH(SalesDataTable3[[#This Row],[Order Date]])/3,0)</f>
        <v>Q3</v>
      </c>
      <c r="D1718" s="4">
        <f>YEAR(SalesDataTable3[[#This Row],[Order Date]])</f>
        <v>2026</v>
      </c>
      <c r="E1718" s="4">
        <f>MONTH(SalesDataTable3[[#This Row],[Order Date]])</f>
        <v>8</v>
      </c>
      <c r="F1718" s="4" t="str">
        <f>TEXT(SalesDataTable3[[#This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YEAR(SalesDataTable3[[#This Row],[Order Date]])</f>
        <v>2026</v>
      </c>
      <c r="V1718" s="8" t="str">
        <f>"Q"&amp;ROUNDUP(MONTH(SalesDataTable3[[#This Row],[Order Date]])/3,0)</f>
        <v>Q3</v>
      </c>
      <c r="W1718" s="9">
        <f>MONTH(SalesDataTable3[[#This Row],[Order Date]])</f>
        <v>8</v>
      </c>
      <c r="X1718" s="8" t="str">
        <f>TEXT(SalesDataTable3[[#This Row],[Order Date]],"mmm")</f>
        <v>Aug</v>
      </c>
    </row>
    <row r="1719" spans="1:24" ht="16">
      <c r="A1719" s="2">
        <v>3606</v>
      </c>
      <c r="B1719" s="3">
        <v>46256</v>
      </c>
      <c r="C1719" s="3" t="str">
        <f>"Q"&amp;ROUNDUP(MONTH(SalesDataTable3[[#This Row],[Order Date]])/3,0)</f>
        <v>Q3</v>
      </c>
      <c r="D1719" s="4">
        <f>YEAR(SalesDataTable3[[#This Row],[Order Date]])</f>
        <v>2026</v>
      </c>
      <c r="E1719" s="4">
        <f>MONTH(SalesDataTable3[[#This Row],[Order Date]])</f>
        <v>8</v>
      </c>
      <c r="F1719" s="4" t="str">
        <f>TEXT(SalesDataTable3[[#This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YEAR(SalesDataTable3[[#This Row],[Order Date]])</f>
        <v>2026</v>
      </c>
      <c r="V1719" s="8" t="str">
        <f>"Q"&amp;ROUNDUP(MONTH(SalesDataTable3[[#This Row],[Order Date]])/3,0)</f>
        <v>Q3</v>
      </c>
      <c r="W1719" s="9">
        <f>MONTH(SalesDataTable3[[#This Row],[Order Date]])</f>
        <v>8</v>
      </c>
      <c r="X1719" s="8" t="str">
        <f>TEXT(SalesDataTable3[[#This Row],[Order Date]],"mmm")</f>
        <v>Aug</v>
      </c>
    </row>
    <row r="1720" spans="1:24" ht="16">
      <c r="A1720" s="2">
        <v>3815</v>
      </c>
      <c r="B1720" s="3">
        <v>46256</v>
      </c>
      <c r="C1720" s="3" t="str">
        <f>"Q"&amp;ROUNDUP(MONTH(SalesDataTable3[[#This Row],[Order Date]])/3,0)</f>
        <v>Q3</v>
      </c>
      <c r="D1720" s="4">
        <f>YEAR(SalesDataTable3[[#This Row],[Order Date]])</f>
        <v>2026</v>
      </c>
      <c r="E1720" s="4">
        <f>MONTH(SalesDataTable3[[#This Row],[Order Date]])</f>
        <v>8</v>
      </c>
      <c r="F1720" s="4" t="str">
        <f>TEXT(SalesDataTable3[[#This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YEAR(SalesDataTable3[[#This Row],[Order Date]])</f>
        <v>2026</v>
      </c>
      <c r="V1720" s="8" t="str">
        <f>"Q"&amp;ROUNDUP(MONTH(SalesDataTable3[[#This Row],[Order Date]])/3,0)</f>
        <v>Q3</v>
      </c>
      <c r="W1720" s="9">
        <f>MONTH(SalesDataTable3[[#This Row],[Order Date]])</f>
        <v>8</v>
      </c>
      <c r="X1720" s="8" t="str">
        <f>TEXT(SalesDataTable3[[#This Row],[Order Date]],"mmm")</f>
        <v>Aug</v>
      </c>
    </row>
    <row r="1721" spans="1:24" ht="16">
      <c r="A1721" s="2">
        <v>3979</v>
      </c>
      <c r="B1721" s="3">
        <v>46256</v>
      </c>
      <c r="C1721" s="3" t="str">
        <f>"Q"&amp;ROUNDUP(MONTH(SalesDataTable3[[#This Row],[Order Date]])/3,0)</f>
        <v>Q3</v>
      </c>
      <c r="D1721" s="4">
        <f>YEAR(SalesDataTable3[[#This Row],[Order Date]])</f>
        <v>2026</v>
      </c>
      <c r="E1721" s="4">
        <f>MONTH(SalesDataTable3[[#This Row],[Order Date]])</f>
        <v>8</v>
      </c>
      <c r="F1721" s="4" t="str">
        <f>TEXT(SalesDataTable3[[#This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YEAR(SalesDataTable3[[#This Row],[Order Date]])</f>
        <v>2026</v>
      </c>
      <c r="V1721" s="8" t="str">
        <f>"Q"&amp;ROUNDUP(MONTH(SalesDataTable3[[#This Row],[Order Date]])/3,0)</f>
        <v>Q3</v>
      </c>
      <c r="W1721" s="9">
        <f>MONTH(SalesDataTable3[[#This Row],[Order Date]])</f>
        <v>8</v>
      </c>
      <c r="X1721" s="8" t="str">
        <f>TEXT(SalesDataTable3[[#This Row],[Order Date]],"mmm")</f>
        <v>Aug</v>
      </c>
    </row>
    <row r="1722" spans="1:24" ht="16">
      <c r="A1722" s="2">
        <v>4160</v>
      </c>
      <c r="B1722" s="3">
        <v>46256</v>
      </c>
      <c r="C1722" s="3" t="str">
        <f>"Q"&amp;ROUNDUP(MONTH(SalesDataTable3[[#This Row],[Order Date]])/3,0)</f>
        <v>Q3</v>
      </c>
      <c r="D1722" s="4">
        <f>YEAR(SalesDataTable3[[#This Row],[Order Date]])</f>
        <v>2026</v>
      </c>
      <c r="E1722" s="4">
        <f>MONTH(SalesDataTable3[[#This Row],[Order Date]])</f>
        <v>8</v>
      </c>
      <c r="F1722" s="4" t="str">
        <f>TEXT(SalesDataTable3[[#This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YEAR(SalesDataTable3[[#This Row],[Order Date]])</f>
        <v>2026</v>
      </c>
      <c r="V1722" s="8" t="str">
        <f>"Q"&amp;ROUNDUP(MONTH(SalesDataTable3[[#This Row],[Order Date]])/3,0)</f>
        <v>Q3</v>
      </c>
      <c r="W1722" s="9">
        <f>MONTH(SalesDataTable3[[#This Row],[Order Date]])</f>
        <v>8</v>
      </c>
      <c r="X1722" s="8" t="str">
        <f>TEXT(SalesDataTable3[[#This Row],[Order Date]],"mmm")</f>
        <v>Aug</v>
      </c>
    </row>
    <row r="1723" spans="1:24" ht="16">
      <c r="A1723" s="2">
        <v>4172</v>
      </c>
      <c r="B1723" s="3">
        <v>46256</v>
      </c>
      <c r="C1723" s="3" t="str">
        <f>"Q"&amp;ROUNDUP(MONTH(SalesDataTable3[[#This Row],[Order Date]])/3,0)</f>
        <v>Q3</v>
      </c>
      <c r="D1723" s="4">
        <f>YEAR(SalesDataTable3[[#This Row],[Order Date]])</f>
        <v>2026</v>
      </c>
      <c r="E1723" s="4">
        <f>MONTH(SalesDataTable3[[#This Row],[Order Date]])</f>
        <v>8</v>
      </c>
      <c r="F1723" s="4" t="str">
        <f>TEXT(SalesDataTable3[[#This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YEAR(SalesDataTable3[[#This Row],[Order Date]])</f>
        <v>2026</v>
      </c>
      <c r="V1723" s="8" t="str">
        <f>"Q"&amp;ROUNDUP(MONTH(SalesDataTable3[[#This Row],[Order Date]])/3,0)</f>
        <v>Q3</v>
      </c>
      <c r="W1723" s="9">
        <f>MONTH(SalesDataTable3[[#This Row],[Order Date]])</f>
        <v>8</v>
      </c>
      <c r="X1723" s="8" t="str">
        <f>TEXT(SalesDataTable3[[#This Row],[Order Date]],"mmm")</f>
        <v>Aug</v>
      </c>
    </row>
    <row r="1724" spans="1:24" ht="16">
      <c r="A1724" s="2">
        <v>4265</v>
      </c>
      <c r="B1724" s="3">
        <v>46256</v>
      </c>
      <c r="C1724" s="3" t="str">
        <f>"Q"&amp;ROUNDUP(MONTH(SalesDataTable3[[#This Row],[Order Date]])/3,0)</f>
        <v>Q3</v>
      </c>
      <c r="D1724" s="4">
        <f>YEAR(SalesDataTable3[[#This Row],[Order Date]])</f>
        <v>2026</v>
      </c>
      <c r="E1724" s="4">
        <f>MONTH(SalesDataTable3[[#This Row],[Order Date]])</f>
        <v>8</v>
      </c>
      <c r="F1724" s="4" t="str">
        <f>TEXT(SalesDataTable3[[#This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YEAR(SalesDataTable3[[#This Row],[Order Date]])</f>
        <v>2026</v>
      </c>
      <c r="V1724" s="8" t="str">
        <f>"Q"&amp;ROUNDUP(MONTH(SalesDataTable3[[#This Row],[Order Date]])/3,0)</f>
        <v>Q3</v>
      </c>
      <c r="W1724" s="9">
        <f>MONTH(SalesDataTable3[[#This Row],[Order Date]])</f>
        <v>8</v>
      </c>
      <c r="X1724" s="8" t="str">
        <f>TEXT(SalesDataTable3[[#This Row],[Order Date]],"mmm")</f>
        <v>Aug</v>
      </c>
    </row>
    <row r="1725" spans="1:24" ht="16">
      <c r="A1725" s="2">
        <v>4321</v>
      </c>
      <c r="B1725" s="3">
        <v>46256</v>
      </c>
      <c r="C1725" s="3" t="str">
        <f>"Q"&amp;ROUNDUP(MONTH(SalesDataTable3[[#This Row],[Order Date]])/3,0)</f>
        <v>Q3</v>
      </c>
      <c r="D1725" s="4">
        <f>YEAR(SalesDataTable3[[#This Row],[Order Date]])</f>
        <v>2026</v>
      </c>
      <c r="E1725" s="4">
        <f>MONTH(SalesDataTable3[[#This Row],[Order Date]])</f>
        <v>8</v>
      </c>
      <c r="F1725" s="4" t="str">
        <f>TEXT(SalesDataTable3[[#This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YEAR(SalesDataTable3[[#This Row],[Order Date]])</f>
        <v>2026</v>
      </c>
      <c r="V1725" s="8" t="str">
        <f>"Q"&amp;ROUNDUP(MONTH(SalesDataTable3[[#This Row],[Order Date]])/3,0)</f>
        <v>Q3</v>
      </c>
      <c r="W1725" s="9">
        <f>MONTH(SalesDataTable3[[#This Row],[Order Date]])</f>
        <v>8</v>
      </c>
      <c r="X1725" s="8" t="str">
        <f>TEXT(SalesDataTable3[[#This Row],[Order Date]],"mmm")</f>
        <v>Aug</v>
      </c>
    </row>
    <row r="1726" spans="1:24" ht="16">
      <c r="A1726" s="2">
        <v>4975</v>
      </c>
      <c r="B1726" s="3">
        <v>46256</v>
      </c>
      <c r="C1726" s="3" t="str">
        <f>"Q"&amp;ROUNDUP(MONTH(SalesDataTable3[[#This Row],[Order Date]])/3,0)</f>
        <v>Q3</v>
      </c>
      <c r="D1726" s="4">
        <f>YEAR(SalesDataTable3[[#This Row],[Order Date]])</f>
        <v>2026</v>
      </c>
      <c r="E1726" s="4">
        <f>MONTH(SalesDataTable3[[#This Row],[Order Date]])</f>
        <v>8</v>
      </c>
      <c r="F1726" s="4" t="str">
        <f>TEXT(SalesDataTable3[[#This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YEAR(SalesDataTable3[[#This Row],[Order Date]])</f>
        <v>2026</v>
      </c>
      <c r="V1726" s="8" t="str">
        <f>"Q"&amp;ROUNDUP(MONTH(SalesDataTable3[[#This Row],[Order Date]])/3,0)</f>
        <v>Q3</v>
      </c>
      <c r="W1726" s="9">
        <f>MONTH(SalesDataTable3[[#This Row],[Order Date]])</f>
        <v>8</v>
      </c>
      <c r="X1726" s="8" t="str">
        <f>TEXT(SalesDataTable3[[#This Row],[Order Date]],"mmm")</f>
        <v>Aug</v>
      </c>
    </row>
    <row r="1727" spans="1:24" ht="16">
      <c r="A1727" s="2">
        <v>991</v>
      </c>
      <c r="B1727" s="3">
        <v>46257</v>
      </c>
      <c r="C1727" s="3" t="str">
        <f>"Q"&amp;ROUNDUP(MONTH(SalesDataTable3[[#This Row],[Order Date]])/3,0)</f>
        <v>Q3</v>
      </c>
      <c r="D1727" s="4">
        <f>YEAR(SalesDataTable3[[#This Row],[Order Date]])</f>
        <v>2026</v>
      </c>
      <c r="E1727" s="4">
        <f>MONTH(SalesDataTable3[[#This Row],[Order Date]])</f>
        <v>8</v>
      </c>
      <c r="F1727" s="4" t="str">
        <f>TEXT(SalesDataTable3[[#This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YEAR(SalesDataTable3[[#This Row],[Order Date]])</f>
        <v>2026</v>
      </c>
      <c r="V1727" s="8" t="str">
        <f>"Q"&amp;ROUNDUP(MONTH(SalesDataTable3[[#This Row],[Order Date]])/3,0)</f>
        <v>Q3</v>
      </c>
      <c r="W1727" s="9">
        <f>MONTH(SalesDataTable3[[#This Row],[Order Date]])</f>
        <v>8</v>
      </c>
      <c r="X1727" s="8" t="str">
        <f>TEXT(SalesDataTable3[[#This Row],[Order Date]],"mmm")</f>
        <v>Aug</v>
      </c>
    </row>
    <row r="1728" spans="1:24" ht="16">
      <c r="A1728" s="2">
        <v>1008</v>
      </c>
      <c r="B1728" s="3">
        <v>46257</v>
      </c>
      <c r="C1728" s="3" t="str">
        <f>"Q"&amp;ROUNDUP(MONTH(SalesDataTable3[[#This Row],[Order Date]])/3,0)</f>
        <v>Q3</v>
      </c>
      <c r="D1728" s="4">
        <f>YEAR(SalesDataTable3[[#This Row],[Order Date]])</f>
        <v>2026</v>
      </c>
      <c r="E1728" s="4">
        <f>MONTH(SalesDataTable3[[#This Row],[Order Date]])</f>
        <v>8</v>
      </c>
      <c r="F1728" s="4" t="str">
        <f>TEXT(SalesDataTable3[[#This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YEAR(SalesDataTable3[[#This Row],[Order Date]])</f>
        <v>2026</v>
      </c>
      <c r="V1728" s="8" t="str">
        <f>"Q"&amp;ROUNDUP(MONTH(SalesDataTable3[[#This Row],[Order Date]])/3,0)</f>
        <v>Q3</v>
      </c>
      <c r="W1728" s="9">
        <f>MONTH(SalesDataTable3[[#This Row],[Order Date]])</f>
        <v>8</v>
      </c>
      <c r="X1728" s="8" t="str">
        <f>TEXT(SalesDataTable3[[#This Row],[Order Date]],"mmm")</f>
        <v>Aug</v>
      </c>
    </row>
    <row r="1729" spans="1:24" ht="16">
      <c r="A1729" s="2">
        <v>1083</v>
      </c>
      <c r="B1729" s="3">
        <v>46257</v>
      </c>
      <c r="C1729" s="3" t="str">
        <f>"Q"&amp;ROUNDUP(MONTH(SalesDataTable3[[#This Row],[Order Date]])/3,0)</f>
        <v>Q3</v>
      </c>
      <c r="D1729" s="4">
        <f>YEAR(SalesDataTable3[[#This Row],[Order Date]])</f>
        <v>2026</v>
      </c>
      <c r="E1729" s="4">
        <f>MONTH(SalesDataTable3[[#This Row],[Order Date]])</f>
        <v>8</v>
      </c>
      <c r="F1729" s="4" t="str">
        <f>TEXT(SalesDataTable3[[#This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YEAR(SalesDataTable3[[#This Row],[Order Date]])</f>
        <v>2026</v>
      </c>
      <c r="V1729" s="8" t="str">
        <f>"Q"&amp;ROUNDUP(MONTH(SalesDataTable3[[#This Row],[Order Date]])/3,0)</f>
        <v>Q3</v>
      </c>
      <c r="W1729" s="9">
        <f>MONTH(SalesDataTable3[[#This Row],[Order Date]])</f>
        <v>8</v>
      </c>
      <c r="X1729" s="8" t="str">
        <f>TEXT(SalesDataTable3[[#This Row],[Order Date]],"mmm")</f>
        <v>Aug</v>
      </c>
    </row>
    <row r="1730" spans="1:24" ht="16">
      <c r="A1730" s="2">
        <v>1553</v>
      </c>
      <c r="B1730" s="3">
        <v>46257</v>
      </c>
      <c r="C1730" s="3" t="str">
        <f>"Q"&amp;ROUNDUP(MONTH(SalesDataTable3[[#This Row],[Order Date]])/3,0)</f>
        <v>Q3</v>
      </c>
      <c r="D1730" s="4">
        <f>YEAR(SalesDataTable3[[#This Row],[Order Date]])</f>
        <v>2026</v>
      </c>
      <c r="E1730" s="4">
        <f>MONTH(SalesDataTable3[[#This Row],[Order Date]])</f>
        <v>8</v>
      </c>
      <c r="F1730" s="4" t="str">
        <f>TEXT(SalesDataTable3[[#This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YEAR(SalesDataTable3[[#This Row],[Order Date]])</f>
        <v>2026</v>
      </c>
      <c r="V1730" s="8" t="str">
        <f>"Q"&amp;ROUNDUP(MONTH(SalesDataTable3[[#This Row],[Order Date]])/3,0)</f>
        <v>Q3</v>
      </c>
      <c r="W1730" s="9">
        <f>MONTH(SalesDataTable3[[#This Row],[Order Date]])</f>
        <v>8</v>
      </c>
      <c r="X1730" s="8" t="str">
        <f>TEXT(SalesDataTable3[[#This Row],[Order Date]],"mmm")</f>
        <v>Aug</v>
      </c>
    </row>
    <row r="1731" spans="1:24" ht="16">
      <c r="A1731" s="2">
        <v>1579</v>
      </c>
      <c r="B1731" s="3">
        <v>46257</v>
      </c>
      <c r="C1731" s="3" t="str">
        <f>"Q"&amp;ROUNDUP(MONTH(SalesDataTable3[[#This Row],[Order Date]])/3,0)</f>
        <v>Q3</v>
      </c>
      <c r="D1731" s="4">
        <f>YEAR(SalesDataTable3[[#This Row],[Order Date]])</f>
        <v>2026</v>
      </c>
      <c r="E1731" s="4">
        <f>MONTH(SalesDataTable3[[#This Row],[Order Date]])</f>
        <v>8</v>
      </c>
      <c r="F1731" s="4" t="str">
        <f>TEXT(SalesDataTable3[[#This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YEAR(SalesDataTable3[[#This Row],[Order Date]])</f>
        <v>2026</v>
      </c>
      <c r="V1731" s="8" t="str">
        <f>"Q"&amp;ROUNDUP(MONTH(SalesDataTable3[[#This Row],[Order Date]])/3,0)</f>
        <v>Q3</v>
      </c>
      <c r="W1731" s="9">
        <f>MONTH(SalesDataTable3[[#This Row],[Order Date]])</f>
        <v>8</v>
      </c>
      <c r="X1731" s="8" t="str">
        <f>TEXT(SalesDataTable3[[#This Row],[Order Date]],"mmm")</f>
        <v>Aug</v>
      </c>
    </row>
    <row r="1732" spans="1:24" ht="16">
      <c r="A1732" s="2">
        <v>1732</v>
      </c>
      <c r="B1732" s="3">
        <v>46257</v>
      </c>
      <c r="C1732" s="3" t="str">
        <f>"Q"&amp;ROUNDUP(MONTH(SalesDataTable3[[#This Row],[Order Date]])/3,0)</f>
        <v>Q3</v>
      </c>
      <c r="D1732" s="4">
        <f>YEAR(SalesDataTable3[[#This Row],[Order Date]])</f>
        <v>2026</v>
      </c>
      <c r="E1732" s="4">
        <f>MONTH(SalesDataTable3[[#This Row],[Order Date]])</f>
        <v>8</v>
      </c>
      <c r="F1732" s="4" t="str">
        <f>TEXT(SalesDataTable3[[#This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YEAR(SalesDataTable3[[#This Row],[Order Date]])</f>
        <v>2026</v>
      </c>
      <c r="V1732" s="8" t="str">
        <f>"Q"&amp;ROUNDUP(MONTH(SalesDataTable3[[#This Row],[Order Date]])/3,0)</f>
        <v>Q3</v>
      </c>
      <c r="W1732" s="9">
        <f>MONTH(SalesDataTable3[[#This Row],[Order Date]])</f>
        <v>8</v>
      </c>
      <c r="X1732" s="8" t="str">
        <f>TEXT(SalesDataTable3[[#This Row],[Order Date]],"mmm")</f>
        <v>Aug</v>
      </c>
    </row>
    <row r="1733" spans="1:24" ht="16">
      <c r="A1733" s="2">
        <v>2083</v>
      </c>
      <c r="B1733" s="3">
        <v>46257</v>
      </c>
      <c r="C1733" s="3" t="str">
        <f>"Q"&amp;ROUNDUP(MONTH(SalesDataTable3[[#This Row],[Order Date]])/3,0)</f>
        <v>Q3</v>
      </c>
      <c r="D1733" s="4">
        <f>YEAR(SalesDataTable3[[#This Row],[Order Date]])</f>
        <v>2026</v>
      </c>
      <c r="E1733" s="4">
        <f>MONTH(SalesDataTable3[[#This Row],[Order Date]])</f>
        <v>8</v>
      </c>
      <c r="F1733" s="4" t="str">
        <f>TEXT(SalesDataTable3[[#This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YEAR(SalesDataTable3[[#This Row],[Order Date]])</f>
        <v>2026</v>
      </c>
      <c r="V1733" s="8" t="str">
        <f>"Q"&amp;ROUNDUP(MONTH(SalesDataTable3[[#This Row],[Order Date]])/3,0)</f>
        <v>Q3</v>
      </c>
      <c r="W1733" s="9">
        <f>MONTH(SalesDataTable3[[#This Row],[Order Date]])</f>
        <v>8</v>
      </c>
      <c r="X1733" s="8" t="str">
        <f>TEXT(SalesDataTable3[[#This Row],[Order Date]],"mmm")</f>
        <v>Aug</v>
      </c>
    </row>
    <row r="1734" spans="1:24" ht="16">
      <c r="A1734" s="2">
        <v>2176</v>
      </c>
      <c r="B1734" s="3">
        <v>46257</v>
      </c>
      <c r="C1734" s="3" t="str">
        <f>"Q"&amp;ROUNDUP(MONTH(SalesDataTable3[[#This Row],[Order Date]])/3,0)</f>
        <v>Q3</v>
      </c>
      <c r="D1734" s="4">
        <f>YEAR(SalesDataTable3[[#This Row],[Order Date]])</f>
        <v>2026</v>
      </c>
      <c r="E1734" s="4">
        <f>MONTH(SalesDataTable3[[#This Row],[Order Date]])</f>
        <v>8</v>
      </c>
      <c r="F1734" s="4" t="str">
        <f>TEXT(SalesDataTable3[[#This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YEAR(SalesDataTable3[[#This Row],[Order Date]])</f>
        <v>2026</v>
      </c>
      <c r="V1734" s="8" t="str">
        <f>"Q"&amp;ROUNDUP(MONTH(SalesDataTable3[[#This Row],[Order Date]])/3,0)</f>
        <v>Q3</v>
      </c>
      <c r="W1734" s="9">
        <f>MONTH(SalesDataTable3[[#This Row],[Order Date]])</f>
        <v>8</v>
      </c>
      <c r="X1734" s="8" t="str">
        <f>TEXT(SalesDataTable3[[#This Row],[Order Date]],"mmm")</f>
        <v>Aug</v>
      </c>
    </row>
    <row r="1735" spans="1:24" ht="16">
      <c r="A1735" s="2">
        <v>2723</v>
      </c>
      <c r="B1735" s="3">
        <v>46257</v>
      </c>
      <c r="C1735" s="3" t="str">
        <f>"Q"&amp;ROUNDUP(MONTH(SalesDataTable3[[#This Row],[Order Date]])/3,0)</f>
        <v>Q3</v>
      </c>
      <c r="D1735" s="4">
        <f>YEAR(SalesDataTable3[[#This Row],[Order Date]])</f>
        <v>2026</v>
      </c>
      <c r="E1735" s="4">
        <f>MONTH(SalesDataTable3[[#This Row],[Order Date]])</f>
        <v>8</v>
      </c>
      <c r="F1735" s="4" t="str">
        <f>TEXT(SalesDataTable3[[#This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YEAR(SalesDataTable3[[#This Row],[Order Date]])</f>
        <v>2026</v>
      </c>
      <c r="V1735" s="8" t="str">
        <f>"Q"&amp;ROUNDUP(MONTH(SalesDataTable3[[#This Row],[Order Date]])/3,0)</f>
        <v>Q3</v>
      </c>
      <c r="W1735" s="9">
        <f>MONTH(SalesDataTable3[[#This Row],[Order Date]])</f>
        <v>8</v>
      </c>
      <c r="X1735" s="8" t="str">
        <f>TEXT(SalesDataTable3[[#This Row],[Order Date]],"mmm")</f>
        <v>Aug</v>
      </c>
    </row>
    <row r="1736" spans="1:24" ht="16">
      <c r="A1736" s="2">
        <v>3299</v>
      </c>
      <c r="B1736" s="3">
        <v>46257</v>
      </c>
      <c r="C1736" s="3" t="str">
        <f>"Q"&amp;ROUNDUP(MONTH(SalesDataTable3[[#This Row],[Order Date]])/3,0)</f>
        <v>Q3</v>
      </c>
      <c r="D1736" s="4">
        <f>YEAR(SalesDataTable3[[#This Row],[Order Date]])</f>
        <v>2026</v>
      </c>
      <c r="E1736" s="4">
        <f>MONTH(SalesDataTable3[[#This Row],[Order Date]])</f>
        <v>8</v>
      </c>
      <c r="F1736" s="4" t="str">
        <f>TEXT(SalesDataTable3[[#This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YEAR(SalesDataTable3[[#This Row],[Order Date]])</f>
        <v>2026</v>
      </c>
      <c r="V1736" s="8" t="str">
        <f>"Q"&amp;ROUNDUP(MONTH(SalesDataTable3[[#This Row],[Order Date]])/3,0)</f>
        <v>Q3</v>
      </c>
      <c r="W1736" s="9">
        <f>MONTH(SalesDataTable3[[#This Row],[Order Date]])</f>
        <v>8</v>
      </c>
      <c r="X1736" s="8" t="str">
        <f>TEXT(SalesDataTable3[[#This Row],[Order Date]],"mmm")</f>
        <v>Aug</v>
      </c>
    </row>
    <row r="1737" spans="1:24" ht="16">
      <c r="A1737" s="2">
        <v>3398</v>
      </c>
      <c r="B1737" s="3">
        <v>46257</v>
      </c>
      <c r="C1737" s="3" t="str">
        <f>"Q"&amp;ROUNDUP(MONTH(SalesDataTable3[[#This Row],[Order Date]])/3,0)</f>
        <v>Q3</v>
      </c>
      <c r="D1737" s="4">
        <f>YEAR(SalesDataTable3[[#This Row],[Order Date]])</f>
        <v>2026</v>
      </c>
      <c r="E1737" s="4">
        <f>MONTH(SalesDataTable3[[#This Row],[Order Date]])</f>
        <v>8</v>
      </c>
      <c r="F1737" s="4" t="str">
        <f>TEXT(SalesDataTable3[[#This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YEAR(SalesDataTable3[[#This Row],[Order Date]])</f>
        <v>2026</v>
      </c>
      <c r="V1737" s="8" t="str">
        <f>"Q"&amp;ROUNDUP(MONTH(SalesDataTable3[[#This Row],[Order Date]])/3,0)</f>
        <v>Q3</v>
      </c>
      <c r="W1737" s="9">
        <f>MONTH(SalesDataTable3[[#This Row],[Order Date]])</f>
        <v>8</v>
      </c>
      <c r="X1737" s="8" t="str">
        <f>TEXT(SalesDataTable3[[#This Row],[Order Date]],"mmm")</f>
        <v>Aug</v>
      </c>
    </row>
    <row r="1738" spans="1:24" ht="16">
      <c r="A1738" s="2">
        <v>4012</v>
      </c>
      <c r="B1738" s="3">
        <v>46257</v>
      </c>
      <c r="C1738" s="3" t="str">
        <f>"Q"&amp;ROUNDUP(MONTH(SalesDataTable3[[#This Row],[Order Date]])/3,0)</f>
        <v>Q3</v>
      </c>
      <c r="D1738" s="4">
        <f>YEAR(SalesDataTable3[[#This Row],[Order Date]])</f>
        <v>2026</v>
      </c>
      <c r="E1738" s="4">
        <f>MONTH(SalesDataTable3[[#This Row],[Order Date]])</f>
        <v>8</v>
      </c>
      <c r="F1738" s="4" t="str">
        <f>TEXT(SalesDataTable3[[#This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YEAR(SalesDataTable3[[#This Row],[Order Date]])</f>
        <v>2026</v>
      </c>
      <c r="V1738" s="8" t="str">
        <f>"Q"&amp;ROUNDUP(MONTH(SalesDataTable3[[#This Row],[Order Date]])/3,0)</f>
        <v>Q3</v>
      </c>
      <c r="W1738" s="9">
        <f>MONTH(SalesDataTable3[[#This Row],[Order Date]])</f>
        <v>8</v>
      </c>
      <c r="X1738" s="8" t="str">
        <f>TEXT(SalesDataTable3[[#This Row],[Order Date]],"mmm")</f>
        <v>Aug</v>
      </c>
    </row>
    <row r="1739" spans="1:24" ht="16">
      <c r="A1739" s="2">
        <v>4064</v>
      </c>
      <c r="B1739" s="3">
        <v>46257</v>
      </c>
      <c r="C1739" s="3" t="str">
        <f>"Q"&amp;ROUNDUP(MONTH(SalesDataTable3[[#This Row],[Order Date]])/3,0)</f>
        <v>Q3</v>
      </c>
      <c r="D1739" s="4">
        <f>YEAR(SalesDataTable3[[#This Row],[Order Date]])</f>
        <v>2026</v>
      </c>
      <c r="E1739" s="4">
        <f>MONTH(SalesDataTable3[[#This Row],[Order Date]])</f>
        <v>8</v>
      </c>
      <c r="F1739" s="4" t="str">
        <f>TEXT(SalesDataTable3[[#This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YEAR(SalesDataTable3[[#This Row],[Order Date]])</f>
        <v>2026</v>
      </c>
      <c r="V1739" s="8" t="str">
        <f>"Q"&amp;ROUNDUP(MONTH(SalesDataTable3[[#This Row],[Order Date]])/3,0)</f>
        <v>Q3</v>
      </c>
      <c r="W1739" s="9">
        <f>MONTH(SalesDataTable3[[#This Row],[Order Date]])</f>
        <v>8</v>
      </c>
      <c r="X1739" s="8" t="str">
        <f>TEXT(SalesDataTable3[[#This Row],[Order Date]],"mmm")</f>
        <v>Aug</v>
      </c>
    </row>
    <row r="1740" spans="1:24" ht="16">
      <c r="A1740" s="2">
        <v>4671</v>
      </c>
      <c r="B1740" s="3">
        <v>46257</v>
      </c>
      <c r="C1740" s="3" t="str">
        <f>"Q"&amp;ROUNDUP(MONTH(SalesDataTable3[[#This Row],[Order Date]])/3,0)</f>
        <v>Q3</v>
      </c>
      <c r="D1740" s="4">
        <f>YEAR(SalesDataTable3[[#This Row],[Order Date]])</f>
        <v>2026</v>
      </c>
      <c r="E1740" s="4">
        <f>MONTH(SalesDataTable3[[#This Row],[Order Date]])</f>
        <v>8</v>
      </c>
      <c r="F1740" s="4" t="str">
        <f>TEXT(SalesDataTable3[[#This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YEAR(SalesDataTable3[[#This Row],[Order Date]])</f>
        <v>2026</v>
      </c>
      <c r="V1740" s="8" t="str">
        <f>"Q"&amp;ROUNDUP(MONTH(SalesDataTable3[[#This Row],[Order Date]])/3,0)</f>
        <v>Q3</v>
      </c>
      <c r="W1740" s="9">
        <f>MONTH(SalesDataTable3[[#This Row],[Order Date]])</f>
        <v>8</v>
      </c>
      <c r="X1740" s="8" t="str">
        <f>TEXT(SalesDataTable3[[#This Row],[Order Date]],"mmm")</f>
        <v>Aug</v>
      </c>
    </row>
    <row r="1741" spans="1:24" ht="16">
      <c r="A1741" s="2">
        <v>1914</v>
      </c>
      <c r="B1741" s="3">
        <v>46258</v>
      </c>
      <c r="C1741" s="3" t="str">
        <f>"Q"&amp;ROUNDUP(MONTH(SalesDataTable3[[#This Row],[Order Date]])/3,0)</f>
        <v>Q3</v>
      </c>
      <c r="D1741" s="4">
        <f>YEAR(SalesDataTable3[[#This Row],[Order Date]])</f>
        <v>2026</v>
      </c>
      <c r="E1741" s="4">
        <f>MONTH(SalesDataTable3[[#This Row],[Order Date]])</f>
        <v>8</v>
      </c>
      <c r="F1741" s="4" t="str">
        <f>TEXT(SalesDataTable3[[#This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YEAR(SalesDataTable3[[#This Row],[Order Date]])</f>
        <v>2026</v>
      </c>
      <c r="V1741" s="8" t="str">
        <f>"Q"&amp;ROUNDUP(MONTH(SalesDataTable3[[#This Row],[Order Date]])/3,0)</f>
        <v>Q3</v>
      </c>
      <c r="W1741" s="9">
        <f>MONTH(SalesDataTable3[[#This Row],[Order Date]])</f>
        <v>8</v>
      </c>
      <c r="X1741" s="8" t="str">
        <f>TEXT(SalesDataTable3[[#This Row],[Order Date]],"mmm")</f>
        <v>Aug</v>
      </c>
    </row>
    <row r="1742" spans="1:24" ht="16">
      <c r="A1742" s="2">
        <v>1973</v>
      </c>
      <c r="B1742" s="3">
        <v>46258</v>
      </c>
      <c r="C1742" s="3" t="str">
        <f>"Q"&amp;ROUNDUP(MONTH(SalesDataTable3[[#This Row],[Order Date]])/3,0)</f>
        <v>Q3</v>
      </c>
      <c r="D1742" s="4">
        <f>YEAR(SalesDataTable3[[#This Row],[Order Date]])</f>
        <v>2026</v>
      </c>
      <c r="E1742" s="4">
        <f>MONTH(SalesDataTable3[[#This Row],[Order Date]])</f>
        <v>8</v>
      </c>
      <c r="F1742" s="4" t="str">
        <f>TEXT(SalesDataTable3[[#This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YEAR(SalesDataTable3[[#This Row],[Order Date]])</f>
        <v>2026</v>
      </c>
      <c r="V1742" s="8" t="str">
        <f>"Q"&amp;ROUNDUP(MONTH(SalesDataTable3[[#This Row],[Order Date]])/3,0)</f>
        <v>Q3</v>
      </c>
      <c r="W1742" s="9">
        <f>MONTH(SalesDataTable3[[#This Row],[Order Date]])</f>
        <v>8</v>
      </c>
      <c r="X1742" s="8" t="str">
        <f>TEXT(SalesDataTable3[[#This Row],[Order Date]],"mmm")</f>
        <v>Aug</v>
      </c>
    </row>
    <row r="1743" spans="1:24" ht="16">
      <c r="A1743" s="2">
        <v>2564</v>
      </c>
      <c r="B1743" s="3">
        <v>46258</v>
      </c>
      <c r="C1743" s="3" t="str">
        <f>"Q"&amp;ROUNDUP(MONTH(SalesDataTable3[[#This Row],[Order Date]])/3,0)</f>
        <v>Q3</v>
      </c>
      <c r="D1743" s="4">
        <f>YEAR(SalesDataTable3[[#This Row],[Order Date]])</f>
        <v>2026</v>
      </c>
      <c r="E1743" s="4">
        <f>MONTH(SalesDataTable3[[#This Row],[Order Date]])</f>
        <v>8</v>
      </c>
      <c r="F1743" s="4" t="str">
        <f>TEXT(SalesDataTable3[[#This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YEAR(SalesDataTable3[[#This Row],[Order Date]])</f>
        <v>2026</v>
      </c>
      <c r="V1743" s="8" t="str">
        <f>"Q"&amp;ROUNDUP(MONTH(SalesDataTable3[[#This Row],[Order Date]])/3,0)</f>
        <v>Q3</v>
      </c>
      <c r="W1743" s="9">
        <f>MONTH(SalesDataTable3[[#This Row],[Order Date]])</f>
        <v>8</v>
      </c>
      <c r="X1743" s="8" t="str">
        <f>TEXT(SalesDataTable3[[#This Row],[Order Date]],"mmm")</f>
        <v>Aug</v>
      </c>
    </row>
    <row r="1744" spans="1:24" ht="16">
      <c r="A1744" s="2">
        <v>2791</v>
      </c>
      <c r="B1744" s="3">
        <v>46258</v>
      </c>
      <c r="C1744" s="3" t="str">
        <f>"Q"&amp;ROUNDUP(MONTH(SalesDataTable3[[#This Row],[Order Date]])/3,0)</f>
        <v>Q3</v>
      </c>
      <c r="D1744" s="4">
        <f>YEAR(SalesDataTable3[[#This Row],[Order Date]])</f>
        <v>2026</v>
      </c>
      <c r="E1744" s="4">
        <f>MONTH(SalesDataTable3[[#This Row],[Order Date]])</f>
        <v>8</v>
      </c>
      <c r="F1744" s="4" t="str">
        <f>TEXT(SalesDataTable3[[#This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YEAR(SalesDataTable3[[#This Row],[Order Date]])</f>
        <v>2026</v>
      </c>
      <c r="V1744" s="8" t="str">
        <f>"Q"&amp;ROUNDUP(MONTH(SalesDataTable3[[#This Row],[Order Date]])/3,0)</f>
        <v>Q3</v>
      </c>
      <c r="W1744" s="9">
        <f>MONTH(SalesDataTable3[[#This Row],[Order Date]])</f>
        <v>8</v>
      </c>
      <c r="X1744" s="8" t="str">
        <f>TEXT(SalesDataTable3[[#This Row],[Order Date]],"mmm")</f>
        <v>Aug</v>
      </c>
    </row>
    <row r="1745" spans="1:24" ht="16">
      <c r="A1745" s="2">
        <v>3559</v>
      </c>
      <c r="B1745" s="3">
        <v>46258</v>
      </c>
      <c r="C1745" s="3" t="str">
        <f>"Q"&amp;ROUNDUP(MONTH(SalesDataTable3[[#This Row],[Order Date]])/3,0)</f>
        <v>Q3</v>
      </c>
      <c r="D1745" s="4">
        <f>YEAR(SalesDataTable3[[#This Row],[Order Date]])</f>
        <v>2026</v>
      </c>
      <c r="E1745" s="4">
        <f>MONTH(SalesDataTable3[[#This Row],[Order Date]])</f>
        <v>8</v>
      </c>
      <c r="F1745" s="4" t="str">
        <f>TEXT(SalesDataTable3[[#This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YEAR(SalesDataTable3[[#This Row],[Order Date]])</f>
        <v>2026</v>
      </c>
      <c r="V1745" s="8" t="str">
        <f>"Q"&amp;ROUNDUP(MONTH(SalesDataTable3[[#This Row],[Order Date]])/3,0)</f>
        <v>Q3</v>
      </c>
      <c r="W1745" s="9">
        <f>MONTH(SalesDataTable3[[#This Row],[Order Date]])</f>
        <v>8</v>
      </c>
      <c r="X1745" s="8" t="str">
        <f>TEXT(SalesDataTable3[[#This Row],[Order Date]],"mmm")</f>
        <v>Aug</v>
      </c>
    </row>
    <row r="1746" spans="1:24" ht="16">
      <c r="A1746" s="2">
        <v>3839</v>
      </c>
      <c r="B1746" s="3">
        <v>46258</v>
      </c>
      <c r="C1746" s="3" t="str">
        <f>"Q"&amp;ROUNDUP(MONTH(SalesDataTable3[[#This Row],[Order Date]])/3,0)</f>
        <v>Q3</v>
      </c>
      <c r="D1746" s="4">
        <f>YEAR(SalesDataTable3[[#This Row],[Order Date]])</f>
        <v>2026</v>
      </c>
      <c r="E1746" s="4">
        <f>MONTH(SalesDataTable3[[#This Row],[Order Date]])</f>
        <v>8</v>
      </c>
      <c r="F1746" s="4" t="str">
        <f>TEXT(SalesDataTable3[[#This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YEAR(SalesDataTable3[[#This Row],[Order Date]])</f>
        <v>2026</v>
      </c>
      <c r="V1746" s="8" t="str">
        <f>"Q"&amp;ROUNDUP(MONTH(SalesDataTable3[[#This Row],[Order Date]])/3,0)</f>
        <v>Q3</v>
      </c>
      <c r="W1746" s="9">
        <f>MONTH(SalesDataTable3[[#This Row],[Order Date]])</f>
        <v>8</v>
      </c>
      <c r="X1746" s="8" t="str">
        <f>TEXT(SalesDataTable3[[#This Row],[Order Date]],"mmm")</f>
        <v>Aug</v>
      </c>
    </row>
    <row r="1747" spans="1:24" ht="16">
      <c r="A1747" s="2">
        <v>4133</v>
      </c>
      <c r="B1747" s="3">
        <v>46258</v>
      </c>
      <c r="C1747" s="3" t="str">
        <f>"Q"&amp;ROUNDUP(MONTH(SalesDataTable3[[#This Row],[Order Date]])/3,0)</f>
        <v>Q3</v>
      </c>
      <c r="D1747" s="4">
        <f>YEAR(SalesDataTable3[[#This Row],[Order Date]])</f>
        <v>2026</v>
      </c>
      <c r="E1747" s="4">
        <f>MONTH(SalesDataTable3[[#This Row],[Order Date]])</f>
        <v>8</v>
      </c>
      <c r="F1747" s="4" t="str">
        <f>TEXT(SalesDataTable3[[#This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YEAR(SalesDataTable3[[#This Row],[Order Date]])</f>
        <v>2026</v>
      </c>
      <c r="V1747" s="8" t="str">
        <f>"Q"&amp;ROUNDUP(MONTH(SalesDataTable3[[#This Row],[Order Date]])/3,0)</f>
        <v>Q3</v>
      </c>
      <c r="W1747" s="9">
        <f>MONTH(SalesDataTable3[[#This Row],[Order Date]])</f>
        <v>8</v>
      </c>
      <c r="X1747" s="8" t="str">
        <f>TEXT(SalesDataTable3[[#This Row],[Order Date]],"mmm")</f>
        <v>Aug</v>
      </c>
    </row>
    <row r="1748" spans="1:24" ht="16">
      <c r="A1748" s="2">
        <v>4765</v>
      </c>
      <c r="B1748" s="3">
        <v>46258</v>
      </c>
      <c r="C1748" s="3" t="str">
        <f>"Q"&amp;ROUNDUP(MONTH(SalesDataTable3[[#This Row],[Order Date]])/3,0)</f>
        <v>Q3</v>
      </c>
      <c r="D1748" s="4">
        <f>YEAR(SalesDataTable3[[#This Row],[Order Date]])</f>
        <v>2026</v>
      </c>
      <c r="E1748" s="4">
        <f>MONTH(SalesDataTable3[[#This Row],[Order Date]])</f>
        <v>8</v>
      </c>
      <c r="F1748" s="4" t="str">
        <f>TEXT(SalesDataTable3[[#This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YEAR(SalesDataTable3[[#This Row],[Order Date]])</f>
        <v>2026</v>
      </c>
      <c r="V1748" s="8" t="str">
        <f>"Q"&amp;ROUNDUP(MONTH(SalesDataTable3[[#This Row],[Order Date]])/3,0)</f>
        <v>Q3</v>
      </c>
      <c r="W1748" s="9">
        <f>MONTH(SalesDataTable3[[#This Row],[Order Date]])</f>
        <v>8</v>
      </c>
      <c r="X1748" s="8" t="str">
        <f>TEXT(SalesDataTable3[[#This Row],[Order Date]],"mmm")</f>
        <v>Aug</v>
      </c>
    </row>
    <row r="1749" spans="1:24" ht="16">
      <c r="A1749" s="2">
        <v>1868</v>
      </c>
      <c r="B1749" s="3">
        <v>46259</v>
      </c>
      <c r="C1749" s="3" t="str">
        <f>"Q"&amp;ROUNDUP(MONTH(SalesDataTable3[[#This Row],[Order Date]])/3,0)</f>
        <v>Q3</v>
      </c>
      <c r="D1749" s="4">
        <f>YEAR(SalesDataTable3[[#This Row],[Order Date]])</f>
        <v>2026</v>
      </c>
      <c r="E1749" s="4">
        <f>MONTH(SalesDataTable3[[#This Row],[Order Date]])</f>
        <v>8</v>
      </c>
      <c r="F1749" s="4" t="str">
        <f>TEXT(SalesDataTable3[[#This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YEAR(SalesDataTable3[[#This Row],[Order Date]])</f>
        <v>2026</v>
      </c>
      <c r="V1749" s="8" t="str">
        <f>"Q"&amp;ROUNDUP(MONTH(SalesDataTable3[[#This Row],[Order Date]])/3,0)</f>
        <v>Q3</v>
      </c>
      <c r="W1749" s="9">
        <f>MONTH(SalesDataTable3[[#This Row],[Order Date]])</f>
        <v>8</v>
      </c>
      <c r="X1749" s="8" t="str">
        <f>TEXT(SalesDataTable3[[#This Row],[Order Date]],"mmm")</f>
        <v>Aug</v>
      </c>
    </row>
    <row r="1750" spans="1:24" ht="16">
      <c r="A1750" s="2">
        <v>987</v>
      </c>
      <c r="B1750" s="3">
        <v>46260</v>
      </c>
      <c r="C1750" s="3" t="str">
        <f>"Q"&amp;ROUNDUP(MONTH(SalesDataTable3[[#This Row],[Order Date]])/3,0)</f>
        <v>Q3</v>
      </c>
      <c r="D1750" s="4">
        <f>YEAR(SalesDataTable3[[#This Row],[Order Date]])</f>
        <v>2026</v>
      </c>
      <c r="E1750" s="4">
        <f>MONTH(SalesDataTable3[[#This Row],[Order Date]])</f>
        <v>8</v>
      </c>
      <c r="F1750" s="4" t="str">
        <f>TEXT(SalesDataTable3[[#This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YEAR(SalesDataTable3[[#This Row],[Order Date]])</f>
        <v>2026</v>
      </c>
      <c r="V1750" s="8" t="str">
        <f>"Q"&amp;ROUNDUP(MONTH(SalesDataTable3[[#This Row],[Order Date]])/3,0)</f>
        <v>Q3</v>
      </c>
      <c r="W1750" s="9">
        <f>MONTH(SalesDataTable3[[#This Row],[Order Date]])</f>
        <v>8</v>
      </c>
      <c r="X1750" s="8" t="str">
        <f>TEXT(SalesDataTable3[[#This Row],[Order Date]],"mmm")</f>
        <v>Aug</v>
      </c>
    </row>
    <row r="1751" spans="1:24" ht="16">
      <c r="A1751" s="2">
        <v>2503</v>
      </c>
      <c r="B1751" s="3">
        <v>46260</v>
      </c>
      <c r="C1751" s="3" t="str">
        <f>"Q"&amp;ROUNDUP(MONTH(SalesDataTable3[[#This Row],[Order Date]])/3,0)</f>
        <v>Q3</v>
      </c>
      <c r="D1751" s="4">
        <f>YEAR(SalesDataTable3[[#This Row],[Order Date]])</f>
        <v>2026</v>
      </c>
      <c r="E1751" s="4">
        <f>MONTH(SalesDataTable3[[#This Row],[Order Date]])</f>
        <v>8</v>
      </c>
      <c r="F1751" s="4" t="str">
        <f>TEXT(SalesDataTable3[[#This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YEAR(SalesDataTable3[[#This Row],[Order Date]])</f>
        <v>2026</v>
      </c>
      <c r="V1751" s="8" t="str">
        <f>"Q"&amp;ROUNDUP(MONTH(SalesDataTable3[[#This Row],[Order Date]])/3,0)</f>
        <v>Q3</v>
      </c>
      <c r="W1751" s="9">
        <f>MONTH(SalesDataTable3[[#This Row],[Order Date]])</f>
        <v>8</v>
      </c>
      <c r="X1751" s="8" t="str">
        <f>TEXT(SalesDataTable3[[#This Row],[Order Date]],"mmm")</f>
        <v>Aug</v>
      </c>
    </row>
    <row r="1752" spans="1:24" ht="16">
      <c r="A1752" s="2">
        <v>4928</v>
      </c>
      <c r="B1752" s="3">
        <v>46260</v>
      </c>
      <c r="C1752" s="3" t="str">
        <f>"Q"&amp;ROUNDUP(MONTH(SalesDataTable3[[#This Row],[Order Date]])/3,0)</f>
        <v>Q3</v>
      </c>
      <c r="D1752" s="4">
        <f>YEAR(SalesDataTable3[[#This Row],[Order Date]])</f>
        <v>2026</v>
      </c>
      <c r="E1752" s="4">
        <f>MONTH(SalesDataTable3[[#This Row],[Order Date]])</f>
        <v>8</v>
      </c>
      <c r="F1752" s="4" t="str">
        <f>TEXT(SalesDataTable3[[#This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YEAR(SalesDataTable3[[#This Row],[Order Date]])</f>
        <v>2026</v>
      </c>
      <c r="V1752" s="8" t="str">
        <f>"Q"&amp;ROUNDUP(MONTH(SalesDataTable3[[#This Row],[Order Date]])/3,0)</f>
        <v>Q3</v>
      </c>
      <c r="W1752" s="9">
        <f>MONTH(SalesDataTable3[[#This Row],[Order Date]])</f>
        <v>8</v>
      </c>
      <c r="X1752" s="8" t="str">
        <f>TEXT(SalesDataTable3[[#This Row],[Order Date]],"mmm")</f>
        <v>Aug</v>
      </c>
    </row>
    <row r="1753" spans="1:24" ht="16">
      <c r="A1753" s="2">
        <v>852</v>
      </c>
      <c r="B1753" s="3">
        <v>46261</v>
      </c>
      <c r="C1753" s="3" t="str">
        <f>"Q"&amp;ROUNDUP(MONTH(SalesDataTable3[[#This Row],[Order Date]])/3,0)</f>
        <v>Q3</v>
      </c>
      <c r="D1753" s="4">
        <f>YEAR(SalesDataTable3[[#This Row],[Order Date]])</f>
        <v>2026</v>
      </c>
      <c r="E1753" s="4">
        <f>MONTH(SalesDataTable3[[#This Row],[Order Date]])</f>
        <v>8</v>
      </c>
      <c r="F1753" s="4" t="str">
        <f>TEXT(SalesDataTable3[[#This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YEAR(SalesDataTable3[[#This Row],[Order Date]])</f>
        <v>2026</v>
      </c>
      <c r="V1753" s="8" t="str">
        <f>"Q"&amp;ROUNDUP(MONTH(SalesDataTable3[[#This Row],[Order Date]])/3,0)</f>
        <v>Q3</v>
      </c>
      <c r="W1753" s="9">
        <f>MONTH(SalesDataTable3[[#This Row],[Order Date]])</f>
        <v>8</v>
      </c>
      <c r="X1753" s="8" t="str">
        <f>TEXT(SalesDataTable3[[#This Row],[Order Date]],"mmm")</f>
        <v>Aug</v>
      </c>
    </row>
    <row r="1754" spans="1:24" ht="16">
      <c r="A1754" s="2">
        <v>2188</v>
      </c>
      <c r="B1754" s="3">
        <v>46261</v>
      </c>
      <c r="C1754" s="3" t="str">
        <f>"Q"&amp;ROUNDUP(MONTH(SalesDataTable3[[#This Row],[Order Date]])/3,0)</f>
        <v>Q3</v>
      </c>
      <c r="D1754" s="4">
        <f>YEAR(SalesDataTable3[[#This Row],[Order Date]])</f>
        <v>2026</v>
      </c>
      <c r="E1754" s="4">
        <f>MONTH(SalesDataTable3[[#This Row],[Order Date]])</f>
        <v>8</v>
      </c>
      <c r="F1754" s="4" t="str">
        <f>TEXT(SalesDataTable3[[#This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YEAR(SalesDataTable3[[#This Row],[Order Date]])</f>
        <v>2026</v>
      </c>
      <c r="V1754" s="8" t="str">
        <f>"Q"&amp;ROUNDUP(MONTH(SalesDataTable3[[#This Row],[Order Date]])/3,0)</f>
        <v>Q3</v>
      </c>
      <c r="W1754" s="9">
        <f>MONTH(SalesDataTable3[[#This Row],[Order Date]])</f>
        <v>8</v>
      </c>
      <c r="X1754" s="8" t="str">
        <f>TEXT(SalesDataTable3[[#This Row],[Order Date]],"mmm")</f>
        <v>Aug</v>
      </c>
    </row>
    <row r="1755" spans="1:24" ht="16">
      <c r="A1755" s="2">
        <v>2574</v>
      </c>
      <c r="B1755" s="3">
        <v>46261</v>
      </c>
      <c r="C1755" s="3" t="str">
        <f>"Q"&amp;ROUNDUP(MONTH(SalesDataTable3[[#This Row],[Order Date]])/3,0)</f>
        <v>Q3</v>
      </c>
      <c r="D1755" s="4">
        <f>YEAR(SalesDataTable3[[#This Row],[Order Date]])</f>
        <v>2026</v>
      </c>
      <c r="E1755" s="4">
        <f>MONTH(SalesDataTable3[[#This Row],[Order Date]])</f>
        <v>8</v>
      </c>
      <c r="F1755" s="4" t="str">
        <f>TEXT(SalesDataTable3[[#This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YEAR(SalesDataTable3[[#This Row],[Order Date]])</f>
        <v>2026</v>
      </c>
      <c r="V1755" s="8" t="str">
        <f>"Q"&amp;ROUNDUP(MONTH(SalesDataTable3[[#This Row],[Order Date]])/3,0)</f>
        <v>Q3</v>
      </c>
      <c r="W1755" s="9">
        <f>MONTH(SalesDataTable3[[#This Row],[Order Date]])</f>
        <v>8</v>
      </c>
      <c r="X1755" s="8" t="str">
        <f>TEXT(SalesDataTable3[[#This Row],[Order Date]],"mmm")</f>
        <v>Aug</v>
      </c>
    </row>
    <row r="1756" spans="1:24" ht="16">
      <c r="A1756" s="2">
        <v>2942</v>
      </c>
      <c r="B1756" s="3">
        <v>46261</v>
      </c>
      <c r="C1756" s="3" t="str">
        <f>"Q"&amp;ROUNDUP(MONTH(SalesDataTable3[[#This Row],[Order Date]])/3,0)</f>
        <v>Q3</v>
      </c>
      <c r="D1756" s="4">
        <f>YEAR(SalesDataTable3[[#This Row],[Order Date]])</f>
        <v>2026</v>
      </c>
      <c r="E1756" s="4">
        <f>MONTH(SalesDataTable3[[#This Row],[Order Date]])</f>
        <v>8</v>
      </c>
      <c r="F1756" s="4" t="str">
        <f>TEXT(SalesDataTable3[[#This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YEAR(SalesDataTable3[[#This Row],[Order Date]])</f>
        <v>2026</v>
      </c>
      <c r="V1756" s="8" t="str">
        <f>"Q"&amp;ROUNDUP(MONTH(SalesDataTable3[[#This Row],[Order Date]])/3,0)</f>
        <v>Q3</v>
      </c>
      <c r="W1756" s="9">
        <f>MONTH(SalesDataTable3[[#This Row],[Order Date]])</f>
        <v>8</v>
      </c>
      <c r="X1756" s="8" t="str">
        <f>TEXT(SalesDataTable3[[#This Row],[Order Date]],"mmm")</f>
        <v>Aug</v>
      </c>
    </row>
    <row r="1757" spans="1:24" ht="16">
      <c r="A1757" s="2">
        <v>3211</v>
      </c>
      <c r="B1757" s="3">
        <v>46261</v>
      </c>
      <c r="C1757" s="3" t="str">
        <f>"Q"&amp;ROUNDUP(MONTH(SalesDataTable3[[#This Row],[Order Date]])/3,0)</f>
        <v>Q3</v>
      </c>
      <c r="D1757" s="4">
        <f>YEAR(SalesDataTable3[[#This Row],[Order Date]])</f>
        <v>2026</v>
      </c>
      <c r="E1757" s="4">
        <f>MONTH(SalesDataTable3[[#This Row],[Order Date]])</f>
        <v>8</v>
      </c>
      <c r="F1757" s="4" t="str">
        <f>TEXT(SalesDataTable3[[#This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YEAR(SalesDataTable3[[#This Row],[Order Date]])</f>
        <v>2026</v>
      </c>
      <c r="V1757" s="8" t="str">
        <f>"Q"&amp;ROUNDUP(MONTH(SalesDataTable3[[#This Row],[Order Date]])/3,0)</f>
        <v>Q3</v>
      </c>
      <c r="W1757" s="9">
        <f>MONTH(SalesDataTable3[[#This Row],[Order Date]])</f>
        <v>8</v>
      </c>
      <c r="X1757" s="8" t="str">
        <f>TEXT(SalesDataTable3[[#This Row],[Order Date]],"mmm")</f>
        <v>Aug</v>
      </c>
    </row>
    <row r="1758" spans="1:24" ht="16">
      <c r="A1758" s="2">
        <v>3306</v>
      </c>
      <c r="B1758" s="3">
        <v>46261</v>
      </c>
      <c r="C1758" s="3" t="str">
        <f>"Q"&amp;ROUNDUP(MONTH(SalesDataTable3[[#This Row],[Order Date]])/3,0)</f>
        <v>Q3</v>
      </c>
      <c r="D1758" s="4">
        <f>YEAR(SalesDataTable3[[#This Row],[Order Date]])</f>
        <v>2026</v>
      </c>
      <c r="E1758" s="4">
        <f>MONTH(SalesDataTable3[[#This Row],[Order Date]])</f>
        <v>8</v>
      </c>
      <c r="F1758" s="4" t="str">
        <f>TEXT(SalesDataTable3[[#This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YEAR(SalesDataTable3[[#This Row],[Order Date]])</f>
        <v>2026</v>
      </c>
      <c r="V1758" s="8" t="str">
        <f>"Q"&amp;ROUNDUP(MONTH(SalesDataTable3[[#This Row],[Order Date]])/3,0)</f>
        <v>Q3</v>
      </c>
      <c r="W1758" s="9">
        <f>MONTH(SalesDataTable3[[#This Row],[Order Date]])</f>
        <v>8</v>
      </c>
      <c r="X1758" s="8" t="str">
        <f>TEXT(SalesDataTable3[[#This Row],[Order Date]],"mmm")</f>
        <v>Aug</v>
      </c>
    </row>
    <row r="1759" spans="1:24" ht="16">
      <c r="A1759" s="2">
        <v>3837</v>
      </c>
      <c r="B1759" s="3">
        <v>46261</v>
      </c>
      <c r="C1759" s="3" t="str">
        <f>"Q"&amp;ROUNDUP(MONTH(SalesDataTable3[[#This Row],[Order Date]])/3,0)</f>
        <v>Q3</v>
      </c>
      <c r="D1759" s="4">
        <f>YEAR(SalesDataTable3[[#This Row],[Order Date]])</f>
        <v>2026</v>
      </c>
      <c r="E1759" s="4">
        <f>MONTH(SalesDataTable3[[#This Row],[Order Date]])</f>
        <v>8</v>
      </c>
      <c r="F1759" s="4" t="str">
        <f>TEXT(SalesDataTable3[[#This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YEAR(SalesDataTable3[[#This Row],[Order Date]])</f>
        <v>2026</v>
      </c>
      <c r="V1759" s="8" t="str">
        <f>"Q"&amp;ROUNDUP(MONTH(SalesDataTable3[[#This Row],[Order Date]])/3,0)</f>
        <v>Q3</v>
      </c>
      <c r="W1759" s="9">
        <f>MONTH(SalesDataTable3[[#This Row],[Order Date]])</f>
        <v>8</v>
      </c>
      <c r="X1759" s="8" t="str">
        <f>TEXT(SalesDataTable3[[#This Row],[Order Date]],"mmm")</f>
        <v>Aug</v>
      </c>
    </row>
    <row r="1760" spans="1:24" ht="16">
      <c r="A1760" s="2">
        <v>4169</v>
      </c>
      <c r="B1760" s="3">
        <v>46261</v>
      </c>
      <c r="C1760" s="3" t="str">
        <f>"Q"&amp;ROUNDUP(MONTH(SalesDataTable3[[#This Row],[Order Date]])/3,0)</f>
        <v>Q3</v>
      </c>
      <c r="D1760" s="4">
        <f>YEAR(SalesDataTable3[[#This Row],[Order Date]])</f>
        <v>2026</v>
      </c>
      <c r="E1760" s="4">
        <f>MONTH(SalesDataTable3[[#This Row],[Order Date]])</f>
        <v>8</v>
      </c>
      <c r="F1760" s="4" t="str">
        <f>TEXT(SalesDataTable3[[#This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YEAR(SalesDataTable3[[#This Row],[Order Date]])</f>
        <v>2026</v>
      </c>
      <c r="V1760" s="8" t="str">
        <f>"Q"&amp;ROUNDUP(MONTH(SalesDataTable3[[#This Row],[Order Date]])/3,0)</f>
        <v>Q3</v>
      </c>
      <c r="W1760" s="9">
        <f>MONTH(SalesDataTable3[[#This Row],[Order Date]])</f>
        <v>8</v>
      </c>
      <c r="X1760" s="8" t="str">
        <f>TEXT(SalesDataTable3[[#This Row],[Order Date]],"mmm")</f>
        <v>Aug</v>
      </c>
    </row>
    <row r="1761" spans="1:24" ht="16">
      <c r="A1761" s="2">
        <v>4452</v>
      </c>
      <c r="B1761" s="3">
        <v>46261</v>
      </c>
      <c r="C1761" s="3" t="str">
        <f>"Q"&amp;ROUNDUP(MONTH(SalesDataTable3[[#This Row],[Order Date]])/3,0)</f>
        <v>Q3</v>
      </c>
      <c r="D1761" s="4">
        <f>YEAR(SalesDataTable3[[#This Row],[Order Date]])</f>
        <v>2026</v>
      </c>
      <c r="E1761" s="4">
        <f>MONTH(SalesDataTable3[[#This Row],[Order Date]])</f>
        <v>8</v>
      </c>
      <c r="F1761" s="4" t="str">
        <f>TEXT(SalesDataTable3[[#This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YEAR(SalesDataTable3[[#This Row],[Order Date]])</f>
        <v>2026</v>
      </c>
      <c r="V1761" s="8" t="str">
        <f>"Q"&amp;ROUNDUP(MONTH(SalesDataTable3[[#This Row],[Order Date]])/3,0)</f>
        <v>Q3</v>
      </c>
      <c r="W1761" s="9">
        <f>MONTH(SalesDataTable3[[#This Row],[Order Date]])</f>
        <v>8</v>
      </c>
      <c r="X1761" s="8" t="str">
        <f>TEXT(SalesDataTable3[[#This Row],[Order Date]],"mmm")</f>
        <v>Aug</v>
      </c>
    </row>
    <row r="1762" spans="1:24" ht="16">
      <c r="A1762" s="2">
        <v>4740</v>
      </c>
      <c r="B1762" s="3">
        <v>46261</v>
      </c>
      <c r="C1762" s="3" t="str">
        <f>"Q"&amp;ROUNDUP(MONTH(SalesDataTable3[[#This Row],[Order Date]])/3,0)</f>
        <v>Q3</v>
      </c>
      <c r="D1762" s="4">
        <f>YEAR(SalesDataTable3[[#This Row],[Order Date]])</f>
        <v>2026</v>
      </c>
      <c r="E1762" s="4">
        <f>MONTH(SalesDataTable3[[#This Row],[Order Date]])</f>
        <v>8</v>
      </c>
      <c r="F1762" s="4" t="str">
        <f>TEXT(SalesDataTable3[[#This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YEAR(SalesDataTable3[[#This Row],[Order Date]])</f>
        <v>2026</v>
      </c>
      <c r="V1762" s="8" t="str">
        <f>"Q"&amp;ROUNDUP(MONTH(SalesDataTable3[[#This Row],[Order Date]])/3,0)</f>
        <v>Q3</v>
      </c>
      <c r="W1762" s="9">
        <f>MONTH(SalesDataTable3[[#This Row],[Order Date]])</f>
        <v>8</v>
      </c>
      <c r="X1762" s="8" t="str">
        <f>TEXT(SalesDataTable3[[#This Row],[Order Date]],"mmm")</f>
        <v>Aug</v>
      </c>
    </row>
    <row r="1763" spans="1:24" ht="16">
      <c r="A1763" s="2">
        <v>5000</v>
      </c>
      <c r="B1763" s="3">
        <v>46261</v>
      </c>
      <c r="C1763" s="3" t="str">
        <f>"Q"&amp;ROUNDUP(MONTH(SalesDataTable3[[#This Row],[Order Date]])/3,0)</f>
        <v>Q3</v>
      </c>
      <c r="D1763" s="4">
        <f>YEAR(SalesDataTable3[[#This Row],[Order Date]])</f>
        <v>2026</v>
      </c>
      <c r="E1763" s="4">
        <f>MONTH(SalesDataTable3[[#This Row],[Order Date]])</f>
        <v>8</v>
      </c>
      <c r="F1763" s="4" t="str">
        <f>TEXT(SalesDataTable3[[#This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YEAR(SalesDataTable3[[#This Row],[Order Date]])</f>
        <v>2026</v>
      </c>
      <c r="V1763" s="8" t="str">
        <f>"Q"&amp;ROUNDUP(MONTH(SalesDataTable3[[#This Row],[Order Date]])/3,0)</f>
        <v>Q3</v>
      </c>
      <c r="W1763" s="9">
        <f>MONTH(SalesDataTable3[[#This Row],[Order Date]])</f>
        <v>8</v>
      </c>
      <c r="X1763" s="8" t="str">
        <f>TEXT(SalesDataTable3[[#This Row],[Order Date]],"mmm")</f>
        <v>Aug</v>
      </c>
    </row>
    <row r="1764" spans="1:24" ht="16">
      <c r="A1764" s="2">
        <v>5058</v>
      </c>
      <c r="B1764" s="3">
        <v>46261</v>
      </c>
      <c r="C1764" s="3" t="str">
        <f>"Q"&amp;ROUNDUP(MONTH(SalesDataTable3[[#This Row],[Order Date]])/3,0)</f>
        <v>Q3</v>
      </c>
      <c r="D1764" s="4">
        <f>YEAR(SalesDataTable3[[#This Row],[Order Date]])</f>
        <v>2026</v>
      </c>
      <c r="E1764" s="4">
        <f>MONTH(SalesDataTable3[[#This Row],[Order Date]])</f>
        <v>8</v>
      </c>
      <c r="F1764" s="4" t="str">
        <f>TEXT(SalesDataTable3[[#This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YEAR(SalesDataTable3[[#This Row],[Order Date]])</f>
        <v>2026</v>
      </c>
      <c r="V1764" s="8" t="str">
        <f>"Q"&amp;ROUNDUP(MONTH(SalesDataTable3[[#This Row],[Order Date]])/3,0)</f>
        <v>Q3</v>
      </c>
      <c r="W1764" s="9">
        <f>MONTH(SalesDataTable3[[#This Row],[Order Date]])</f>
        <v>8</v>
      </c>
      <c r="X1764" s="8" t="str">
        <f>TEXT(SalesDataTable3[[#This Row],[Order Date]],"mmm")</f>
        <v>Aug</v>
      </c>
    </row>
    <row r="1765" spans="1:24" ht="16">
      <c r="A1765" s="2">
        <v>496</v>
      </c>
      <c r="B1765" s="3">
        <v>46262</v>
      </c>
      <c r="C1765" s="3" t="str">
        <f>"Q"&amp;ROUNDUP(MONTH(SalesDataTable3[[#This Row],[Order Date]])/3,0)</f>
        <v>Q3</v>
      </c>
      <c r="D1765" s="4">
        <f>YEAR(SalesDataTable3[[#This Row],[Order Date]])</f>
        <v>2026</v>
      </c>
      <c r="E1765" s="4">
        <f>MONTH(SalesDataTable3[[#This Row],[Order Date]])</f>
        <v>8</v>
      </c>
      <c r="F1765" s="4" t="str">
        <f>TEXT(SalesDataTable3[[#This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YEAR(SalesDataTable3[[#This Row],[Order Date]])</f>
        <v>2026</v>
      </c>
      <c r="V1765" s="8" t="str">
        <f>"Q"&amp;ROUNDUP(MONTH(SalesDataTable3[[#This Row],[Order Date]])/3,0)</f>
        <v>Q3</v>
      </c>
      <c r="W1765" s="9">
        <f>MONTH(SalesDataTable3[[#This Row],[Order Date]])</f>
        <v>8</v>
      </c>
      <c r="X1765" s="8" t="str">
        <f>TEXT(SalesDataTable3[[#This Row],[Order Date]],"mmm")</f>
        <v>Aug</v>
      </c>
    </row>
    <row r="1766" spans="1:24" ht="16">
      <c r="A1766" s="2">
        <v>1343</v>
      </c>
      <c r="B1766" s="3">
        <v>46262</v>
      </c>
      <c r="C1766" s="3" t="str">
        <f>"Q"&amp;ROUNDUP(MONTH(SalesDataTable3[[#This Row],[Order Date]])/3,0)</f>
        <v>Q3</v>
      </c>
      <c r="D1766" s="4">
        <f>YEAR(SalesDataTable3[[#This Row],[Order Date]])</f>
        <v>2026</v>
      </c>
      <c r="E1766" s="4">
        <f>MONTH(SalesDataTable3[[#This Row],[Order Date]])</f>
        <v>8</v>
      </c>
      <c r="F1766" s="4" t="str">
        <f>TEXT(SalesDataTable3[[#This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YEAR(SalesDataTable3[[#This Row],[Order Date]])</f>
        <v>2026</v>
      </c>
      <c r="V1766" s="8" t="str">
        <f>"Q"&amp;ROUNDUP(MONTH(SalesDataTable3[[#This Row],[Order Date]])/3,0)</f>
        <v>Q3</v>
      </c>
      <c r="W1766" s="9">
        <f>MONTH(SalesDataTable3[[#This Row],[Order Date]])</f>
        <v>8</v>
      </c>
      <c r="X1766" s="8" t="str">
        <f>TEXT(SalesDataTable3[[#This Row],[Order Date]],"mmm")</f>
        <v>Aug</v>
      </c>
    </row>
    <row r="1767" spans="1:24" ht="16">
      <c r="A1767" s="2">
        <v>1455</v>
      </c>
      <c r="B1767" s="3">
        <v>46262</v>
      </c>
      <c r="C1767" s="3" t="str">
        <f>"Q"&amp;ROUNDUP(MONTH(SalesDataTable3[[#This Row],[Order Date]])/3,0)</f>
        <v>Q3</v>
      </c>
      <c r="D1767" s="4">
        <f>YEAR(SalesDataTable3[[#This Row],[Order Date]])</f>
        <v>2026</v>
      </c>
      <c r="E1767" s="4">
        <f>MONTH(SalesDataTable3[[#This Row],[Order Date]])</f>
        <v>8</v>
      </c>
      <c r="F1767" s="4" t="str">
        <f>TEXT(SalesDataTable3[[#This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YEAR(SalesDataTable3[[#This Row],[Order Date]])</f>
        <v>2026</v>
      </c>
      <c r="V1767" s="8" t="str">
        <f>"Q"&amp;ROUNDUP(MONTH(SalesDataTable3[[#This Row],[Order Date]])/3,0)</f>
        <v>Q3</v>
      </c>
      <c r="W1767" s="9">
        <f>MONTH(SalesDataTable3[[#This Row],[Order Date]])</f>
        <v>8</v>
      </c>
      <c r="X1767" s="8" t="str">
        <f>TEXT(SalesDataTable3[[#This Row],[Order Date]],"mmm")</f>
        <v>Aug</v>
      </c>
    </row>
    <row r="1768" spans="1:24" ht="16">
      <c r="A1768" s="2">
        <v>1632</v>
      </c>
      <c r="B1768" s="3">
        <v>46262</v>
      </c>
      <c r="C1768" s="3" t="str">
        <f>"Q"&amp;ROUNDUP(MONTH(SalesDataTable3[[#This Row],[Order Date]])/3,0)</f>
        <v>Q3</v>
      </c>
      <c r="D1768" s="4">
        <f>YEAR(SalesDataTable3[[#This Row],[Order Date]])</f>
        <v>2026</v>
      </c>
      <c r="E1768" s="4">
        <f>MONTH(SalesDataTable3[[#This Row],[Order Date]])</f>
        <v>8</v>
      </c>
      <c r="F1768" s="4" t="str">
        <f>TEXT(SalesDataTable3[[#This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YEAR(SalesDataTable3[[#This Row],[Order Date]])</f>
        <v>2026</v>
      </c>
      <c r="V1768" s="8" t="str">
        <f>"Q"&amp;ROUNDUP(MONTH(SalesDataTable3[[#This Row],[Order Date]])/3,0)</f>
        <v>Q3</v>
      </c>
      <c r="W1768" s="9">
        <f>MONTH(SalesDataTable3[[#This Row],[Order Date]])</f>
        <v>8</v>
      </c>
      <c r="X1768" s="8" t="str">
        <f>TEXT(SalesDataTable3[[#This Row],[Order Date]],"mmm")</f>
        <v>Aug</v>
      </c>
    </row>
    <row r="1769" spans="1:24" ht="16">
      <c r="A1769" s="2">
        <v>1817</v>
      </c>
      <c r="B1769" s="3">
        <v>46262</v>
      </c>
      <c r="C1769" s="3" t="str">
        <f>"Q"&amp;ROUNDUP(MONTH(SalesDataTable3[[#This Row],[Order Date]])/3,0)</f>
        <v>Q3</v>
      </c>
      <c r="D1769" s="4">
        <f>YEAR(SalesDataTable3[[#This Row],[Order Date]])</f>
        <v>2026</v>
      </c>
      <c r="E1769" s="4">
        <f>MONTH(SalesDataTable3[[#This Row],[Order Date]])</f>
        <v>8</v>
      </c>
      <c r="F1769" s="4" t="str">
        <f>TEXT(SalesDataTable3[[#This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YEAR(SalesDataTable3[[#This Row],[Order Date]])</f>
        <v>2026</v>
      </c>
      <c r="V1769" s="8" t="str">
        <f>"Q"&amp;ROUNDUP(MONTH(SalesDataTable3[[#This Row],[Order Date]])/3,0)</f>
        <v>Q3</v>
      </c>
      <c r="W1769" s="9">
        <f>MONTH(SalesDataTable3[[#This Row],[Order Date]])</f>
        <v>8</v>
      </c>
      <c r="X1769" s="8" t="str">
        <f>TEXT(SalesDataTable3[[#This Row],[Order Date]],"mmm")</f>
        <v>Aug</v>
      </c>
    </row>
    <row r="1770" spans="1:24" ht="16">
      <c r="A1770" s="2">
        <v>2993</v>
      </c>
      <c r="B1770" s="3">
        <v>46262</v>
      </c>
      <c r="C1770" s="3" t="str">
        <f>"Q"&amp;ROUNDUP(MONTH(SalesDataTable3[[#This Row],[Order Date]])/3,0)</f>
        <v>Q3</v>
      </c>
      <c r="D1770" s="4">
        <f>YEAR(SalesDataTable3[[#This Row],[Order Date]])</f>
        <v>2026</v>
      </c>
      <c r="E1770" s="4">
        <f>MONTH(SalesDataTable3[[#This Row],[Order Date]])</f>
        <v>8</v>
      </c>
      <c r="F1770" s="4" t="str">
        <f>TEXT(SalesDataTable3[[#This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YEAR(SalesDataTable3[[#This Row],[Order Date]])</f>
        <v>2026</v>
      </c>
      <c r="V1770" s="8" t="str">
        <f>"Q"&amp;ROUNDUP(MONTH(SalesDataTable3[[#This Row],[Order Date]])/3,0)</f>
        <v>Q3</v>
      </c>
      <c r="W1770" s="9">
        <f>MONTH(SalesDataTable3[[#This Row],[Order Date]])</f>
        <v>8</v>
      </c>
      <c r="X1770" s="8" t="str">
        <f>TEXT(SalesDataTable3[[#This Row],[Order Date]],"mmm")</f>
        <v>Aug</v>
      </c>
    </row>
    <row r="1771" spans="1:24" ht="16">
      <c r="A1771" s="2">
        <v>4676</v>
      </c>
      <c r="B1771" s="3">
        <v>46262</v>
      </c>
      <c r="C1771" s="3" t="str">
        <f>"Q"&amp;ROUNDUP(MONTH(SalesDataTable3[[#This Row],[Order Date]])/3,0)</f>
        <v>Q3</v>
      </c>
      <c r="D1771" s="4">
        <f>YEAR(SalesDataTable3[[#This Row],[Order Date]])</f>
        <v>2026</v>
      </c>
      <c r="E1771" s="4">
        <f>MONTH(SalesDataTable3[[#This Row],[Order Date]])</f>
        <v>8</v>
      </c>
      <c r="F1771" s="4" t="str">
        <f>TEXT(SalesDataTable3[[#This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YEAR(SalesDataTable3[[#This Row],[Order Date]])</f>
        <v>2026</v>
      </c>
      <c r="V1771" s="8" t="str">
        <f>"Q"&amp;ROUNDUP(MONTH(SalesDataTable3[[#This Row],[Order Date]])/3,0)</f>
        <v>Q3</v>
      </c>
      <c r="W1771" s="9">
        <f>MONTH(SalesDataTable3[[#This Row],[Order Date]])</f>
        <v>8</v>
      </c>
      <c r="X1771" s="8" t="str">
        <f>TEXT(SalesDataTable3[[#This Row],[Order Date]],"mmm")</f>
        <v>Aug</v>
      </c>
    </row>
    <row r="1772" spans="1:24" ht="16">
      <c r="A1772" s="2">
        <v>5105</v>
      </c>
      <c r="B1772" s="3">
        <v>46262</v>
      </c>
      <c r="C1772" s="3" t="str">
        <f>"Q"&amp;ROUNDUP(MONTH(SalesDataTable3[[#This Row],[Order Date]])/3,0)</f>
        <v>Q3</v>
      </c>
      <c r="D1772" s="4">
        <f>YEAR(SalesDataTable3[[#This Row],[Order Date]])</f>
        <v>2026</v>
      </c>
      <c r="E1772" s="4">
        <f>MONTH(SalesDataTable3[[#This Row],[Order Date]])</f>
        <v>8</v>
      </c>
      <c r="F1772" s="4" t="str">
        <f>TEXT(SalesDataTable3[[#This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YEAR(SalesDataTable3[[#This Row],[Order Date]])</f>
        <v>2026</v>
      </c>
      <c r="V1772" s="8" t="str">
        <f>"Q"&amp;ROUNDUP(MONTH(SalesDataTable3[[#This Row],[Order Date]])/3,0)</f>
        <v>Q3</v>
      </c>
      <c r="W1772" s="9">
        <f>MONTH(SalesDataTable3[[#This Row],[Order Date]])</f>
        <v>8</v>
      </c>
      <c r="X1772" s="8" t="str">
        <f>TEXT(SalesDataTable3[[#This Row],[Order Date]],"mmm")</f>
        <v>Aug</v>
      </c>
    </row>
    <row r="1773" spans="1:24" ht="16">
      <c r="A1773" s="2">
        <v>223</v>
      </c>
      <c r="B1773" s="3">
        <v>46263</v>
      </c>
      <c r="C1773" s="3" t="str">
        <f>"Q"&amp;ROUNDUP(MONTH(SalesDataTable3[[#This Row],[Order Date]])/3,0)</f>
        <v>Q3</v>
      </c>
      <c r="D1773" s="4">
        <f>YEAR(SalesDataTable3[[#This Row],[Order Date]])</f>
        <v>2026</v>
      </c>
      <c r="E1773" s="4">
        <f>MONTH(SalesDataTable3[[#This Row],[Order Date]])</f>
        <v>8</v>
      </c>
      <c r="F1773" s="4" t="str">
        <f>TEXT(SalesDataTable3[[#This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YEAR(SalesDataTable3[[#This Row],[Order Date]])</f>
        <v>2026</v>
      </c>
      <c r="V1773" s="8" t="str">
        <f>"Q"&amp;ROUNDUP(MONTH(SalesDataTable3[[#This Row],[Order Date]])/3,0)</f>
        <v>Q3</v>
      </c>
      <c r="W1773" s="9">
        <f>MONTH(SalesDataTable3[[#This Row],[Order Date]])</f>
        <v>8</v>
      </c>
      <c r="X1773" s="8" t="str">
        <f>TEXT(SalesDataTable3[[#This Row],[Order Date]],"mmm")</f>
        <v>Aug</v>
      </c>
    </row>
    <row r="1774" spans="1:24" ht="16">
      <c r="A1774" s="2">
        <v>1023</v>
      </c>
      <c r="B1774" s="3">
        <v>46263</v>
      </c>
      <c r="C1774" s="3" t="str">
        <f>"Q"&amp;ROUNDUP(MONTH(SalesDataTable3[[#This Row],[Order Date]])/3,0)</f>
        <v>Q3</v>
      </c>
      <c r="D1774" s="4">
        <f>YEAR(SalesDataTable3[[#This Row],[Order Date]])</f>
        <v>2026</v>
      </c>
      <c r="E1774" s="4">
        <f>MONTH(SalesDataTable3[[#This Row],[Order Date]])</f>
        <v>8</v>
      </c>
      <c r="F1774" s="4" t="str">
        <f>TEXT(SalesDataTable3[[#This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YEAR(SalesDataTable3[[#This Row],[Order Date]])</f>
        <v>2026</v>
      </c>
      <c r="V1774" s="8" t="str">
        <f>"Q"&amp;ROUNDUP(MONTH(SalesDataTable3[[#This Row],[Order Date]])/3,0)</f>
        <v>Q3</v>
      </c>
      <c r="W1774" s="9">
        <f>MONTH(SalesDataTable3[[#This Row],[Order Date]])</f>
        <v>8</v>
      </c>
      <c r="X1774" s="8" t="str">
        <f>TEXT(SalesDataTable3[[#This Row],[Order Date]],"mmm")</f>
        <v>Aug</v>
      </c>
    </row>
    <row r="1775" spans="1:24" ht="16">
      <c r="A1775" s="2">
        <v>1694</v>
      </c>
      <c r="B1775" s="3">
        <v>46263</v>
      </c>
      <c r="C1775" s="3" t="str">
        <f>"Q"&amp;ROUNDUP(MONTH(SalesDataTable3[[#This Row],[Order Date]])/3,0)</f>
        <v>Q3</v>
      </c>
      <c r="D1775" s="4">
        <f>YEAR(SalesDataTable3[[#This Row],[Order Date]])</f>
        <v>2026</v>
      </c>
      <c r="E1775" s="4">
        <f>MONTH(SalesDataTable3[[#This Row],[Order Date]])</f>
        <v>8</v>
      </c>
      <c r="F1775" s="4" t="str">
        <f>TEXT(SalesDataTable3[[#This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YEAR(SalesDataTable3[[#This Row],[Order Date]])</f>
        <v>2026</v>
      </c>
      <c r="V1775" s="8" t="str">
        <f>"Q"&amp;ROUNDUP(MONTH(SalesDataTable3[[#This Row],[Order Date]])/3,0)</f>
        <v>Q3</v>
      </c>
      <c r="W1775" s="9">
        <f>MONTH(SalesDataTable3[[#This Row],[Order Date]])</f>
        <v>8</v>
      </c>
      <c r="X1775" s="8" t="str">
        <f>TEXT(SalesDataTable3[[#This Row],[Order Date]],"mmm")</f>
        <v>Aug</v>
      </c>
    </row>
    <row r="1776" spans="1:24" ht="16">
      <c r="A1776" s="2">
        <v>2006</v>
      </c>
      <c r="B1776" s="3">
        <v>46263</v>
      </c>
      <c r="C1776" s="3" t="str">
        <f>"Q"&amp;ROUNDUP(MONTH(SalesDataTable3[[#This Row],[Order Date]])/3,0)</f>
        <v>Q3</v>
      </c>
      <c r="D1776" s="4">
        <f>YEAR(SalesDataTable3[[#This Row],[Order Date]])</f>
        <v>2026</v>
      </c>
      <c r="E1776" s="4">
        <f>MONTH(SalesDataTable3[[#This Row],[Order Date]])</f>
        <v>8</v>
      </c>
      <c r="F1776" s="4" t="str">
        <f>TEXT(SalesDataTable3[[#This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YEAR(SalesDataTable3[[#This Row],[Order Date]])</f>
        <v>2026</v>
      </c>
      <c r="V1776" s="8" t="str">
        <f>"Q"&amp;ROUNDUP(MONTH(SalesDataTable3[[#This Row],[Order Date]])/3,0)</f>
        <v>Q3</v>
      </c>
      <c r="W1776" s="9">
        <f>MONTH(SalesDataTable3[[#This Row],[Order Date]])</f>
        <v>8</v>
      </c>
      <c r="X1776" s="8" t="str">
        <f>TEXT(SalesDataTable3[[#This Row],[Order Date]],"mmm")</f>
        <v>Aug</v>
      </c>
    </row>
    <row r="1777" spans="1:24" ht="16">
      <c r="A1777" s="2">
        <v>3026</v>
      </c>
      <c r="B1777" s="3">
        <v>46263</v>
      </c>
      <c r="C1777" s="3" t="str">
        <f>"Q"&amp;ROUNDUP(MONTH(SalesDataTable3[[#This Row],[Order Date]])/3,0)</f>
        <v>Q3</v>
      </c>
      <c r="D1777" s="4">
        <f>YEAR(SalesDataTable3[[#This Row],[Order Date]])</f>
        <v>2026</v>
      </c>
      <c r="E1777" s="4">
        <f>MONTH(SalesDataTable3[[#This Row],[Order Date]])</f>
        <v>8</v>
      </c>
      <c r="F1777" s="4" t="str">
        <f>TEXT(SalesDataTable3[[#This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YEAR(SalesDataTable3[[#This Row],[Order Date]])</f>
        <v>2026</v>
      </c>
      <c r="V1777" s="8" t="str">
        <f>"Q"&amp;ROUNDUP(MONTH(SalesDataTable3[[#This Row],[Order Date]])/3,0)</f>
        <v>Q3</v>
      </c>
      <c r="W1777" s="9">
        <f>MONTH(SalesDataTable3[[#This Row],[Order Date]])</f>
        <v>8</v>
      </c>
      <c r="X1777" s="8" t="str">
        <f>TEXT(SalesDataTable3[[#This Row],[Order Date]],"mmm")</f>
        <v>Aug</v>
      </c>
    </row>
    <row r="1778" spans="1:24" ht="16">
      <c r="A1778" s="2">
        <v>3057</v>
      </c>
      <c r="B1778" s="3">
        <v>46263</v>
      </c>
      <c r="C1778" s="3" t="str">
        <f>"Q"&amp;ROUNDUP(MONTH(SalesDataTable3[[#This Row],[Order Date]])/3,0)</f>
        <v>Q3</v>
      </c>
      <c r="D1778" s="4">
        <f>YEAR(SalesDataTable3[[#This Row],[Order Date]])</f>
        <v>2026</v>
      </c>
      <c r="E1778" s="4">
        <f>MONTH(SalesDataTable3[[#This Row],[Order Date]])</f>
        <v>8</v>
      </c>
      <c r="F1778" s="4" t="str">
        <f>TEXT(SalesDataTable3[[#This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YEAR(SalesDataTable3[[#This Row],[Order Date]])</f>
        <v>2026</v>
      </c>
      <c r="V1778" s="8" t="str">
        <f>"Q"&amp;ROUNDUP(MONTH(SalesDataTable3[[#This Row],[Order Date]])/3,0)</f>
        <v>Q3</v>
      </c>
      <c r="W1778" s="9">
        <f>MONTH(SalesDataTable3[[#This Row],[Order Date]])</f>
        <v>8</v>
      </c>
      <c r="X1778" s="8" t="str">
        <f>TEXT(SalesDataTable3[[#This Row],[Order Date]],"mmm")</f>
        <v>Aug</v>
      </c>
    </row>
    <row r="1779" spans="1:24" ht="16">
      <c r="A1779" s="2">
        <v>3112</v>
      </c>
      <c r="B1779" s="3">
        <v>46263</v>
      </c>
      <c r="C1779" s="3" t="str">
        <f>"Q"&amp;ROUNDUP(MONTH(SalesDataTable3[[#This Row],[Order Date]])/3,0)</f>
        <v>Q3</v>
      </c>
      <c r="D1779" s="4">
        <f>YEAR(SalesDataTable3[[#This Row],[Order Date]])</f>
        <v>2026</v>
      </c>
      <c r="E1779" s="4">
        <f>MONTH(SalesDataTable3[[#This Row],[Order Date]])</f>
        <v>8</v>
      </c>
      <c r="F1779" s="4" t="str">
        <f>TEXT(SalesDataTable3[[#This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YEAR(SalesDataTable3[[#This Row],[Order Date]])</f>
        <v>2026</v>
      </c>
      <c r="V1779" s="8" t="str">
        <f>"Q"&amp;ROUNDUP(MONTH(SalesDataTable3[[#This Row],[Order Date]])/3,0)</f>
        <v>Q3</v>
      </c>
      <c r="W1779" s="9">
        <f>MONTH(SalesDataTable3[[#This Row],[Order Date]])</f>
        <v>8</v>
      </c>
      <c r="X1779" s="8" t="str">
        <f>TEXT(SalesDataTable3[[#This Row],[Order Date]],"mmm")</f>
        <v>Aug</v>
      </c>
    </row>
    <row r="1780" spans="1:24" ht="16">
      <c r="A1780" s="2">
        <v>3137</v>
      </c>
      <c r="B1780" s="3">
        <v>46263</v>
      </c>
      <c r="C1780" s="3" t="str">
        <f>"Q"&amp;ROUNDUP(MONTH(SalesDataTable3[[#This Row],[Order Date]])/3,0)</f>
        <v>Q3</v>
      </c>
      <c r="D1780" s="4">
        <f>YEAR(SalesDataTable3[[#This Row],[Order Date]])</f>
        <v>2026</v>
      </c>
      <c r="E1780" s="4">
        <f>MONTH(SalesDataTable3[[#This Row],[Order Date]])</f>
        <v>8</v>
      </c>
      <c r="F1780" s="4" t="str">
        <f>TEXT(SalesDataTable3[[#This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YEAR(SalesDataTable3[[#This Row],[Order Date]])</f>
        <v>2026</v>
      </c>
      <c r="V1780" s="8" t="str">
        <f>"Q"&amp;ROUNDUP(MONTH(SalesDataTable3[[#This Row],[Order Date]])/3,0)</f>
        <v>Q3</v>
      </c>
      <c r="W1780" s="9">
        <f>MONTH(SalesDataTable3[[#This Row],[Order Date]])</f>
        <v>8</v>
      </c>
      <c r="X1780" s="8" t="str">
        <f>TEXT(SalesDataTable3[[#This Row],[Order Date]],"mmm")</f>
        <v>Aug</v>
      </c>
    </row>
    <row r="1781" spans="1:24" ht="16">
      <c r="A1781" s="2">
        <v>3983</v>
      </c>
      <c r="B1781" s="3">
        <v>46263</v>
      </c>
      <c r="C1781" s="3" t="str">
        <f>"Q"&amp;ROUNDUP(MONTH(SalesDataTable3[[#This Row],[Order Date]])/3,0)</f>
        <v>Q3</v>
      </c>
      <c r="D1781" s="4">
        <f>YEAR(SalesDataTable3[[#This Row],[Order Date]])</f>
        <v>2026</v>
      </c>
      <c r="E1781" s="4">
        <f>MONTH(SalesDataTable3[[#This Row],[Order Date]])</f>
        <v>8</v>
      </c>
      <c r="F1781" s="4" t="str">
        <f>TEXT(SalesDataTable3[[#This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YEAR(SalesDataTable3[[#This Row],[Order Date]])</f>
        <v>2026</v>
      </c>
      <c r="V1781" s="8" t="str">
        <f>"Q"&amp;ROUNDUP(MONTH(SalesDataTable3[[#This Row],[Order Date]])/3,0)</f>
        <v>Q3</v>
      </c>
      <c r="W1781" s="9">
        <f>MONTH(SalesDataTable3[[#This Row],[Order Date]])</f>
        <v>8</v>
      </c>
      <c r="X1781" s="8" t="str">
        <f>TEXT(SalesDataTable3[[#This Row],[Order Date]],"mmm")</f>
        <v>Aug</v>
      </c>
    </row>
    <row r="1782" spans="1:24" ht="16">
      <c r="A1782" s="2">
        <v>4016</v>
      </c>
      <c r="B1782" s="3">
        <v>46263</v>
      </c>
      <c r="C1782" s="3" t="str">
        <f>"Q"&amp;ROUNDUP(MONTH(SalesDataTable3[[#This Row],[Order Date]])/3,0)</f>
        <v>Q3</v>
      </c>
      <c r="D1782" s="4">
        <f>YEAR(SalesDataTable3[[#This Row],[Order Date]])</f>
        <v>2026</v>
      </c>
      <c r="E1782" s="4">
        <f>MONTH(SalesDataTable3[[#This Row],[Order Date]])</f>
        <v>8</v>
      </c>
      <c r="F1782" s="4" t="str">
        <f>TEXT(SalesDataTable3[[#This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YEAR(SalesDataTable3[[#This Row],[Order Date]])</f>
        <v>2026</v>
      </c>
      <c r="V1782" s="8" t="str">
        <f>"Q"&amp;ROUNDUP(MONTH(SalesDataTable3[[#This Row],[Order Date]])/3,0)</f>
        <v>Q3</v>
      </c>
      <c r="W1782" s="9">
        <f>MONTH(SalesDataTable3[[#This Row],[Order Date]])</f>
        <v>8</v>
      </c>
      <c r="X1782" s="8" t="str">
        <f>TEXT(SalesDataTable3[[#This Row],[Order Date]],"mmm")</f>
        <v>Aug</v>
      </c>
    </row>
    <row r="1783" spans="1:24" ht="16">
      <c r="A1783" s="2">
        <v>4340</v>
      </c>
      <c r="B1783" s="3">
        <v>46263</v>
      </c>
      <c r="C1783" s="3" t="str">
        <f>"Q"&amp;ROUNDUP(MONTH(SalesDataTable3[[#This Row],[Order Date]])/3,0)</f>
        <v>Q3</v>
      </c>
      <c r="D1783" s="4">
        <f>YEAR(SalesDataTable3[[#This Row],[Order Date]])</f>
        <v>2026</v>
      </c>
      <c r="E1783" s="4">
        <f>MONTH(SalesDataTable3[[#This Row],[Order Date]])</f>
        <v>8</v>
      </c>
      <c r="F1783" s="4" t="str">
        <f>TEXT(SalesDataTable3[[#This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YEAR(SalesDataTable3[[#This Row],[Order Date]])</f>
        <v>2026</v>
      </c>
      <c r="V1783" s="8" t="str">
        <f>"Q"&amp;ROUNDUP(MONTH(SalesDataTable3[[#This Row],[Order Date]])/3,0)</f>
        <v>Q3</v>
      </c>
      <c r="W1783" s="9">
        <f>MONTH(SalesDataTable3[[#This Row],[Order Date]])</f>
        <v>8</v>
      </c>
      <c r="X1783" s="8" t="str">
        <f>TEXT(SalesDataTable3[[#This Row],[Order Date]],"mmm")</f>
        <v>Aug</v>
      </c>
    </row>
    <row r="1784" spans="1:24" ht="16">
      <c r="A1784" s="2">
        <v>4640</v>
      </c>
      <c r="B1784" s="3">
        <v>46263</v>
      </c>
      <c r="C1784" s="3" t="str">
        <f>"Q"&amp;ROUNDUP(MONTH(SalesDataTable3[[#This Row],[Order Date]])/3,0)</f>
        <v>Q3</v>
      </c>
      <c r="D1784" s="4">
        <f>YEAR(SalesDataTable3[[#This Row],[Order Date]])</f>
        <v>2026</v>
      </c>
      <c r="E1784" s="4">
        <f>MONTH(SalesDataTable3[[#This Row],[Order Date]])</f>
        <v>8</v>
      </c>
      <c r="F1784" s="4" t="str">
        <f>TEXT(SalesDataTable3[[#This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YEAR(SalesDataTable3[[#This Row],[Order Date]])</f>
        <v>2026</v>
      </c>
      <c r="V1784" s="8" t="str">
        <f>"Q"&amp;ROUNDUP(MONTH(SalesDataTable3[[#This Row],[Order Date]])/3,0)</f>
        <v>Q3</v>
      </c>
      <c r="W1784" s="9">
        <f>MONTH(SalesDataTable3[[#This Row],[Order Date]])</f>
        <v>8</v>
      </c>
      <c r="X1784" s="8" t="str">
        <f>TEXT(SalesDataTable3[[#This Row],[Order Date]],"mmm")</f>
        <v>Aug</v>
      </c>
    </row>
    <row r="1785" spans="1:24" ht="16">
      <c r="A1785" s="2">
        <v>4733</v>
      </c>
      <c r="B1785" s="3">
        <v>46263</v>
      </c>
      <c r="C1785" s="3" t="str">
        <f>"Q"&amp;ROUNDUP(MONTH(SalesDataTable3[[#This Row],[Order Date]])/3,0)</f>
        <v>Q3</v>
      </c>
      <c r="D1785" s="4">
        <f>YEAR(SalesDataTable3[[#This Row],[Order Date]])</f>
        <v>2026</v>
      </c>
      <c r="E1785" s="4">
        <f>MONTH(SalesDataTable3[[#This Row],[Order Date]])</f>
        <v>8</v>
      </c>
      <c r="F1785" s="4" t="str">
        <f>TEXT(SalesDataTable3[[#This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YEAR(SalesDataTable3[[#This Row],[Order Date]])</f>
        <v>2026</v>
      </c>
      <c r="V1785" s="8" t="str">
        <f>"Q"&amp;ROUNDUP(MONTH(SalesDataTable3[[#This Row],[Order Date]])/3,0)</f>
        <v>Q3</v>
      </c>
      <c r="W1785" s="9">
        <f>MONTH(SalesDataTable3[[#This Row],[Order Date]])</f>
        <v>8</v>
      </c>
      <c r="X1785" s="8" t="str">
        <f>TEXT(SalesDataTable3[[#This Row],[Order Date]],"mmm")</f>
        <v>Aug</v>
      </c>
    </row>
    <row r="1786" spans="1:24" ht="16">
      <c r="A1786" s="2">
        <v>4827</v>
      </c>
      <c r="B1786" s="3">
        <v>46263</v>
      </c>
      <c r="C1786" s="3" t="str">
        <f>"Q"&amp;ROUNDUP(MONTH(SalesDataTable3[[#This Row],[Order Date]])/3,0)</f>
        <v>Q3</v>
      </c>
      <c r="D1786" s="4">
        <f>YEAR(SalesDataTable3[[#This Row],[Order Date]])</f>
        <v>2026</v>
      </c>
      <c r="E1786" s="4">
        <f>MONTH(SalesDataTable3[[#This Row],[Order Date]])</f>
        <v>8</v>
      </c>
      <c r="F1786" s="4" t="str">
        <f>TEXT(SalesDataTable3[[#This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YEAR(SalesDataTable3[[#This Row],[Order Date]])</f>
        <v>2026</v>
      </c>
      <c r="V1786" s="8" t="str">
        <f>"Q"&amp;ROUNDUP(MONTH(SalesDataTable3[[#This Row],[Order Date]])/3,0)</f>
        <v>Q3</v>
      </c>
      <c r="W1786" s="9">
        <f>MONTH(SalesDataTable3[[#This Row],[Order Date]])</f>
        <v>8</v>
      </c>
      <c r="X1786" s="8" t="str">
        <f>TEXT(SalesDataTable3[[#This Row],[Order Date]],"mmm")</f>
        <v>Aug</v>
      </c>
    </row>
    <row r="1787" spans="1:24" ht="16">
      <c r="A1787" s="2">
        <v>5180</v>
      </c>
      <c r="B1787" s="3">
        <v>46263</v>
      </c>
      <c r="C1787" s="3" t="str">
        <f>"Q"&amp;ROUNDUP(MONTH(SalesDataTable3[[#This Row],[Order Date]])/3,0)</f>
        <v>Q3</v>
      </c>
      <c r="D1787" s="4">
        <f>YEAR(SalesDataTable3[[#This Row],[Order Date]])</f>
        <v>2026</v>
      </c>
      <c r="E1787" s="4">
        <f>MONTH(SalesDataTable3[[#This Row],[Order Date]])</f>
        <v>8</v>
      </c>
      <c r="F1787" s="4" t="str">
        <f>TEXT(SalesDataTable3[[#This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YEAR(SalesDataTable3[[#This Row],[Order Date]])</f>
        <v>2026</v>
      </c>
      <c r="V1787" s="8" t="str">
        <f>"Q"&amp;ROUNDUP(MONTH(SalesDataTable3[[#This Row],[Order Date]])/3,0)</f>
        <v>Q3</v>
      </c>
      <c r="W1787" s="9">
        <f>MONTH(SalesDataTable3[[#This Row],[Order Date]])</f>
        <v>8</v>
      </c>
      <c r="X1787" s="8" t="str">
        <f>TEXT(SalesDataTable3[[#This Row],[Order Date]],"mmm")</f>
        <v>Aug</v>
      </c>
    </row>
    <row r="1788" spans="1:24" ht="16">
      <c r="A1788" s="2">
        <v>121</v>
      </c>
      <c r="B1788" s="3">
        <v>46264</v>
      </c>
      <c r="C1788" s="3" t="str">
        <f>"Q"&amp;ROUNDUP(MONTH(SalesDataTable3[[#This Row],[Order Date]])/3,0)</f>
        <v>Q3</v>
      </c>
      <c r="D1788" s="4">
        <f>YEAR(SalesDataTable3[[#This Row],[Order Date]])</f>
        <v>2026</v>
      </c>
      <c r="E1788" s="4">
        <f>MONTH(SalesDataTable3[[#This Row],[Order Date]])</f>
        <v>8</v>
      </c>
      <c r="F1788" s="4" t="str">
        <f>TEXT(SalesDataTable3[[#This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YEAR(SalesDataTable3[[#This Row],[Order Date]])</f>
        <v>2026</v>
      </c>
      <c r="V1788" s="8" t="str">
        <f>"Q"&amp;ROUNDUP(MONTH(SalesDataTable3[[#This Row],[Order Date]])/3,0)</f>
        <v>Q3</v>
      </c>
      <c r="W1788" s="9">
        <f>MONTH(SalesDataTable3[[#This Row],[Order Date]])</f>
        <v>8</v>
      </c>
      <c r="X1788" s="8" t="str">
        <f>TEXT(SalesDataTable3[[#This Row],[Order Date]],"mmm")</f>
        <v>Aug</v>
      </c>
    </row>
    <row r="1789" spans="1:24" ht="16">
      <c r="A1789" s="2">
        <v>618</v>
      </c>
      <c r="B1789" s="3">
        <v>46264</v>
      </c>
      <c r="C1789" s="3" t="str">
        <f>"Q"&amp;ROUNDUP(MONTH(SalesDataTable3[[#This Row],[Order Date]])/3,0)</f>
        <v>Q3</v>
      </c>
      <c r="D1789" s="4">
        <f>YEAR(SalesDataTable3[[#This Row],[Order Date]])</f>
        <v>2026</v>
      </c>
      <c r="E1789" s="4">
        <f>MONTH(SalesDataTable3[[#This Row],[Order Date]])</f>
        <v>8</v>
      </c>
      <c r="F1789" s="4" t="str">
        <f>TEXT(SalesDataTable3[[#This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YEAR(SalesDataTable3[[#This Row],[Order Date]])</f>
        <v>2026</v>
      </c>
      <c r="V1789" s="8" t="str">
        <f>"Q"&amp;ROUNDUP(MONTH(SalesDataTable3[[#This Row],[Order Date]])/3,0)</f>
        <v>Q3</v>
      </c>
      <c r="W1789" s="9">
        <f>MONTH(SalesDataTable3[[#This Row],[Order Date]])</f>
        <v>8</v>
      </c>
      <c r="X1789" s="8" t="str">
        <f>TEXT(SalesDataTable3[[#This Row],[Order Date]],"mmm")</f>
        <v>Aug</v>
      </c>
    </row>
    <row r="1790" spans="1:24" ht="16">
      <c r="A1790" s="2">
        <v>2860</v>
      </c>
      <c r="B1790" s="3">
        <v>46264</v>
      </c>
      <c r="C1790" s="3" t="str">
        <f>"Q"&amp;ROUNDUP(MONTH(SalesDataTable3[[#This Row],[Order Date]])/3,0)</f>
        <v>Q3</v>
      </c>
      <c r="D1790" s="4">
        <f>YEAR(SalesDataTable3[[#This Row],[Order Date]])</f>
        <v>2026</v>
      </c>
      <c r="E1790" s="4">
        <f>MONTH(SalesDataTable3[[#This Row],[Order Date]])</f>
        <v>8</v>
      </c>
      <c r="F1790" s="4" t="str">
        <f>TEXT(SalesDataTable3[[#This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YEAR(SalesDataTable3[[#This Row],[Order Date]])</f>
        <v>2026</v>
      </c>
      <c r="V1790" s="8" t="str">
        <f>"Q"&amp;ROUNDUP(MONTH(SalesDataTable3[[#This Row],[Order Date]])/3,0)</f>
        <v>Q3</v>
      </c>
      <c r="W1790" s="9">
        <f>MONTH(SalesDataTable3[[#This Row],[Order Date]])</f>
        <v>8</v>
      </c>
      <c r="X1790" s="8" t="str">
        <f>TEXT(SalesDataTable3[[#This Row],[Order Date]],"mmm")</f>
        <v>Aug</v>
      </c>
    </row>
    <row r="1791" spans="1:24" ht="16">
      <c r="A1791" s="2">
        <v>3768</v>
      </c>
      <c r="B1791" s="3">
        <v>46264</v>
      </c>
      <c r="C1791" s="3" t="str">
        <f>"Q"&amp;ROUNDUP(MONTH(SalesDataTable3[[#This Row],[Order Date]])/3,0)</f>
        <v>Q3</v>
      </c>
      <c r="D1791" s="4">
        <f>YEAR(SalesDataTable3[[#This Row],[Order Date]])</f>
        <v>2026</v>
      </c>
      <c r="E1791" s="4">
        <f>MONTH(SalesDataTable3[[#This Row],[Order Date]])</f>
        <v>8</v>
      </c>
      <c r="F1791" s="4" t="str">
        <f>TEXT(SalesDataTable3[[#This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YEAR(SalesDataTable3[[#This Row],[Order Date]])</f>
        <v>2026</v>
      </c>
      <c r="V1791" s="8" t="str">
        <f>"Q"&amp;ROUNDUP(MONTH(SalesDataTable3[[#This Row],[Order Date]])/3,0)</f>
        <v>Q3</v>
      </c>
      <c r="W1791" s="9">
        <f>MONTH(SalesDataTable3[[#This Row],[Order Date]])</f>
        <v>8</v>
      </c>
      <c r="X1791" s="8" t="str">
        <f>TEXT(SalesDataTable3[[#This Row],[Order Date]],"mmm")</f>
        <v>Aug</v>
      </c>
    </row>
    <row r="1792" spans="1:24" ht="16">
      <c r="A1792" s="2">
        <v>3987</v>
      </c>
      <c r="B1792" s="3">
        <v>46264</v>
      </c>
      <c r="C1792" s="3" t="str">
        <f>"Q"&amp;ROUNDUP(MONTH(SalesDataTable3[[#This Row],[Order Date]])/3,0)</f>
        <v>Q3</v>
      </c>
      <c r="D1792" s="4">
        <f>YEAR(SalesDataTable3[[#This Row],[Order Date]])</f>
        <v>2026</v>
      </c>
      <c r="E1792" s="4">
        <f>MONTH(SalesDataTable3[[#This Row],[Order Date]])</f>
        <v>8</v>
      </c>
      <c r="F1792" s="4" t="str">
        <f>TEXT(SalesDataTable3[[#This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YEAR(SalesDataTable3[[#This Row],[Order Date]])</f>
        <v>2026</v>
      </c>
      <c r="V1792" s="8" t="str">
        <f>"Q"&amp;ROUNDUP(MONTH(SalesDataTable3[[#This Row],[Order Date]])/3,0)</f>
        <v>Q3</v>
      </c>
      <c r="W1792" s="9">
        <f>MONTH(SalesDataTable3[[#This Row],[Order Date]])</f>
        <v>8</v>
      </c>
      <c r="X1792" s="8" t="str">
        <f>TEXT(SalesDataTable3[[#This Row],[Order Date]],"mmm")</f>
        <v>Aug</v>
      </c>
    </row>
    <row r="1793" spans="1:24" ht="16">
      <c r="A1793" s="2">
        <v>4990</v>
      </c>
      <c r="B1793" s="3">
        <v>46264</v>
      </c>
      <c r="C1793" s="3" t="str">
        <f>"Q"&amp;ROUNDUP(MONTH(SalesDataTable3[[#This Row],[Order Date]])/3,0)</f>
        <v>Q3</v>
      </c>
      <c r="D1793" s="4">
        <f>YEAR(SalesDataTable3[[#This Row],[Order Date]])</f>
        <v>2026</v>
      </c>
      <c r="E1793" s="4">
        <f>MONTH(SalesDataTable3[[#This Row],[Order Date]])</f>
        <v>8</v>
      </c>
      <c r="F1793" s="4" t="str">
        <f>TEXT(SalesDataTable3[[#This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YEAR(SalesDataTable3[[#This Row],[Order Date]])</f>
        <v>2026</v>
      </c>
      <c r="V1793" s="8" t="str">
        <f>"Q"&amp;ROUNDUP(MONTH(SalesDataTable3[[#This Row],[Order Date]])/3,0)</f>
        <v>Q3</v>
      </c>
      <c r="W1793" s="9">
        <f>MONTH(SalesDataTable3[[#This Row],[Order Date]])</f>
        <v>8</v>
      </c>
      <c r="X1793" s="8" t="str">
        <f>TEXT(SalesDataTable3[[#This Row],[Order Date]],"mmm")</f>
        <v>Aug</v>
      </c>
    </row>
    <row r="1794" spans="1:24" ht="16">
      <c r="A1794" s="2">
        <v>348</v>
      </c>
      <c r="B1794" s="3">
        <v>46265</v>
      </c>
      <c r="C1794" s="3" t="str">
        <f>"Q"&amp;ROUNDUP(MONTH(SalesDataTable3[[#This Row],[Order Date]])/3,0)</f>
        <v>Q3</v>
      </c>
      <c r="D1794" s="4">
        <f>YEAR(SalesDataTable3[[#This Row],[Order Date]])</f>
        <v>2026</v>
      </c>
      <c r="E1794" s="4">
        <f>MONTH(SalesDataTable3[[#This Row],[Order Date]])</f>
        <v>8</v>
      </c>
      <c r="F1794" s="4" t="str">
        <f>TEXT(SalesDataTable3[[#This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YEAR(SalesDataTable3[[#This Row],[Order Date]])</f>
        <v>2026</v>
      </c>
      <c r="V1794" s="8" t="str">
        <f>"Q"&amp;ROUNDUP(MONTH(SalesDataTable3[[#This Row],[Order Date]])/3,0)</f>
        <v>Q3</v>
      </c>
      <c r="W1794" s="9">
        <f>MONTH(SalesDataTable3[[#This Row],[Order Date]])</f>
        <v>8</v>
      </c>
      <c r="X1794" s="8" t="str">
        <f>TEXT(SalesDataTable3[[#This Row],[Order Date]],"mmm")</f>
        <v>Aug</v>
      </c>
    </row>
    <row r="1795" spans="1:24" ht="16">
      <c r="A1795" s="2">
        <v>1642</v>
      </c>
      <c r="B1795" s="3">
        <v>46265</v>
      </c>
      <c r="C1795" s="3" t="str">
        <f>"Q"&amp;ROUNDUP(MONTH(SalesDataTable3[[#This Row],[Order Date]])/3,0)</f>
        <v>Q3</v>
      </c>
      <c r="D1795" s="4">
        <f>YEAR(SalesDataTable3[[#This Row],[Order Date]])</f>
        <v>2026</v>
      </c>
      <c r="E1795" s="4">
        <f>MONTH(SalesDataTable3[[#This Row],[Order Date]])</f>
        <v>8</v>
      </c>
      <c r="F1795" s="4" t="str">
        <f>TEXT(SalesDataTable3[[#This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YEAR(SalesDataTable3[[#This Row],[Order Date]])</f>
        <v>2026</v>
      </c>
      <c r="V1795" s="8" t="str">
        <f>"Q"&amp;ROUNDUP(MONTH(SalesDataTable3[[#This Row],[Order Date]])/3,0)</f>
        <v>Q3</v>
      </c>
      <c r="W1795" s="9">
        <f>MONTH(SalesDataTable3[[#This Row],[Order Date]])</f>
        <v>8</v>
      </c>
      <c r="X1795" s="8" t="str">
        <f>TEXT(SalesDataTable3[[#This Row],[Order Date]],"mmm")</f>
        <v>Aug</v>
      </c>
    </row>
    <row r="1796" spans="1:24" ht="16">
      <c r="A1796" s="2">
        <v>2146</v>
      </c>
      <c r="B1796" s="3">
        <v>46265</v>
      </c>
      <c r="C1796" s="3" t="str">
        <f>"Q"&amp;ROUNDUP(MONTH(SalesDataTable3[[#This Row],[Order Date]])/3,0)</f>
        <v>Q3</v>
      </c>
      <c r="D1796" s="4">
        <f>YEAR(SalesDataTable3[[#This Row],[Order Date]])</f>
        <v>2026</v>
      </c>
      <c r="E1796" s="4">
        <f>MONTH(SalesDataTable3[[#This Row],[Order Date]])</f>
        <v>8</v>
      </c>
      <c r="F1796" s="4" t="str">
        <f>TEXT(SalesDataTable3[[#This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YEAR(SalesDataTable3[[#This Row],[Order Date]])</f>
        <v>2026</v>
      </c>
      <c r="V1796" s="8" t="str">
        <f>"Q"&amp;ROUNDUP(MONTH(SalesDataTable3[[#This Row],[Order Date]])/3,0)</f>
        <v>Q3</v>
      </c>
      <c r="W1796" s="9">
        <f>MONTH(SalesDataTable3[[#This Row],[Order Date]])</f>
        <v>8</v>
      </c>
      <c r="X1796" s="8" t="str">
        <f>TEXT(SalesDataTable3[[#This Row],[Order Date]],"mmm")</f>
        <v>Aug</v>
      </c>
    </row>
    <row r="1797" spans="1:24" ht="16">
      <c r="A1797" s="2">
        <v>2629</v>
      </c>
      <c r="B1797" s="3">
        <v>46265</v>
      </c>
      <c r="C1797" s="3" t="str">
        <f>"Q"&amp;ROUNDUP(MONTH(SalesDataTable3[[#This Row],[Order Date]])/3,0)</f>
        <v>Q3</v>
      </c>
      <c r="D1797" s="4">
        <f>YEAR(SalesDataTable3[[#This Row],[Order Date]])</f>
        <v>2026</v>
      </c>
      <c r="E1797" s="4">
        <f>MONTH(SalesDataTable3[[#This Row],[Order Date]])</f>
        <v>8</v>
      </c>
      <c r="F1797" s="4" t="str">
        <f>TEXT(SalesDataTable3[[#This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YEAR(SalesDataTable3[[#This Row],[Order Date]])</f>
        <v>2026</v>
      </c>
      <c r="V1797" s="8" t="str">
        <f>"Q"&amp;ROUNDUP(MONTH(SalesDataTable3[[#This Row],[Order Date]])/3,0)</f>
        <v>Q3</v>
      </c>
      <c r="W1797" s="9">
        <f>MONTH(SalesDataTable3[[#This Row],[Order Date]])</f>
        <v>8</v>
      </c>
      <c r="X1797" s="8" t="str">
        <f>TEXT(SalesDataTable3[[#This Row],[Order Date]],"mmm")</f>
        <v>Aug</v>
      </c>
    </row>
    <row r="1798" spans="1:24" ht="16">
      <c r="A1798" s="2">
        <v>2870</v>
      </c>
      <c r="B1798" s="3">
        <v>46265</v>
      </c>
      <c r="C1798" s="3" t="str">
        <f>"Q"&amp;ROUNDUP(MONTH(SalesDataTable3[[#This Row],[Order Date]])/3,0)</f>
        <v>Q3</v>
      </c>
      <c r="D1798" s="4">
        <f>YEAR(SalesDataTable3[[#This Row],[Order Date]])</f>
        <v>2026</v>
      </c>
      <c r="E1798" s="4">
        <f>MONTH(SalesDataTable3[[#This Row],[Order Date]])</f>
        <v>8</v>
      </c>
      <c r="F1798" s="4" t="str">
        <f>TEXT(SalesDataTable3[[#This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YEAR(SalesDataTable3[[#This Row],[Order Date]])</f>
        <v>2026</v>
      </c>
      <c r="V1798" s="8" t="str">
        <f>"Q"&amp;ROUNDUP(MONTH(SalesDataTable3[[#This Row],[Order Date]])/3,0)</f>
        <v>Q3</v>
      </c>
      <c r="W1798" s="9">
        <f>MONTH(SalesDataTable3[[#This Row],[Order Date]])</f>
        <v>8</v>
      </c>
      <c r="X1798" s="8" t="str">
        <f>TEXT(SalesDataTable3[[#This Row],[Order Date]],"mmm")</f>
        <v>Aug</v>
      </c>
    </row>
    <row r="1799" spans="1:24" ht="16">
      <c r="A1799" s="2">
        <v>2975</v>
      </c>
      <c r="B1799" s="3">
        <v>46265</v>
      </c>
      <c r="C1799" s="3" t="str">
        <f>"Q"&amp;ROUNDUP(MONTH(SalesDataTable3[[#This Row],[Order Date]])/3,0)</f>
        <v>Q3</v>
      </c>
      <c r="D1799" s="4">
        <f>YEAR(SalesDataTable3[[#This Row],[Order Date]])</f>
        <v>2026</v>
      </c>
      <c r="E1799" s="4">
        <f>MONTH(SalesDataTable3[[#This Row],[Order Date]])</f>
        <v>8</v>
      </c>
      <c r="F1799" s="4" t="str">
        <f>TEXT(SalesDataTable3[[#This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YEAR(SalesDataTable3[[#This Row],[Order Date]])</f>
        <v>2026</v>
      </c>
      <c r="V1799" s="8" t="str">
        <f>"Q"&amp;ROUNDUP(MONTH(SalesDataTable3[[#This Row],[Order Date]])/3,0)</f>
        <v>Q3</v>
      </c>
      <c r="W1799" s="9">
        <f>MONTH(SalesDataTable3[[#This Row],[Order Date]])</f>
        <v>8</v>
      </c>
      <c r="X1799" s="8" t="str">
        <f>TEXT(SalesDataTable3[[#This Row],[Order Date]],"mmm")</f>
        <v>Aug</v>
      </c>
    </row>
    <row r="1800" spans="1:24" ht="16">
      <c r="A1800" s="2">
        <v>3163</v>
      </c>
      <c r="B1800" s="3">
        <v>46265</v>
      </c>
      <c r="C1800" s="3" t="str">
        <f>"Q"&amp;ROUNDUP(MONTH(SalesDataTable3[[#This Row],[Order Date]])/3,0)</f>
        <v>Q3</v>
      </c>
      <c r="D1800" s="4">
        <f>YEAR(SalesDataTable3[[#This Row],[Order Date]])</f>
        <v>2026</v>
      </c>
      <c r="E1800" s="4">
        <f>MONTH(SalesDataTable3[[#This Row],[Order Date]])</f>
        <v>8</v>
      </c>
      <c r="F1800" s="4" t="str">
        <f>TEXT(SalesDataTable3[[#This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YEAR(SalesDataTable3[[#This Row],[Order Date]])</f>
        <v>2026</v>
      </c>
      <c r="V1800" s="8" t="str">
        <f>"Q"&amp;ROUNDUP(MONTH(SalesDataTable3[[#This Row],[Order Date]])/3,0)</f>
        <v>Q3</v>
      </c>
      <c r="W1800" s="9">
        <f>MONTH(SalesDataTable3[[#This Row],[Order Date]])</f>
        <v>8</v>
      </c>
      <c r="X1800" s="8" t="str">
        <f>TEXT(SalesDataTable3[[#This Row],[Order Date]],"mmm")</f>
        <v>Aug</v>
      </c>
    </row>
    <row r="1801" spans="1:24" ht="16">
      <c r="A1801" s="2">
        <v>94</v>
      </c>
      <c r="B1801" s="3">
        <v>46266</v>
      </c>
      <c r="C1801" s="3" t="str">
        <f>"Q"&amp;ROUNDUP(MONTH(SalesDataTable3[[#This Row],[Order Date]])/3,0)</f>
        <v>Q3</v>
      </c>
      <c r="D1801" s="4">
        <f>YEAR(SalesDataTable3[[#This Row],[Order Date]])</f>
        <v>2026</v>
      </c>
      <c r="E1801" s="4">
        <f>MONTH(SalesDataTable3[[#This Row],[Order Date]])</f>
        <v>9</v>
      </c>
      <c r="F1801" s="4" t="str">
        <f>TEXT(SalesDataTable3[[#This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YEAR(SalesDataTable3[[#This Row],[Order Date]])</f>
        <v>2026</v>
      </c>
      <c r="V1801" s="8" t="str">
        <f>"Q"&amp;ROUNDUP(MONTH(SalesDataTable3[[#This Row],[Order Date]])/3,0)</f>
        <v>Q3</v>
      </c>
      <c r="W1801" s="9">
        <f>MONTH(SalesDataTable3[[#This Row],[Order Date]])</f>
        <v>9</v>
      </c>
      <c r="X1801" s="8" t="str">
        <f>TEXT(SalesDataTable3[[#This Row],[Order Date]],"mmm")</f>
        <v>Sep</v>
      </c>
    </row>
    <row r="1802" spans="1:24" ht="16">
      <c r="A1802" s="2">
        <v>271</v>
      </c>
      <c r="B1802" s="3">
        <v>46266</v>
      </c>
      <c r="C1802" s="3" t="str">
        <f>"Q"&amp;ROUNDUP(MONTH(SalesDataTable3[[#This Row],[Order Date]])/3,0)</f>
        <v>Q3</v>
      </c>
      <c r="D1802" s="4">
        <f>YEAR(SalesDataTable3[[#This Row],[Order Date]])</f>
        <v>2026</v>
      </c>
      <c r="E1802" s="4">
        <f>MONTH(SalesDataTable3[[#This Row],[Order Date]])</f>
        <v>9</v>
      </c>
      <c r="F1802" s="4" t="str">
        <f>TEXT(SalesDataTable3[[#This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YEAR(SalesDataTable3[[#This Row],[Order Date]])</f>
        <v>2026</v>
      </c>
      <c r="V1802" s="8" t="str">
        <f>"Q"&amp;ROUNDUP(MONTH(SalesDataTable3[[#This Row],[Order Date]])/3,0)</f>
        <v>Q3</v>
      </c>
      <c r="W1802" s="9">
        <f>MONTH(SalesDataTable3[[#This Row],[Order Date]])</f>
        <v>9</v>
      </c>
      <c r="X1802" s="8" t="str">
        <f>TEXT(SalesDataTable3[[#This Row],[Order Date]],"mmm")</f>
        <v>Sep</v>
      </c>
    </row>
    <row r="1803" spans="1:24" ht="16">
      <c r="A1803" s="2">
        <v>1481</v>
      </c>
      <c r="B1803" s="3">
        <v>46266</v>
      </c>
      <c r="C1803" s="3" t="str">
        <f>"Q"&amp;ROUNDUP(MONTH(SalesDataTable3[[#This Row],[Order Date]])/3,0)</f>
        <v>Q3</v>
      </c>
      <c r="D1803" s="4">
        <f>YEAR(SalesDataTable3[[#This Row],[Order Date]])</f>
        <v>2026</v>
      </c>
      <c r="E1803" s="4">
        <f>MONTH(SalesDataTable3[[#This Row],[Order Date]])</f>
        <v>9</v>
      </c>
      <c r="F1803" s="4" t="str">
        <f>TEXT(SalesDataTable3[[#This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YEAR(SalesDataTable3[[#This Row],[Order Date]])</f>
        <v>2026</v>
      </c>
      <c r="V1803" s="8" t="str">
        <f>"Q"&amp;ROUNDUP(MONTH(SalesDataTable3[[#This Row],[Order Date]])/3,0)</f>
        <v>Q3</v>
      </c>
      <c r="W1803" s="9">
        <f>MONTH(SalesDataTable3[[#This Row],[Order Date]])</f>
        <v>9</v>
      </c>
      <c r="X1803" s="8" t="str">
        <f>TEXT(SalesDataTable3[[#This Row],[Order Date]],"mmm")</f>
        <v>Sep</v>
      </c>
    </row>
    <row r="1804" spans="1:24" ht="16">
      <c r="A1804" s="2">
        <v>1663</v>
      </c>
      <c r="B1804" s="3">
        <v>46266</v>
      </c>
      <c r="C1804" s="3" t="str">
        <f>"Q"&amp;ROUNDUP(MONTH(SalesDataTable3[[#This Row],[Order Date]])/3,0)</f>
        <v>Q3</v>
      </c>
      <c r="D1804" s="4">
        <f>YEAR(SalesDataTable3[[#This Row],[Order Date]])</f>
        <v>2026</v>
      </c>
      <c r="E1804" s="4">
        <f>MONTH(SalesDataTable3[[#This Row],[Order Date]])</f>
        <v>9</v>
      </c>
      <c r="F1804" s="4" t="str">
        <f>TEXT(SalesDataTable3[[#This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YEAR(SalesDataTable3[[#This Row],[Order Date]])</f>
        <v>2026</v>
      </c>
      <c r="V1804" s="8" t="str">
        <f>"Q"&amp;ROUNDUP(MONTH(SalesDataTable3[[#This Row],[Order Date]])/3,0)</f>
        <v>Q3</v>
      </c>
      <c r="W1804" s="9">
        <f>MONTH(SalesDataTable3[[#This Row],[Order Date]])</f>
        <v>9</v>
      </c>
      <c r="X1804" s="8" t="str">
        <f>TEXT(SalesDataTable3[[#This Row],[Order Date]],"mmm")</f>
        <v>Sep</v>
      </c>
    </row>
    <row r="1805" spans="1:24" ht="16">
      <c r="A1805" s="2">
        <v>2866</v>
      </c>
      <c r="B1805" s="3">
        <v>46266</v>
      </c>
      <c r="C1805" s="3" t="str">
        <f>"Q"&amp;ROUNDUP(MONTH(SalesDataTable3[[#This Row],[Order Date]])/3,0)</f>
        <v>Q3</v>
      </c>
      <c r="D1805" s="4">
        <f>YEAR(SalesDataTable3[[#This Row],[Order Date]])</f>
        <v>2026</v>
      </c>
      <c r="E1805" s="4">
        <f>MONTH(SalesDataTable3[[#This Row],[Order Date]])</f>
        <v>9</v>
      </c>
      <c r="F1805" s="4" t="str">
        <f>TEXT(SalesDataTable3[[#This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YEAR(SalesDataTable3[[#This Row],[Order Date]])</f>
        <v>2026</v>
      </c>
      <c r="V1805" s="8" t="str">
        <f>"Q"&amp;ROUNDUP(MONTH(SalesDataTable3[[#This Row],[Order Date]])/3,0)</f>
        <v>Q3</v>
      </c>
      <c r="W1805" s="9">
        <f>MONTH(SalesDataTable3[[#This Row],[Order Date]])</f>
        <v>9</v>
      </c>
      <c r="X1805" s="8" t="str">
        <f>TEXT(SalesDataTable3[[#This Row],[Order Date]],"mmm")</f>
        <v>Sep</v>
      </c>
    </row>
    <row r="1806" spans="1:24" ht="16">
      <c r="A1806" s="2">
        <v>3288</v>
      </c>
      <c r="B1806" s="3">
        <v>46266</v>
      </c>
      <c r="C1806" s="3" t="str">
        <f>"Q"&amp;ROUNDUP(MONTH(SalesDataTable3[[#This Row],[Order Date]])/3,0)</f>
        <v>Q3</v>
      </c>
      <c r="D1806" s="4">
        <f>YEAR(SalesDataTable3[[#This Row],[Order Date]])</f>
        <v>2026</v>
      </c>
      <c r="E1806" s="4">
        <f>MONTH(SalesDataTable3[[#This Row],[Order Date]])</f>
        <v>9</v>
      </c>
      <c r="F1806" s="4" t="str">
        <f>TEXT(SalesDataTable3[[#This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YEAR(SalesDataTable3[[#This Row],[Order Date]])</f>
        <v>2026</v>
      </c>
      <c r="V1806" s="8" t="str">
        <f>"Q"&amp;ROUNDUP(MONTH(SalesDataTable3[[#This Row],[Order Date]])/3,0)</f>
        <v>Q3</v>
      </c>
      <c r="W1806" s="9">
        <f>MONTH(SalesDataTable3[[#This Row],[Order Date]])</f>
        <v>9</v>
      </c>
      <c r="X1806" s="8" t="str">
        <f>TEXT(SalesDataTable3[[#This Row],[Order Date]],"mmm")</f>
        <v>Sep</v>
      </c>
    </row>
    <row r="1807" spans="1:24" ht="16">
      <c r="A1807" s="2">
        <v>3426</v>
      </c>
      <c r="B1807" s="3">
        <v>46266</v>
      </c>
      <c r="C1807" s="3" t="str">
        <f>"Q"&amp;ROUNDUP(MONTH(SalesDataTable3[[#This Row],[Order Date]])/3,0)</f>
        <v>Q3</v>
      </c>
      <c r="D1807" s="4">
        <f>YEAR(SalesDataTable3[[#This Row],[Order Date]])</f>
        <v>2026</v>
      </c>
      <c r="E1807" s="4">
        <f>MONTH(SalesDataTable3[[#This Row],[Order Date]])</f>
        <v>9</v>
      </c>
      <c r="F1807" s="4" t="str">
        <f>TEXT(SalesDataTable3[[#This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YEAR(SalesDataTable3[[#This Row],[Order Date]])</f>
        <v>2026</v>
      </c>
      <c r="V1807" s="8" t="str">
        <f>"Q"&amp;ROUNDUP(MONTH(SalesDataTable3[[#This Row],[Order Date]])/3,0)</f>
        <v>Q3</v>
      </c>
      <c r="W1807" s="9">
        <f>MONTH(SalesDataTable3[[#This Row],[Order Date]])</f>
        <v>9</v>
      </c>
      <c r="X1807" s="8" t="str">
        <f>TEXT(SalesDataTable3[[#This Row],[Order Date]],"mmm")</f>
        <v>Sep</v>
      </c>
    </row>
    <row r="1808" spans="1:24" ht="16">
      <c r="A1808" s="2">
        <v>4826</v>
      </c>
      <c r="B1808" s="3">
        <v>46266</v>
      </c>
      <c r="C1808" s="3" t="str">
        <f>"Q"&amp;ROUNDUP(MONTH(SalesDataTable3[[#This Row],[Order Date]])/3,0)</f>
        <v>Q3</v>
      </c>
      <c r="D1808" s="4">
        <f>YEAR(SalesDataTable3[[#This Row],[Order Date]])</f>
        <v>2026</v>
      </c>
      <c r="E1808" s="4">
        <f>MONTH(SalesDataTable3[[#This Row],[Order Date]])</f>
        <v>9</v>
      </c>
      <c r="F1808" s="4" t="str">
        <f>TEXT(SalesDataTable3[[#This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YEAR(SalesDataTable3[[#This Row],[Order Date]])</f>
        <v>2026</v>
      </c>
      <c r="V1808" s="8" t="str">
        <f>"Q"&amp;ROUNDUP(MONTH(SalesDataTable3[[#This Row],[Order Date]])/3,0)</f>
        <v>Q3</v>
      </c>
      <c r="W1808" s="9">
        <f>MONTH(SalesDataTable3[[#This Row],[Order Date]])</f>
        <v>9</v>
      </c>
      <c r="X1808" s="8" t="str">
        <f>TEXT(SalesDataTable3[[#This Row],[Order Date]],"mmm")</f>
        <v>Sep</v>
      </c>
    </row>
    <row r="1809" spans="1:24" ht="16">
      <c r="A1809" s="2">
        <v>662</v>
      </c>
      <c r="B1809" s="3">
        <v>46267</v>
      </c>
      <c r="C1809" s="3" t="str">
        <f>"Q"&amp;ROUNDUP(MONTH(SalesDataTable3[[#This Row],[Order Date]])/3,0)</f>
        <v>Q3</v>
      </c>
      <c r="D1809" s="4">
        <f>YEAR(SalesDataTable3[[#This Row],[Order Date]])</f>
        <v>2026</v>
      </c>
      <c r="E1809" s="4">
        <f>MONTH(SalesDataTable3[[#This Row],[Order Date]])</f>
        <v>9</v>
      </c>
      <c r="F1809" s="4" t="str">
        <f>TEXT(SalesDataTable3[[#This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YEAR(SalesDataTable3[[#This Row],[Order Date]])</f>
        <v>2026</v>
      </c>
      <c r="V1809" s="8" t="str">
        <f>"Q"&amp;ROUNDUP(MONTH(SalesDataTable3[[#This Row],[Order Date]])/3,0)</f>
        <v>Q3</v>
      </c>
      <c r="W1809" s="9">
        <f>MONTH(SalesDataTable3[[#This Row],[Order Date]])</f>
        <v>9</v>
      </c>
      <c r="X1809" s="8" t="str">
        <f>TEXT(SalesDataTable3[[#This Row],[Order Date]],"mmm")</f>
        <v>Sep</v>
      </c>
    </row>
    <row r="1810" spans="1:24" ht="16">
      <c r="A1810" s="2">
        <v>1393</v>
      </c>
      <c r="B1810" s="3">
        <v>46267</v>
      </c>
      <c r="C1810" s="3" t="str">
        <f>"Q"&amp;ROUNDUP(MONTH(SalesDataTable3[[#This Row],[Order Date]])/3,0)</f>
        <v>Q3</v>
      </c>
      <c r="D1810" s="4">
        <f>YEAR(SalesDataTable3[[#This Row],[Order Date]])</f>
        <v>2026</v>
      </c>
      <c r="E1810" s="4">
        <f>MONTH(SalesDataTable3[[#This Row],[Order Date]])</f>
        <v>9</v>
      </c>
      <c r="F1810" s="4" t="str">
        <f>TEXT(SalesDataTable3[[#This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YEAR(SalesDataTable3[[#This Row],[Order Date]])</f>
        <v>2026</v>
      </c>
      <c r="V1810" s="8" t="str">
        <f>"Q"&amp;ROUNDUP(MONTH(SalesDataTable3[[#This Row],[Order Date]])/3,0)</f>
        <v>Q3</v>
      </c>
      <c r="W1810" s="9">
        <f>MONTH(SalesDataTable3[[#This Row],[Order Date]])</f>
        <v>9</v>
      </c>
      <c r="X1810" s="8" t="str">
        <f>TEXT(SalesDataTable3[[#This Row],[Order Date]],"mmm")</f>
        <v>Sep</v>
      </c>
    </row>
    <row r="1811" spans="1:24" ht="16">
      <c r="A1811" s="2">
        <v>1568</v>
      </c>
      <c r="B1811" s="3">
        <v>46267</v>
      </c>
      <c r="C1811" s="3" t="str">
        <f>"Q"&amp;ROUNDUP(MONTH(SalesDataTable3[[#This Row],[Order Date]])/3,0)</f>
        <v>Q3</v>
      </c>
      <c r="D1811" s="4">
        <f>YEAR(SalesDataTable3[[#This Row],[Order Date]])</f>
        <v>2026</v>
      </c>
      <c r="E1811" s="4">
        <f>MONTH(SalesDataTable3[[#This Row],[Order Date]])</f>
        <v>9</v>
      </c>
      <c r="F1811" s="4" t="str">
        <f>TEXT(SalesDataTable3[[#This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YEAR(SalesDataTable3[[#This Row],[Order Date]])</f>
        <v>2026</v>
      </c>
      <c r="V1811" s="8" t="str">
        <f>"Q"&amp;ROUNDUP(MONTH(SalesDataTable3[[#This Row],[Order Date]])/3,0)</f>
        <v>Q3</v>
      </c>
      <c r="W1811" s="9">
        <f>MONTH(SalesDataTable3[[#This Row],[Order Date]])</f>
        <v>9</v>
      </c>
      <c r="X1811" s="8" t="str">
        <f>TEXT(SalesDataTable3[[#This Row],[Order Date]],"mmm")</f>
        <v>Sep</v>
      </c>
    </row>
    <row r="1812" spans="1:24" ht="16">
      <c r="A1812" s="2">
        <v>2428</v>
      </c>
      <c r="B1812" s="3">
        <v>46267</v>
      </c>
      <c r="C1812" s="3" t="str">
        <f>"Q"&amp;ROUNDUP(MONTH(SalesDataTable3[[#This Row],[Order Date]])/3,0)</f>
        <v>Q3</v>
      </c>
      <c r="D1812" s="4">
        <f>YEAR(SalesDataTable3[[#This Row],[Order Date]])</f>
        <v>2026</v>
      </c>
      <c r="E1812" s="4">
        <f>MONTH(SalesDataTable3[[#This Row],[Order Date]])</f>
        <v>9</v>
      </c>
      <c r="F1812" s="4" t="str">
        <f>TEXT(SalesDataTable3[[#This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YEAR(SalesDataTable3[[#This Row],[Order Date]])</f>
        <v>2026</v>
      </c>
      <c r="V1812" s="8" t="str">
        <f>"Q"&amp;ROUNDUP(MONTH(SalesDataTable3[[#This Row],[Order Date]])/3,0)</f>
        <v>Q3</v>
      </c>
      <c r="W1812" s="9">
        <f>MONTH(SalesDataTable3[[#This Row],[Order Date]])</f>
        <v>9</v>
      </c>
      <c r="X1812" s="8" t="str">
        <f>TEXT(SalesDataTable3[[#This Row],[Order Date]],"mmm")</f>
        <v>Sep</v>
      </c>
    </row>
    <row r="1813" spans="1:24" ht="16">
      <c r="A1813" s="2">
        <v>2890</v>
      </c>
      <c r="B1813" s="3">
        <v>46267</v>
      </c>
      <c r="C1813" s="3" t="str">
        <f>"Q"&amp;ROUNDUP(MONTH(SalesDataTable3[[#This Row],[Order Date]])/3,0)</f>
        <v>Q3</v>
      </c>
      <c r="D1813" s="4">
        <f>YEAR(SalesDataTable3[[#This Row],[Order Date]])</f>
        <v>2026</v>
      </c>
      <c r="E1813" s="4">
        <f>MONTH(SalesDataTable3[[#This Row],[Order Date]])</f>
        <v>9</v>
      </c>
      <c r="F1813" s="4" t="str">
        <f>TEXT(SalesDataTable3[[#This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YEAR(SalesDataTable3[[#This Row],[Order Date]])</f>
        <v>2026</v>
      </c>
      <c r="V1813" s="8" t="str">
        <f>"Q"&amp;ROUNDUP(MONTH(SalesDataTable3[[#This Row],[Order Date]])/3,0)</f>
        <v>Q3</v>
      </c>
      <c r="W1813" s="9">
        <f>MONTH(SalesDataTable3[[#This Row],[Order Date]])</f>
        <v>9</v>
      </c>
      <c r="X1813" s="8" t="str">
        <f>TEXT(SalesDataTable3[[#This Row],[Order Date]],"mmm")</f>
        <v>Sep</v>
      </c>
    </row>
    <row r="1814" spans="1:24" ht="16">
      <c r="A1814" s="2">
        <v>2108</v>
      </c>
      <c r="B1814" s="3">
        <v>46268</v>
      </c>
      <c r="C1814" s="3" t="str">
        <f>"Q"&amp;ROUNDUP(MONTH(SalesDataTable3[[#This Row],[Order Date]])/3,0)</f>
        <v>Q3</v>
      </c>
      <c r="D1814" s="4">
        <f>YEAR(SalesDataTable3[[#This Row],[Order Date]])</f>
        <v>2026</v>
      </c>
      <c r="E1814" s="4">
        <f>MONTH(SalesDataTable3[[#This Row],[Order Date]])</f>
        <v>9</v>
      </c>
      <c r="F1814" s="4" t="str">
        <f>TEXT(SalesDataTable3[[#This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YEAR(SalesDataTable3[[#This Row],[Order Date]])</f>
        <v>2026</v>
      </c>
      <c r="V1814" s="8" t="str">
        <f>"Q"&amp;ROUNDUP(MONTH(SalesDataTable3[[#This Row],[Order Date]])/3,0)</f>
        <v>Q3</v>
      </c>
      <c r="W1814" s="9">
        <f>MONTH(SalesDataTable3[[#This Row],[Order Date]])</f>
        <v>9</v>
      </c>
      <c r="X1814" s="8" t="str">
        <f>TEXT(SalesDataTable3[[#This Row],[Order Date]],"mmm")</f>
        <v>Sep</v>
      </c>
    </row>
    <row r="1815" spans="1:24" ht="16">
      <c r="A1815" s="2">
        <v>2340</v>
      </c>
      <c r="B1815" s="3">
        <v>46268</v>
      </c>
      <c r="C1815" s="3" t="str">
        <f>"Q"&amp;ROUNDUP(MONTH(SalesDataTable3[[#This Row],[Order Date]])/3,0)</f>
        <v>Q3</v>
      </c>
      <c r="D1815" s="4">
        <f>YEAR(SalesDataTable3[[#This Row],[Order Date]])</f>
        <v>2026</v>
      </c>
      <c r="E1815" s="4">
        <f>MONTH(SalesDataTable3[[#This Row],[Order Date]])</f>
        <v>9</v>
      </c>
      <c r="F1815" s="4" t="str">
        <f>TEXT(SalesDataTable3[[#This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YEAR(SalesDataTable3[[#This Row],[Order Date]])</f>
        <v>2026</v>
      </c>
      <c r="V1815" s="8" t="str">
        <f>"Q"&amp;ROUNDUP(MONTH(SalesDataTable3[[#This Row],[Order Date]])/3,0)</f>
        <v>Q3</v>
      </c>
      <c r="W1815" s="9">
        <f>MONTH(SalesDataTable3[[#This Row],[Order Date]])</f>
        <v>9</v>
      </c>
      <c r="X1815" s="8" t="str">
        <f>TEXT(SalesDataTable3[[#This Row],[Order Date]],"mmm")</f>
        <v>Sep</v>
      </c>
    </row>
    <row r="1816" spans="1:24" ht="16">
      <c r="A1816" s="2">
        <v>3078</v>
      </c>
      <c r="B1816" s="3">
        <v>46268</v>
      </c>
      <c r="C1816" s="3" t="str">
        <f>"Q"&amp;ROUNDUP(MONTH(SalesDataTable3[[#This Row],[Order Date]])/3,0)</f>
        <v>Q3</v>
      </c>
      <c r="D1816" s="4">
        <f>YEAR(SalesDataTable3[[#This Row],[Order Date]])</f>
        <v>2026</v>
      </c>
      <c r="E1816" s="4">
        <f>MONTH(SalesDataTable3[[#This Row],[Order Date]])</f>
        <v>9</v>
      </c>
      <c r="F1816" s="4" t="str">
        <f>TEXT(SalesDataTable3[[#This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YEAR(SalesDataTable3[[#This Row],[Order Date]])</f>
        <v>2026</v>
      </c>
      <c r="V1816" s="8" t="str">
        <f>"Q"&amp;ROUNDUP(MONTH(SalesDataTable3[[#This Row],[Order Date]])/3,0)</f>
        <v>Q3</v>
      </c>
      <c r="W1816" s="9">
        <f>MONTH(SalesDataTable3[[#This Row],[Order Date]])</f>
        <v>9</v>
      </c>
      <c r="X1816" s="8" t="str">
        <f>TEXT(SalesDataTable3[[#This Row],[Order Date]],"mmm")</f>
        <v>Sep</v>
      </c>
    </row>
    <row r="1817" spans="1:24" ht="16">
      <c r="A1817" s="2">
        <v>3575</v>
      </c>
      <c r="B1817" s="3">
        <v>46268</v>
      </c>
      <c r="C1817" s="3" t="str">
        <f>"Q"&amp;ROUNDUP(MONTH(SalesDataTable3[[#This Row],[Order Date]])/3,0)</f>
        <v>Q3</v>
      </c>
      <c r="D1817" s="4">
        <f>YEAR(SalesDataTable3[[#This Row],[Order Date]])</f>
        <v>2026</v>
      </c>
      <c r="E1817" s="4">
        <f>MONTH(SalesDataTable3[[#This Row],[Order Date]])</f>
        <v>9</v>
      </c>
      <c r="F1817" s="4" t="str">
        <f>TEXT(SalesDataTable3[[#This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YEAR(SalesDataTable3[[#This Row],[Order Date]])</f>
        <v>2026</v>
      </c>
      <c r="V1817" s="8" t="str">
        <f>"Q"&amp;ROUNDUP(MONTH(SalesDataTable3[[#This Row],[Order Date]])/3,0)</f>
        <v>Q3</v>
      </c>
      <c r="W1817" s="9">
        <f>MONTH(SalesDataTable3[[#This Row],[Order Date]])</f>
        <v>9</v>
      </c>
      <c r="X1817" s="8" t="str">
        <f>TEXT(SalesDataTable3[[#This Row],[Order Date]],"mmm")</f>
        <v>Sep</v>
      </c>
    </row>
    <row r="1818" spans="1:24" ht="16">
      <c r="A1818" s="2">
        <v>3700</v>
      </c>
      <c r="B1818" s="3">
        <v>46268</v>
      </c>
      <c r="C1818" s="3" t="str">
        <f>"Q"&amp;ROUNDUP(MONTH(SalesDataTable3[[#This Row],[Order Date]])/3,0)</f>
        <v>Q3</v>
      </c>
      <c r="D1818" s="4">
        <f>YEAR(SalesDataTable3[[#This Row],[Order Date]])</f>
        <v>2026</v>
      </c>
      <c r="E1818" s="4">
        <f>MONTH(SalesDataTable3[[#This Row],[Order Date]])</f>
        <v>9</v>
      </c>
      <c r="F1818" s="4" t="str">
        <f>TEXT(SalesDataTable3[[#This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YEAR(SalesDataTable3[[#This Row],[Order Date]])</f>
        <v>2026</v>
      </c>
      <c r="V1818" s="8" t="str">
        <f>"Q"&amp;ROUNDUP(MONTH(SalesDataTable3[[#This Row],[Order Date]])/3,0)</f>
        <v>Q3</v>
      </c>
      <c r="W1818" s="9">
        <f>MONTH(SalesDataTable3[[#This Row],[Order Date]])</f>
        <v>9</v>
      </c>
      <c r="X1818" s="8" t="str">
        <f>TEXT(SalesDataTable3[[#This Row],[Order Date]],"mmm")</f>
        <v>Sep</v>
      </c>
    </row>
    <row r="1819" spans="1:24" ht="16">
      <c r="A1819" s="2">
        <v>3762</v>
      </c>
      <c r="B1819" s="3">
        <v>46268</v>
      </c>
      <c r="C1819" s="3" t="str">
        <f>"Q"&amp;ROUNDUP(MONTH(SalesDataTable3[[#This Row],[Order Date]])/3,0)</f>
        <v>Q3</v>
      </c>
      <c r="D1819" s="4">
        <f>YEAR(SalesDataTable3[[#This Row],[Order Date]])</f>
        <v>2026</v>
      </c>
      <c r="E1819" s="4">
        <f>MONTH(SalesDataTable3[[#This Row],[Order Date]])</f>
        <v>9</v>
      </c>
      <c r="F1819" s="4" t="str">
        <f>TEXT(SalesDataTable3[[#This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YEAR(SalesDataTable3[[#This Row],[Order Date]])</f>
        <v>2026</v>
      </c>
      <c r="V1819" s="8" t="str">
        <f>"Q"&amp;ROUNDUP(MONTH(SalesDataTable3[[#This Row],[Order Date]])/3,0)</f>
        <v>Q3</v>
      </c>
      <c r="W1819" s="9">
        <f>MONTH(SalesDataTable3[[#This Row],[Order Date]])</f>
        <v>9</v>
      </c>
      <c r="X1819" s="8" t="str">
        <f>TEXT(SalesDataTable3[[#This Row],[Order Date]],"mmm")</f>
        <v>Sep</v>
      </c>
    </row>
    <row r="1820" spans="1:24" ht="16">
      <c r="A1820" s="2">
        <v>2790</v>
      </c>
      <c r="B1820" s="3">
        <v>46269</v>
      </c>
      <c r="C1820" s="3" t="str">
        <f>"Q"&amp;ROUNDUP(MONTH(SalesDataTable3[[#This Row],[Order Date]])/3,0)</f>
        <v>Q3</v>
      </c>
      <c r="D1820" s="4">
        <f>YEAR(SalesDataTable3[[#This Row],[Order Date]])</f>
        <v>2026</v>
      </c>
      <c r="E1820" s="4">
        <f>MONTH(SalesDataTable3[[#This Row],[Order Date]])</f>
        <v>9</v>
      </c>
      <c r="F1820" s="4" t="str">
        <f>TEXT(SalesDataTable3[[#This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YEAR(SalesDataTable3[[#This Row],[Order Date]])</f>
        <v>2026</v>
      </c>
      <c r="V1820" s="8" t="str">
        <f>"Q"&amp;ROUNDUP(MONTH(SalesDataTable3[[#This Row],[Order Date]])/3,0)</f>
        <v>Q3</v>
      </c>
      <c r="W1820" s="9">
        <f>MONTH(SalesDataTable3[[#This Row],[Order Date]])</f>
        <v>9</v>
      </c>
      <c r="X1820" s="8" t="str">
        <f>TEXT(SalesDataTable3[[#This Row],[Order Date]],"mmm")</f>
        <v>Sep</v>
      </c>
    </row>
    <row r="1821" spans="1:24" ht="16">
      <c r="A1821" s="2">
        <v>4149</v>
      </c>
      <c r="B1821" s="3">
        <v>46269</v>
      </c>
      <c r="C1821" s="3" t="str">
        <f>"Q"&amp;ROUNDUP(MONTH(SalesDataTable3[[#This Row],[Order Date]])/3,0)</f>
        <v>Q3</v>
      </c>
      <c r="D1821" s="4">
        <f>YEAR(SalesDataTable3[[#This Row],[Order Date]])</f>
        <v>2026</v>
      </c>
      <c r="E1821" s="4">
        <f>MONTH(SalesDataTable3[[#This Row],[Order Date]])</f>
        <v>9</v>
      </c>
      <c r="F1821" s="4" t="str">
        <f>TEXT(SalesDataTable3[[#This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YEAR(SalesDataTable3[[#This Row],[Order Date]])</f>
        <v>2026</v>
      </c>
      <c r="V1821" s="8" t="str">
        <f>"Q"&amp;ROUNDUP(MONTH(SalesDataTable3[[#This Row],[Order Date]])/3,0)</f>
        <v>Q3</v>
      </c>
      <c r="W1821" s="9">
        <f>MONTH(SalesDataTable3[[#This Row],[Order Date]])</f>
        <v>9</v>
      </c>
      <c r="X1821" s="8" t="str">
        <f>TEXT(SalesDataTable3[[#This Row],[Order Date]],"mmm")</f>
        <v>Sep</v>
      </c>
    </row>
    <row r="1822" spans="1:24" ht="16">
      <c r="A1822" s="2">
        <v>1955</v>
      </c>
      <c r="B1822" s="3">
        <v>46270</v>
      </c>
      <c r="C1822" s="3" t="str">
        <f>"Q"&amp;ROUNDUP(MONTH(SalesDataTable3[[#This Row],[Order Date]])/3,0)</f>
        <v>Q3</v>
      </c>
      <c r="D1822" s="4">
        <f>YEAR(SalesDataTable3[[#This Row],[Order Date]])</f>
        <v>2026</v>
      </c>
      <c r="E1822" s="4">
        <f>MONTH(SalesDataTable3[[#This Row],[Order Date]])</f>
        <v>9</v>
      </c>
      <c r="F1822" s="4" t="str">
        <f>TEXT(SalesDataTable3[[#This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YEAR(SalesDataTable3[[#This Row],[Order Date]])</f>
        <v>2026</v>
      </c>
      <c r="V1822" s="8" t="str">
        <f>"Q"&amp;ROUNDUP(MONTH(SalesDataTable3[[#This Row],[Order Date]])/3,0)</f>
        <v>Q3</v>
      </c>
      <c r="W1822" s="9">
        <f>MONTH(SalesDataTable3[[#This Row],[Order Date]])</f>
        <v>9</v>
      </c>
      <c r="X1822" s="8" t="str">
        <f>TEXT(SalesDataTable3[[#This Row],[Order Date]],"mmm")</f>
        <v>Sep</v>
      </c>
    </row>
    <row r="1823" spans="1:24" ht="16">
      <c r="A1823" s="2">
        <v>2077</v>
      </c>
      <c r="B1823" s="3">
        <v>46270</v>
      </c>
      <c r="C1823" s="3" t="str">
        <f>"Q"&amp;ROUNDUP(MONTH(SalesDataTable3[[#This Row],[Order Date]])/3,0)</f>
        <v>Q3</v>
      </c>
      <c r="D1823" s="4">
        <f>YEAR(SalesDataTable3[[#This Row],[Order Date]])</f>
        <v>2026</v>
      </c>
      <c r="E1823" s="4">
        <f>MONTH(SalesDataTable3[[#This Row],[Order Date]])</f>
        <v>9</v>
      </c>
      <c r="F1823" s="4" t="str">
        <f>TEXT(SalesDataTable3[[#This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YEAR(SalesDataTable3[[#This Row],[Order Date]])</f>
        <v>2026</v>
      </c>
      <c r="V1823" s="8" t="str">
        <f>"Q"&amp;ROUNDUP(MONTH(SalesDataTable3[[#This Row],[Order Date]])/3,0)</f>
        <v>Q3</v>
      </c>
      <c r="W1823" s="9">
        <f>MONTH(SalesDataTable3[[#This Row],[Order Date]])</f>
        <v>9</v>
      </c>
      <c r="X1823" s="8" t="str">
        <f>TEXT(SalesDataTable3[[#This Row],[Order Date]],"mmm")</f>
        <v>Sep</v>
      </c>
    </row>
    <row r="1824" spans="1:24" ht="16">
      <c r="A1824" s="2">
        <v>2879</v>
      </c>
      <c r="B1824" s="3">
        <v>46270</v>
      </c>
      <c r="C1824" s="3" t="str">
        <f>"Q"&amp;ROUNDUP(MONTH(SalesDataTable3[[#This Row],[Order Date]])/3,0)</f>
        <v>Q3</v>
      </c>
      <c r="D1824" s="4">
        <f>YEAR(SalesDataTable3[[#This Row],[Order Date]])</f>
        <v>2026</v>
      </c>
      <c r="E1824" s="4">
        <f>MONTH(SalesDataTable3[[#This Row],[Order Date]])</f>
        <v>9</v>
      </c>
      <c r="F1824" s="4" t="str">
        <f>TEXT(SalesDataTable3[[#This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YEAR(SalesDataTable3[[#This Row],[Order Date]])</f>
        <v>2026</v>
      </c>
      <c r="V1824" s="8" t="str">
        <f>"Q"&amp;ROUNDUP(MONTH(SalesDataTable3[[#This Row],[Order Date]])/3,0)</f>
        <v>Q3</v>
      </c>
      <c r="W1824" s="9">
        <f>MONTH(SalesDataTable3[[#This Row],[Order Date]])</f>
        <v>9</v>
      </c>
      <c r="X1824" s="8" t="str">
        <f>TEXT(SalesDataTable3[[#This Row],[Order Date]],"mmm")</f>
        <v>Sep</v>
      </c>
    </row>
    <row r="1825" spans="1:24" ht="16">
      <c r="A1825" s="2">
        <v>3353</v>
      </c>
      <c r="B1825" s="3">
        <v>46270</v>
      </c>
      <c r="C1825" s="3" t="str">
        <f>"Q"&amp;ROUNDUP(MONTH(SalesDataTable3[[#This Row],[Order Date]])/3,0)</f>
        <v>Q3</v>
      </c>
      <c r="D1825" s="4">
        <f>YEAR(SalesDataTable3[[#This Row],[Order Date]])</f>
        <v>2026</v>
      </c>
      <c r="E1825" s="4">
        <f>MONTH(SalesDataTable3[[#This Row],[Order Date]])</f>
        <v>9</v>
      </c>
      <c r="F1825" s="4" t="str">
        <f>TEXT(SalesDataTable3[[#This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YEAR(SalesDataTable3[[#This Row],[Order Date]])</f>
        <v>2026</v>
      </c>
      <c r="V1825" s="8" t="str">
        <f>"Q"&amp;ROUNDUP(MONTH(SalesDataTable3[[#This Row],[Order Date]])/3,0)</f>
        <v>Q3</v>
      </c>
      <c r="W1825" s="9">
        <f>MONTH(SalesDataTable3[[#This Row],[Order Date]])</f>
        <v>9</v>
      </c>
      <c r="X1825" s="8" t="str">
        <f>TEXT(SalesDataTable3[[#This Row],[Order Date]],"mmm")</f>
        <v>Sep</v>
      </c>
    </row>
    <row r="1826" spans="1:24" ht="16">
      <c r="A1826" s="2">
        <v>3514</v>
      </c>
      <c r="B1826" s="3">
        <v>46270</v>
      </c>
      <c r="C1826" s="3" t="str">
        <f>"Q"&amp;ROUNDUP(MONTH(SalesDataTable3[[#This Row],[Order Date]])/3,0)</f>
        <v>Q3</v>
      </c>
      <c r="D1826" s="4">
        <f>YEAR(SalesDataTable3[[#This Row],[Order Date]])</f>
        <v>2026</v>
      </c>
      <c r="E1826" s="4">
        <f>MONTH(SalesDataTable3[[#This Row],[Order Date]])</f>
        <v>9</v>
      </c>
      <c r="F1826" s="4" t="str">
        <f>TEXT(SalesDataTable3[[#This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YEAR(SalesDataTable3[[#This Row],[Order Date]])</f>
        <v>2026</v>
      </c>
      <c r="V1826" s="8" t="str">
        <f>"Q"&amp;ROUNDUP(MONTH(SalesDataTable3[[#This Row],[Order Date]])/3,0)</f>
        <v>Q3</v>
      </c>
      <c r="W1826" s="9">
        <f>MONTH(SalesDataTable3[[#This Row],[Order Date]])</f>
        <v>9</v>
      </c>
      <c r="X1826" s="8" t="str">
        <f>TEXT(SalesDataTable3[[#This Row],[Order Date]],"mmm")</f>
        <v>Sep</v>
      </c>
    </row>
    <row r="1827" spans="1:24" ht="16">
      <c r="A1827" s="2">
        <v>3964</v>
      </c>
      <c r="B1827" s="3">
        <v>46270</v>
      </c>
      <c r="C1827" s="3" t="str">
        <f>"Q"&amp;ROUNDUP(MONTH(SalesDataTable3[[#This Row],[Order Date]])/3,0)</f>
        <v>Q3</v>
      </c>
      <c r="D1827" s="4">
        <f>YEAR(SalesDataTable3[[#This Row],[Order Date]])</f>
        <v>2026</v>
      </c>
      <c r="E1827" s="4">
        <f>MONTH(SalesDataTable3[[#This Row],[Order Date]])</f>
        <v>9</v>
      </c>
      <c r="F1827" s="4" t="str">
        <f>TEXT(SalesDataTable3[[#This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YEAR(SalesDataTable3[[#This Row],[Order Date]])</f>
        <v>2026</v>
      </c>
      <c r="V1827" s="8" t="str">
        <f>"Q"&amp;ROUNDUP(MONTH(SalesDataTable3[[#This Row],[Order Date]])/3,0)</f>
        <v>Q3</v>
      </c>
      <c r="W1827" s="9">
        <f>MONTH(SalesDataTable3[[#This Row],[Order Date]])</f>
        <v>9</v>
      </c>
      <c r="X1827" s="8" t="str">
        <f>TEXT(SalesDataTable3[[#This Row],[Order Date]],"mmm")</f>
        <v>Sep</v>
      </c>
    </row>
    <row r="1828" spans="1:24" ht="16">
      <c r="A1828" s="2">
        <v>4599</v>
      </c>
      <c r="B1828" s="3">
        <v>46270</v>
      </c>
      <c r="C1828" s="3" t="str">
        <f>"Q"&amp;ROUNDUP(MONTH(SalesDataTable3[[#This Row],[Order Date]])/3,0)</f>
        <v>Q3</v>
      </c>
      <c r="D1828" s="4">
        <f>YEAR(SalesDataTable3[[#This Row],[Order Date]])</f>
        <v>2026</v>
      </c>
      <c r="E1828" s="4">
        <f>MONTH(SalesDataTable3[[#This Row],[Order Date]])</f>
        <v>9</v>
      </c>
      <c r="F1828" s="4" t="str">
        <f>TEXT(SalesDataTable3[[#This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YEAR(SalesDataTable3[[#This Row],[Order Date]])</f>
        <v>2026</v>
      </c>
      <c r="V1828" s="8" t="str">
        <f>"Q"&amp;ROUNDUP(MONTH(SalesDataTable3[[#This Row],[Order Date]])/3,0)</f>
        <v>Q3</v>
      </c>
      <c r="W1828" s="9">
        <f>MONTH(SalesDataTable3[[#This Row],[Order Date]])</f>
        <v>9</v>
      </c>
      <c r="X1828" s="8" t="str">
        <f>TEXT(SalesDataTable3[[#This Row],[Order Date]],"mmm")</f>
        <v>Sep</v>
      </c>
    </row>
    <row r="1829" spans="1:24" ht="16">
      <c r="A1829" s="2">
        <v>5030</v>
      </c>
      <c r="B1829" s="3">
        <v>46270</v>
      </c>
      <c r="C1829" s="3" t="str">
        <f>"Q"&amp;ROUNDUP(MONTH(SalesDataTable3[[#This Row],[Order Date]])/3,0)</f>
        <v>Q3</v>
      </c>
      <c r="D1829" s="4">
        <f>YEAR(SalesDataTable3[[#This Row],[Order Date]])</f>
        <v>2026</v>
      </c>
      <c r="E1829" s="4">
        <f>MONTH(SalesDataTable3[[#This Row],[Order Date]])</f>
        <v>9</v>
      </c>
      <c r="F1829" s="4" t="str">
        <f>TEXT(SalesDataTable3[[#This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YEAR(SalesDataTable3[[#This Row],[Order Date]])</f>
        <v>2026</v>
      </c>
      <c r="V1829" s="8" t="str">
        <f>"Q"&amp;ROUNDUP(MONTH(SalesDataTable3[[#This Row],[Order Date]])/3,0)</f>
        <v>Q3</v>
      </c>
      <c r="W1829" s="9">
        <f>MONTH(SalesDataTable3[[#This Row],[Order Date]])</f>
        <v>9</v>
      </c>
      <c r="X1829" s="8" t="str">
        <f>TEXT(SalesDataTable3[[#This Row],[Order Date]],"mmm")</f>
        <v>Sep</v>
      </c>
    </row>
    <row r="1830" spans="1:24" ht="16">
      <c r="A1830" s="2">
        <v>1593</v>
      </c>
      <c r="B1830" s="3">
        <v>46271</v>
      </c>
      <c r="C1830" s="3" t="str">
        <f>"Q"&amp;ROUNDUP(MONTH(SalesDataTable3[[#This Row],[Order Date]])/3,0)</f>
        <v>Q3</v>
      </c>
      <c r="D1830" s="4">
        <f>YEAR(SalesDataTable3[[#This Row],[Order Date]])</f>
        <v>2026</v>
      </c>
      <c r="E1830" s="4">
        <f>MONTH(SalesDataTable3[[#This Row],[Order Date]])</f>
        <v>9</v>
      </c>
      <c r="F1830" s="4" t="str">
        <f>TEXT(SalesDataTable3[[#This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YEAR(SalesDataTable3[[#This Row],[Order Date]])</f>
        <v>2026</v>
      </c>
      <c r="V1830" s="8" t="str">
        <f>"Q"&amp;ROUNDUP(MONTH(SalesDataTable3[[#This Row],[Order Date]])/3,0)</f>
        <v>Q3</v>
      </c>
      <c r="W1830" s="9">
        <f>MONTH(SalesDataTable3[[#This Row],[Order Date]])</f>
        <v>9</v>
      </c>
      <c r="X1830" s="8" t="str">
        <f>TEXT(SalesDataTable3[[#This Row],[Order Date]],"mmm")</f>
        <v>Sep</v>
      </c>
    </row>
    <row r="1831" spans="1:24" ht="16">
      <c r="A1831" s="2">
        <v>1818</v>
      </c>
      <c r="B1831" s="3">
        <v>46271</v>
      </c>
      <c r="C1831" s="3" t="str">
        <f>"Q"&amp;ROUNDUP(MONTH(SalesDataTable3[[#This Row],[Order Date]])/3,0)</f>
        <v>Q3</v>
      </c>
      <c r="D1831" s="4">
        <f>YEAR(SalesDataTable3[[#This Row],[Order Date]])</f>
        <v>2026</v>
      </c>
      <c r="E1831" s="4">
        <f>MONTH(SalesDataTable3[[#This Row],[Order Date]])</f>
        <v>9</v>
      </c>
      <c r="F1831" s="4" t="str">
        <f>TEXT(SalesDataTable3[[#This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YEAR(SalesDataTable3[[#This Row],[Order Date]])</f>
        <v>2026</v>
      </c>
      <c r="V1831" s="8" t="str">
        <f>"Q"&amp;ROUNDUP(MONTH(SalesDataTable3[[#This Row],[Order Date]])/3,0)</f>
        <v>Q3</v>
      </c>
      <c r="W1831" s="9">
        <f>MONTH(SalesDataTable3[[#This Row],[Order Date]])</f>
        <v>9</v>
      </c>
      <c r="X1831" s="8" t="str">
        <f>TEXT(SalesDataTable3[[#This Row],[Order Date]],"mmm")</f>
        <v>Sep</v>
      </c>
    </row>
    <row r="1832" spans="1:24" ht="16">
      <c r="A1832" s="2">
        <v>2370</v>
      </c>
      <c r="B1832" s="3">
        <v>46271</v>
      </c>
      <c r="C1832" s="3" t="str">
        <f>"Q"&amp;ROUNDUP(MONTH(SalesDataTable3[[#This Row],[Order Date]])/3,0)</f>
        <v>Q3</v>
      </c>
      <c r="D1832" s="4">
        <f>YEAR(SalesDataTable3[[#This Row],[Order Date]])</f>
        <v>2026</v>
      </c>
      <c r="E1832" s="4">
        <f>MONTH(SalesDataTable3[[#This Row],[Order Date]])</f>
        <v>9</v>
      </c>
      <c r="F1832" s="4" t="str">
        <f>TEXT(SalesDataTable3[[#This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YEAR(SalesDataTable3[[#This Row],[Order Date]])</f>
        <v>2026</v>
      </c>
      <c r="V1832" s="8" t="str">
        <f>"Q"&amp;ROUNDUP(MONTH(SalesDataTable3[[#This Row],[Order Date]])/3,0)</f>
        <v>Q3</v>
      </c>
      <c r="W1832" s="9">
        <f>MONTH(SalesDataTable3[[#This Row],[Order Date]])</f>
        <v>9</v>
      </c>
      <c r="X1832" s="8" t="str">
        <f>TEXT(SalesDataTable3[[#This Row],[Order Date]],"mmm")</f>
        <v>Sep</v>
      </c>
    </row>
    <row r="1833" spans="1:24" ht="16">
      <c r="A1833" s="2">
        <v>2726</v>
      </c>
      <c r="B1833" s="3">
        <v>46271</v>
      </c>
      <c r="C1833" s="3" t="str">
        <f>"Q"&amp;ROUNDUP(MONTH(SalesDataTable3[[#This Row],[Order Date]])/3,0)</f>
        <v>Q3</v>
      </c>
      <c r="D1833" s="4">
        <f>YEAR(SalesDataTable3[[#This Row],[Order Date]])</f>
        <v>2026</v>
      </c>
      <c r="E1833" s="4">
        <f>MONTH(SalesDataTable3[[#This Row],[Order Date]])</f>
        <v>9</v>
      </c>
      <c r="F1833" s="4" t="str">
        <f>TEXT(SalesDataTable3[[#This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YEAR(SalesDataTable3[[#This Row],[Order Date]])</f>
        <v>2026</v>
      </c>
      <c r="V1833" s="8" t="str">
        <f>"Q"&amp;ROUNDUP(MONTH(SalesDataTable3[[#This Row],[Order Date]])/3,0)</f>
        <v>Q3</v>
      </c>
      <c r="W1833" s="9">
        <f>MONTH(SalesDataTable3[[#This Row],[Order Date]])</f>
        <v>9</v>
      </c>
      <c r="X1833" s="8" t="str">
        <f>TEXT(SalesDataTable3[[#This Row],[Order Date]],"mmm")</f>
        <v>Sep</v>
      </c>
    </row>
    <row r="1834" spans="1:24" ht="16">
      <c r="A1834" s="2">
        <v>2755</v>
      </c>
      <c r="B1834" s="3">
        <v>46271</v>
      </c>
      <c r="C1834" s="3" t="str">
        <f>"Q"&amp;ROUNDUP(MONTH(SalesDataTable3[[#This Row],[Order Date]])/3,0)</f>
        <v>Q3</v>
      </c>
      <c r="D1834" s="4">
        <f>YEAR(SalesDataTable3[[#This Row],[Order Date]])</f>
        <v>2026</v>
      </c>
      <c r="E1834" s="4">
        <f>MONTH(SalesDataTable3[[#This Row],[Order Date]])</f>
        <v>9</v>
      </c>
      <c r="F1834" s="4" t="str">
        <f>TEXT(SalesDataTable3[[#This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YEAR(SalesDataTable3[[#This Row],[Order Date]])</f>
        <v>2026</v>
      </c>
      <c r="V1834" s="8" t="str">
        <f>"Q"&amp;ROUNDUP(MONTH(SalesDataTable3[[#This Row],[Order Date]])/3,0)</f>
        <v>Q3</v>
      </c>
      <c r="W1834" s="9">
        <f>MONTH(SalesDataTable3[[#This Row],[Order Date]])</f>
        <v>9</v>
      </c>
      <c r="X1834" s="8" t="str">
        <f>TEXT(SalesDataTable3[[#This Row],[Order Date]],"mmm")</f>
        <v>Sep</v>
      </c>
    </row>
    <row r="1835" spans="1:24" ht="16">
      <c r="A1835" s="2">
        <v>3187</v>
      </c>
      <c r="B1835" s="3">
        <v>46271</v>
      </c>
      <c r="C1835" s="3" t="str">
        <f>"Q"&amp;ROUNDUP(MONTH(SalesDataTable3[[#This Row],[Order Date]])/3,0)</f>
        <v>Q3</v>
      </c>
      <c r="D1835" s="4">
        <f>YEAR(SalesDataTable3[[#This Row],[Order Date]])</f>
        <v>2026</v>
      </c>
      <c r="E1835" s="4">
        <f>MONTH(SalesDataTable3[[#This Row],[Order Date]])</f>
        <v>9</v>
      </c>
      <c r="F1835" s="4" t="str">
        <f>TEXT(SalesDataTable3[[#This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YEAR(SalesDataTable3[[#This Row],[Order Date]])</f>
        <v>2026</v>
      </c>
      <c r="V1835" s="8" t="str">
        <f>"Q"&amp;ROUNDUP(MONTH(SalesDataTable3[[#This Row],[Order Date]])/3,0)</f>
        <v>Q3</v>
      </c>
      <c r="W1835" s="9">
        <f>MONTH(SalesDataTable3[[#This Row],[Order Date]])</f>
        <v>9</v>
      </c>
      <c r="X1835" s="8" t="str">
        <f>TEXT(SalesDataTable3[[#This Row],[Order Date]],"mmm")</f>
        <v>Sep</v>
      </c>
    </row>
    <row r="1836" spans="1:24" ht="16">
      <c r="A1836" s="2">
        <v>3471</v>
      </c>
      <c r="B1836" s="3">
        <v>46271</v>
      </c>
      <c r="C1836" s="3" t="str">
        <f>"Q"&amp;ROUNDUP(MONTH(SalesDataTable3[[#This Row],[Order Date]])/3,0)</f>
        <v>Q3</v>
      </c>
      <c r="D1836" s="4">
        <f>YEAR(SalesDataTable3[[#This Row],[Order Date]])</f>
        <v>2026</v>
      </c>
      <c r="E1836" s="4">
        <f>MONTH(SalesDataTable3[[#This Row],[Order Date]])</f>
        <v>9</v>
      </c>
      <c r="F1836" s="4" t="str">
        <f>TEXT(SalesDataTable3[[#This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YEAR(SalesDataTable3[[#This Row],[Order Date]])</f>
        <v>2026</v>
      </c>
      <c r="V1836" s="8" t="str">
        <f>"Q"&amp;ROUNDUP(MONTH(SalesDataTable3[[#This Row],[Order Date]])/3,0)</f>
        <v>Q3</v>
      </c>
      <c r="W1836" s="9">
        <f>MONTH(SalesDataTable3[[#This Row],[Order Date]])</f>
        <v>9</v>
      </c>
      <c r="X1836" s="8" t="str">
        <f>TEXT(SalesDataTable3[[#This Row],[Order Date]],"mmm")</f>
        <v>Sep</v>
      </c>
    </row>
    <row r="1837" spans="1:24" ht="16">
      <c r="A1837" s="2">
        <v>3529</v>
      </c>
      <c r="B1837" s="3">
        <v>46271</v>
      </c>
      <c r="C1837" s="3" t="str">
        <f>"Q"&amp;ROUNDUP(MONTH(SalesDataTable3[[#This Row],[Order Date]])/3,0)</f>
        <v>Q3</v>
      </c>
      <c r="D1837" s="4">
        <f>YEAR(SalesDataTable3[[#This Row],[Order Date]])</f>
        <v>2026</v>
      </c>
      <c r="E1837" s="4">
        <f>MONTH(SalesDataTable3[[#This Row],[Order Date]])</f>
        <v>9</v>
      </c>
      <c r="F1837" s="4" t="str">
        <f>TEXT(SalesDataTable3[[#This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YEAR(SalesDataTable3[[#This Row],[Order Date]])</f>
        <v>2026</v>
      </c>
      <c r="V1837" s="8" t="str">
        <f>"Q"&amp;ROUNDUP(MONTH(SalesDataTable3[[#This Row],[Order Date]])/3,0)</f>
        <v>Q3</v>
      </c>
      <c r="W1837" s="9">
        <f>MONTH(SalesDataTable3[[#This Row],[Order Date]])</f>
        <v>9</v>
      </c>
      <c r="X1837" s="8" t="str">
        <f>TEXT(SalesDataTable3[[#This Row],[Order Date]],"mmm")</f>
        <v>Sep</v>
      </c>
    </row>
    <row r="1838" spans="1:24" ht="16">
      <c r="A1838" s="2">
        <v>3549</v>
      </c>
      <c r="B1838" s="3">
        <v>46271</v>
      </c>
      <c r="C1838" s="3" t="str">
        <f>"Q"&amp;ROUNDUP(MONTH(SalesDataTable3[[#This Row],[Order Date]])/3,0)</f>
        <v>Q3</v>
      </c>
      <c r="D1838" s="4">
        <f>YEAR(SalesDataTable3[[#This Row],[Order Date]])</f>
        <v>2026</v>
      </c>
      <c r="E1838" s="4">
        <f>MONTH(SalesDataTable3[[#This Row],[Order Date]])</f>
        <v>9</v>
      </c>
      <c r="F1838" s="4" t="str">
        <f>TEXT(SalesDataTable3[[#This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YEAR(SalesDataTable3[[#This Row],[Order Date]])</f>
        <v>2026</v>
      </c>
      <c r="V1838" s="8" t="str">
        <f>"Q"&amp;ROUNDUP(MONTH(SalesDataTable3[[#This Row],[Order Date]])/3,0)</f>
        <v>Q3</v>
      </c>
      <c r="W1838" s="9">
        <f>MONTH(SalesDataTable3[[#This Row],[Order Date]])</f>
        <v>9</v>
      </c>
      <c r="X1838" s="8" t="str">
        <f>TEXT(SalesDataTable3[[#This Row],[Order Date]],"mmm")</f>
        <v>Sep</v>
      </c>
    </row>
    <row r="1839" spans="1:24" ht="16">
      <c r="A1839" s="2">
        <v>4003</v>
      </c>
      <c r="B1839" s="3">
        <v>46271</v>
      </c>
      <c r="C1839" s="3" t="str">
        <f>"Q"&amp;ROUNDUP(MONTH(SalesDataTable3[[#This Row],[Order Date]])/3,0)</f>
        <v>Q3</v>
      </c>
      <c r="D1839" s="4">
        <f>YEAR(SalesDataTable3[[#This Row],[Order Date]])</f>
        <v>2026</v>
      </c>
      <c r="E1839" s="4">
        <f>MONTH(SalesDataTable3[[#This Row],[Order Date]])</f>
        <v>9</v>
      </c>
      <c r="F1839" s="4" t="str">
        <f>TEXT(SalesDataTable3[[#This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YEAR(SalesDataTable3[[#This Row],[Order Date]])</f>
        <v>2026</v>
      </c>
      <c r="V1839" s="8" t="str">
        <f>"Q"&amp;ROUNDUP(MONTH(SalesDataTable3[[#This Row],[Order Date]])/3,0)</f>
        <v>Q3</v>
      </c>
      <c r="W1839" s="9">
        <f>MONTH(SalesDataTable3[[#This Row],[Order Date]])</f>
        <v>9</v>
      </c>
      <c r="X1839" s="8" t="str">
        <f>TEXT(SalesDataTable3[[#This Row],[Order Date]],"mmm")</f>
        <v>Sep</v>
      </c>
    </row>
    <row r="1840" spans="1:24" ht="16">
      <c r="A1840" s="2">
        <v>4613</v>
      </c>
      <c r="B1840" s="3">
        <v>46271</v>
      </c>
      <c r="C1840" s="3" t="str">
        <f>"Q"&amp;ROUNDUP(MONTH(SalesDataTable3[[#This Row],[Order Date]])/3,0)</f>
        <v>Q3</v>
      </c>
      <c r="D1840" s="4">
        <f>YEAR(SalesDataTable3[[#This Row],[Order Date]])</f>
        <v>2026</v>
      </c>
      <c r="E1840" s="4">
        <f>MONTH(SalesDataTable3[[#This Row],[Order Date]])</f>
        <v>9</v>
      </c>
      <c r="F1840" s="4" t="str">
        <f>TEXT(SalesDataTable3[[#This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YEAR(SalesDataTable3[[#This Row],[Order Date]])</f>
        <v>2026</v>
      </c>
      <c r="V1840" s="8" t="str">
        <f>"Q"&amp;ROUNDUP(MONTH(SalesDataTable3[[#This Row],[Order Date]])/3,0)</f>
        <v>Q3</v>
      </c>
      <c r="W1840" s="9">
        <f>MONTH(SalesDataTable3[[#This Row],[Order Date]])</f>
        <v>9</v>
      </c>
      <c r="X1840" s="8" t="str">
        <f>TEXT(SalesDataTable3[[#This Row],[Order Date]],"mmm")</f>
        <v>Sep</v>
      </c>
    </row>
    <row r="1841" spans="1:24" ht="16">
      <c r="A1841" s="2">
        <v>75</v>
      </c>
      <c r="B1841" s="3">
        <v>46272</v>
      </c>
      <c r="C1841" s="3" t="str">
        <f>"Q"&amp;ROUNDUP(MONTH(SalesDataTable3[[#This Row],[Order Date]])/3,0)</f>
        <v>Q3</v>
      </c>
      <c r="D1841" s="4">
        <f>YEAR(SalesDataTable3[[#This Row],[Order Date]])</f>
        <v>2026</v>
      </c>
      <c r="E1841" s="4">
        <f>MONTH(SalesDataTable3[[#This Row],[Order Date]])</f>
        <v>9</v>
      </c>
      <c r="F1841" s="4" t="str">
        <f>TEXT(SalesDataTable3[[#This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YEAR(SalesDataTable3[[#This Row],[Order Date]])</f>
        <v>2026</v>
      </c>
      <c r="V1841" s="8" t="str">
        <f>"Q"&amp;ROUNDUP(MONTH(SalesDataTable3[[#This Row],[Order Date]])/3,0)</f>
        <v>Q3</v>
      </c>
      <c r="W1841" s="9">
        <f>MONTH(SalesDataTable3[[#This Row],[Order Date]])</f>
        <v>9</v>
      </c>
      <c r="X1841" s="8" t="str">
        <f>TEXT(SalesDataTable3[[#This Row],[Order Date]],"mmm")</f>
        <v>Sep</v>
      </c>
    </row>
    <row r="1842" spans="1:24" ht="16">
      <c r="A1842" s="2">
        <v>601</v>
      </c>
      <c r="B1842" s="3">
        <v>46272</v>
      </c>
      <c r="C1842" s="3" t="str">
        <f>"Q"&amp;ROUNDUP(MONTH(SalesDataTable3[[#This Row],[Order Date]])/3,0)</f>
        <v>Q3</v>
      </c>
      <c r="D1842" s="4">
        <f>YEAR(SalesDataTable3[[#This Row],[Order Date]])</f>
        <v>2026</v>
      </c>
      <c r="E1842" s="4">
        <f>MONTH(SalesDataTable3[[#This Row],[Order Date]])</f>
        <v>9</v>
      </c>
      <c r="F1842" s="4" t="str">
        <f>TEXT(SalesDataTable3[[#This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YEAR(SalesDataTable3[[#This Row],[Order Date]])</f>
        <v>2026</v>
      </c>
      <c r="V1842" s="8" t="str">
        <f>"Q"&amp;ROUNDUP(MONTH(SalesDataTable3[[#This Row],[Order Date]])/3,0)</f>
        <v>Q3</v>
      </c>
      <c r="W1842" s="9">
        <f>MONTH(SalesDataTable3[[#This Row],[Order Date]])</f>
        <v>9</v>
      </c>
      <c r="X1842" s="8" t="str">
        <f>TEXT(SalesDataTable3[[#This Row],[Order Date]],"mmm")</f>
        <v>Sep</v>
      </c>
    </row>
    <row r="1843" spans="1:24" ht="16">
      <c r="A1843" s="2">
        <v>1617</v>
      </c>
      <c r="B1843" s="3">
        <v>46272</v>
      </c>
      <c r="C1843" s="3" t="str">
        <f>"Q"&amp;ROUNDUP(MONTH(SalesDataTable3[[#This Row],[Order Date]])/3,0)</f>
        <v>Q3</v>
      </c>
      <c r="D1843" s="4">
        <f>YEAR(SalesDataTable3[[#This Row],[Order Date]])</f>
        <v>2026</v>
      </c>
      <c r="E1843" s="4">
        <f>MONTH(SalesDataTable3[[#This Row],[Order Date]])</f>
        <v>9</v>
      </c>
      <c r="F1843" s="4" t="str">
        <f>TEXT(SalesDataTable3[[#This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YEAR(SalesDataTable3[[#This Row],[Order Date]])</f>
        <v>2026</v>
      </c>
      <c r="V1843" s="8" t="str">
        <f>"Q"&amp;ROUNDUP(MONTH(SalesDataTable3[[#This Row],[Order Date]])/3,0)</f>
        <v>Q3</v>
      </c>
      <c r="W1843" s="9">
        <f>MONTH(SalesDataTable3[[#This Row],[Order Date]])</f>
        <v>9</v>
      </c>
      <c r="X1843" s="8" t="str">
        <f>TEXT(SalesDataTable3[[#This Row],[Order Date]],"mmm")</f>
        <v>Sep</v>
      </c>
    </row>
    <row r="1844" spans="1:24" ht="16">
      <c r="A1844" s="2">
        <v>2305</v>
      </c>
      <c r="B1844" s="3">
        <v>46272</v>
      </c>
      <c r="C1844" s="3" t="str">
        <f>"Q"&amp;ROUNDUP(MONTH(SalesDataTable3[[#This Row],[Order Date]])/3,0)</f>
        <v>Q3</v>
      </c>
      <c r="D1844" s="4">
        <f>YEAR(SalesDataTable3[[#This Row],[Order Date]])</f>
        <v>2026</v>
      </c>
      <c r="E1844" s="4">
        <f>MONTH(SalesDataTable3[[#This Row],[Order Date]])</f>
        <v>9</v>
      </c>
      <c r="F1844" s="4" t="str">
        <f>TEXT(SalesDataTable3[[#This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YEAR(SalesDataTable3[[#This Row],[Order Date]])</f>
        <v>2026</v>
      </c>
      <c r="V1844" s="8" t="str">
        <f>"Q"&amp;ROUNDUP(MONTH(SalesDataTable3[[#This Row],[Order Date]])/3,0)</f>
        <v>Q3</v>
      </c>
      <c r="W1844" s="9">
        <f>MONTH(SalesDataTable3[[#This Row],[Order Date]])</f>
        <v>9</v>
      </c>
      <c r="X1844" s="8" t="str">
        <f>TEXT(SalesDataTable3[[#This Row],[Order Date]],"mmm")</f>
        <v>Sep</v>
      </c>
    </row>
    <row r="1845" spans="1:24" ht="16">
      <c r="A1845" s="2">
        <v>2344</v>
      </c>
      <c r="B1845" s="3">
        <v>46272</v>
      </c>
      <c r="C1845" s="3" t="str">
        <f>"Q"&amp;ROUNDUP(MONTH(SalesDataTable3[[#This Row],[Order Date]])/3,0)</f>
        <v>Q3</v>
      </c>
      <c r="D1845" s="4">
        <f>YEAR(SalesDataTable3[[#This Row],[Order Date]])</f>
        <v>2026</v>
      </c>
      <c r="E1845" s="4">
        <f>MONTH(SalesDataTable3[[#This Row],[Order Date]])</f>
        <v>9</v>
      </c>
      <c r="F1845" s="4" t="str">
        <f>TEXT(SalesDataTable3[[#This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YEAR(SalesDataTable3[[#This Row],[Order Date]])</f>
        <v>2026</v>
      </c>
      <c r="V1845" s="8" t="str">
        <f>"Q"&amp;ROUNDUP(MONTH(SalesDataTable3[[#This Row],[Order Date]])/3,0)</f>
        <v>Q3</v>
      </c>
      <c r="W1845" s="9">
        <f>MONTH(SalesDataTable3[[#This Row],[Order Date]])</f>
        <v>9</v>
      </c>
      <c r="X1845" s="8" t="str">
        <f>TEXT(SalesDataTable3[[#This Row],[Order Date]],"mmm")</f>
        <v>Sep</v>
      </c>
    </row>
    <row r="1846" spans="1:24" ht="16">
      <c r="A1846" s="2">
        <v>2601</v>
      </c>
      <c r="B1846" s="3">
        <v>46272</v>
      </c>
      <c r="C1846" s="3" t="str">
        <f>"Q"&amp;ROUNDUP(MONTH(SalesDataTable3[[#This Row],[Order Date]])/3,0)</f>
        <v>Q3</v>
      </c>
      <c r="D1846" s="4">
        <f>YEAR(SalesDataTable3[[#This Row],[Order Date]])</f>
        <v>2026</v>
      </c>
      <c r="E1846" s="4">
        <f>MONTH(SalesDataTable3[[#This Row],[Order Date]])</f>
        <v>9</v>
      </c>
      <c r="F1846" s="4" t="str">
        <f>TEXT(SalesDataTable3[[#This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YEAR(SalesDataTable3[[#This Row],[Order Date]])</f>
        <v>2026</v>
      </c>
      <c r="V1846" s="8" t="str">
        <f>"Q"&amp;ROUNDUP(MONTH(SalesDataTable3[[#This Row],[Order Date]])/3,0)</f>
        <v>Q3</v>
      </c>
      <c r="W1846" s="9">
        <f>MONTH(SalesDataTable3[[#This Row],[Order Date]])</f>
        <v>9</v>
      </c>
      <c r="X1846" s="8" t="str">
        <f>TEXT(SalesDataTable3[[#This Row],[Order Date]],"mmm")</f>
        <v>Sep</v>
      </c>
    </row>
    <row r="1847" spans="1:24" ht="16">
      <c r="A1847" s="2">
        <v>2831</v>
      </c>
      <c r="B1847" s="3">
        <v>46272</v>
      </c>
      <c r="C1847" s="3" t="str">
        <f>"Q"&amp;ROUNDUP(MONTH(SalesDataTable3[[#This Row],[Order Date]])/3,0)</f>
        <v>Q3</v>
      </c>
      <c r="D1847" s="4">
        <f>YEAR(SalesDataTable3[[#This Row],[Order Date]])</f>
        <v>2026</v>
      </c>
      <c r="E1847" s="4">
        <f>MONTH(SalesDataTable3[[#This Row],[Order Date]])</f>
        <v>9</v>
      </c>
      <c r="F1847" s="4" t="str">
        <f>TEXT(SalesDataTable3[[#This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YEAR(SalesDataTable3[[#This Row],[Order Date]])</f>
        <v>2026</v>
      </c>
      <c r="V1847" s="8" t="str">
        <f>"Q"&amp;ROUNDUP(MONTH(SalesDataTable3[[#This Row],[Order Date]])/3,0)</f>
        <v>Q3</v>
      </c>
      <c r="W1847" s="9">
        <f>MONTH(SalesDataTable3[[#This Row],[Order Date]])</f>
        <v>9</v>
      </c>
      <c r="X1847" s="8" t="str">
        <f>TEXT(SalesDataTable3[[#This Row],[Order Date]],"mmm")</f>
        <v>Sep</v>
      </c>
    </row>
    <row r="1848" spans="1:24" ht="16">
      <c r="A1848" s="2">
        <v>2845</v>
      </c>
      <c r="B1848" s="3">
        <v>46272</v>
      </c>
      <c r="C1848" s="3" t="str">
        <f>"Q"&amp;ROUNDUP(MONTH(SalesDataTable3[[#This Row],[Order Date]])/3,0)</f>
        <v>Q3</v>
      </c>
      <c r="D1848" s="4">
        <f>YEAR(SalesDataTable3[[#This Row],[Order Date]])</f>
        <v>2026</v>
      </c>
      <c r="E1848" s="4">
        <f>MONTH(SalesDataTable3[[#This Row],[Order Date]])</f>
        <v>9</v>
      </c>
      <c r="F1848" s="4" t="str">
        <f>TEXT(SalesDataTable3[[#This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YEAR(SalesDataTable3[[#This Row],[Order Date]])</f>
        <v>2026</v>
      </c>
      <c r="V1848" s="8" t="str">
        <f>"Q"&amp;ROUNDUP(MONTH(SalesDataTable3[[#This Row],[Order Date]])/3,0)</f>
        <v>Q3</v>
      </c>
      <c r="W1848" s="9">
        <f>MONTH(SalesDataTable3[[#This Row],[Order Date]])</f>
        <v>9</v>
      </c>
      <c r="X1848" s="8" t="str">
        <f>TEXT(SalesDataTable3[[#This Row],[Order Date]],"mmm")</f>
        <v>Sep</v>
      </c>
    </row>
    <row r="1849" spans="1:24" ht="16">
      <c r="A1849" s="2">
        <v>3679</v>
      </c>
      <c r="B1849" s="3">
        <v>46272</v>
      </c>
      <c r="C1849" s="3" t="str">
        <f>"Q"&amp;ROUNDUP(MONTH(SalesDataTable3[[#This Row],[Order Date]])/3,0)</f>
        <v>Q3</v>
      </c>
      <c r="D1849" s="4">
        <f>YEAR(SalesDataTable3[[#This Row],[Order Date]])</f>
        <v>2026</v>
      </c>
      <c r="E1849" s="4">
        <f>MONTH(SalesDataTable3[[#This Row],[Order Date]])</f>
        <v>9</v>
      </c>
      <c r="F1849" s="4" t="str">
        <f>TEXT(SalesDataTable3[[#This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YEAR(SalesDataTable3[[#This Row],[Order Date]])</f>
        <v>2026</v>
      </c>
      <c r="V1849" s="8" t="str">
        <f>"Q"&amp;ROUNDUP(MONTH(SalesDataTable3[[#This Row],[Order Date]])/3,0)</f>
        <v>Q3</v>
      </c>
      <c r="W1849" s="9">
        <f>MONTH(SalesDataTable3[[#This Row],[Order Date]])</f>
        <v>9</v>
      </c>
      <c r="X1849" s="8" t="str">
        <f>TEXT(SalesDataTable3[[#This Row],[Order Date]],"mmm")</f>
        <v>Sep</v>
      </c>
    </row>
    <row r="1850" spans="1:24" ht="16">
      <c r="A1850" s="2">
        <v>3828</v>
      </c>
      <c r="B1850" s="3">
        <v>46272</v>
      </c>
      <c r="C1850" s="3" t="str">
        <f>"Q"&amp;ROUNDUP(MONTH(SalesDataTable3[[#This Row],[Order Date]])/3,0)</f>
        <v>Q3</v>
      </c>
      <c r="D1850" s="4">
        <f>YEAR(SalesDataTable3[[#This Row],[Order Date]])</f>
        <v>2026</v>
      </c>
      <c r="E1850" s="4">
        <f>MONTH(SalesDataTable3[[#This Row],[Order Date]])</f>
        <v>9</v>
      </c>
      <c r="F1850" s="4" t="str">
        <f>TEXT(SalesDataTable3[[#This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YEAR(SalesDataTable3[[#This Row],[Order Date]])</f>
        <v>2026</v>
      </c>
      <c r="V1850" s="8" t="str">
        <f>"Q"&amp;ROUNDUP(MONTH(SalesDataTable3[[#This Row],[Order Date]])/3,0)</f>
        <v>Q3</v>
      </c>
      <c r="W1850" s="9">
        <f>MONTH(SalesDataTable3[[#This Row],[Order Date]])</f>
        <v>9</v>
      </c>
      <c r="X1850" s="8" t="str">
        <f>TEXT(SalesDataTable3[[#This Row],[Order Date]],"mmm")</f>
        <v>Sep</v>
      </c>
    </row>
    <row r="1851" spans="1:24" ht="16">
      <c r="A1851" s="2">
        <v>4226</v>
      </c>
      <c r="B1851" s="3">
        <v>46272</v>
      </c>
      <c r="C1851" s="3" t="str">
        <f>"Q"&amp;ROUNDUP(MONTH(SalesDataTable3[[#This Row],[Order Date]])/3,0)</f>
        <v>Q3</v>
      </c>
      <c r="D1851" s="4">
        <f>YEAR(SalesDataTable3[[#This Row],[Order Date]])</f>
        <v>2026</v>
      </c>
      <c r="E1851" s="4">
        <f>MONTH(SalesDataTable3[[#This Row],[Order Date]])</f>
        <v>9</v>
      </c>
      <c r="F1851" s="4" t="str">
        <f>TEXT(SalesDataTable3[[#This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YEAR(SalesDataTable3[[#This Row],[Order Date]])</f>
        <v>2026</v>
      </c>
      <c r="V1851" s="8" t="str">
        <f>"Q"&amp;ROUNDUP(MONTH(SalesDataTable3[[#This Row],[Order Date]])/3,0)</f>
        <v>Q3</v>
      </c>
      <c r="W1851" s="9">
        <f>MONTH(SalesDataTable3[[#This Row],[Order Date]])</f>
        <v>9</v>
      </c>
      <c r="X1851" s="8" t="str">
        <f>TEXT(SalesDataTable3[[#This Row],[Order Date]],"mmm")</f>
        <v>Sep</v>
      </c>
    </row>
    <row r="1852" spans="1:24" ht="16">
      <c r="A1852" s="2">
        <v>58</v>
      </c>
      <c r="B1852" s="3">
        <v>46273</v>
      </c>
      <c r="C1852" s="3" t="str">
        <f>"Q"&amp;ROUNDUP(MONTH(SalesDataTable3[[#This Row],[Order Date]])/3,0)</f>
        <v>Q3</v>
      </c>
      <c r="D1852" s="4">
        <f>YEAR(SalesDataTable3[[#This Row],[Order Date]])</f>
        <v>2026</v>
      </c>
      <c r="E1852" s="4">
        <f>MONTH(SalesDataTable3[[#This Row],[Order Date]])</f>
        <v>9</v>
      </c>
      <c r="F1852" s="4" t="str">
        <f>TEXT(SalesDataTable3[[#This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YEAR(SalesDataTable3[[#This Row],[Order Date]])</f>
        <v>2026</v>
      </c>
      <c r="V1852" s="8" t="str">
        <f>"Q"&amp;ROUNDUP(MONTH(SalesDataTable3[[#This Row],[Order Date]])/3,0)</f>
        <v>Q3</v>
      </c>
      <c r="W1852" s="9">
        <f>MONTH(SalesDataTable3[[#This Row],[Order Date]])</f>
        <v>9</v>
      </c>
      <c r="X1852" s="8" t="str">
        <f>TEXT(SalesDataTable3[[#This Row],[Order Date]],"mmm")</f>
        <v>Sep</v>
      </c>
    </row>
    <row r="1853" spans="1:24" ht="16">
      <c r="A1853" s="2">
        <v>1224</v>
      </c>
      <c r="B1853" s="3">
        <v>46273</v>
      </c>
      <c r="C1853" s="3" t="str">
        <f>"Q"&amp;ROUNDUP(MONTH(SalesDataTable3[[#This Row],[Order Date]])/3,0)</f>
        <v>Q3</v>
      </c>
      <c r="D1853" s="4">
        <f>YEAR(SalesDataTable3[[#This Row],[Order Date]])</f>
        <v>2026</v>
      </c>
      <c r="E1853" s="4">
        <f>MONTH(SalesDataTable3[[#This Row],[Order Date]])</f>
        <v>9</v>
      </c>
      <c r="F1853" s="4" t="str">
        <f>TEXT(SalesDataTable3[[#This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YEAR(SalesDataTable3[[#This Row],[Order Date]])</f>
        <v>2026</v>
      </c>
      <c r="V1853" s="8" t="str">
        <f>"Q"&amp;ROUNDUP(MONTH(SalesDataTable3[[#This Row],[Order Date]])/3,0)</f>
        <v>Q3</v>
      </c>
      <c r="W1853" s="9">
        <f>MONTH(SalesDataTable3[[#This Row],[Order Date]])</f>
        <v>9</v>
      </c>
      <c r="X1853" s="8" t="str">
        <f>TEXT(SalesDataTable3[[#This Row],[Order Date]],"mmm")</f>
        <v>Sep</v>
      </c>
    </row>
    <row r="1854" spans="1:24" ht="16">
      <c r="A1854" s="2">
        <v>4345</v>
      </c>
      <c r="B1854" s="3">
        <v>46273</v>
      </c>
      <c r="C1854" s="3" t="str">
        <f>"Q"&amp;ROUNDUP(MONTH(SalesDataTable3[[#This Row],[Order Date]])/3,0)</f>
        <v>Q3</v>
      </c>
      <c r="D1854" s="4">
        <f>YEAR(SalesDataTable3[[#This Row],[Order Date]])</f>
        <v>2026</v>
      </c>
      <c r="E1854" s="4">
        <f>MONTH(SalesDataTable3[[#This Row],[Order Date]])</f>
        <v>9</v>
      </c>
      <c r="F1854" s="4" t="str">
        <f>TEXT(SalesDataTable3[[#This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YEAR(SalesDataTable3[[#This Row],[Order Date]])</f>
        <v>2026</v>
      </c>
      <c r="V1854" s="8" t="str">
        <f>"Q"&amp;ROUNDUP(MONTH(SalesDataTable3[[#This Row],[Order Date]])/3,0)</f>
        <v>Q3</v>
      </c>
      <c r="W1854" s="9">
        <f>MONTH(SalesDataTable3[[#This Row],[Order Date]])</f>
        <v>9</v>
      </c>
      <c r="X1854" s="8" t="str">
        <f>TEXT(SalesDataTable3[[#This Row],[Order Date]],"mmm")</f>
        <v>Sep</v>
      </c>
    </row>
    <row r="1855" spans="1:24" ht="16">
      <c r="A1855" s="2">
        <v>1069</v>
      </c>
      <c r="B1855" s="3">
        <v>46274</v>
      </c>
      <c r="C1855" s="3" t="str">
        <f>"Q"&amp;ROUNDUP(MONTH(SalesDataTable3[[#This Row],[Order Date]])/3,0)</f>
        <v>Q3</v>
      </c>
      <c r="D1855" s="4">
        <f>YEAR(SalesDataTable3[[#This Row],[Order Date]])</f>
        <v>2026</v>
      </c>
      <c r="E1855" s="4">
        <f>MONTH(SalesDataTable3[[#This Row],[Order Date]])</f>
        <v>9</v>
      </c>
      <c r="F1855" s="4" t="str">
        <f>TEXT(SalesDataTable3[[#This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YEAR(SalesDataTable3[[#This Row],[Order Date]])</f>
        <v>2026</v>
      </c>
      <c r="V1855" s="8" t="str">
        <f>"Q"&amp;ROUNDUP(MONTH(SalesDataTable3[[#This Row],[Order Date]])/3,0)</f>
        <v>Q3</v>
      </c>
      <c r="W1855" s="9">
        <f>MONTH(SalesDataTable3[[#This Row],[Order Date]])</f>
        <v>9</v>
      </c>
      <c r="X1855" s="8" t="str">
        <f>TEXT(SalesDataTable3[[#This Row],[Order Date]],"mmm")</f>
        <v>Sep</v>
      </c>
    </row>
    <row r="1856" spans="1:24" ht="16">
      <c r="A1856" s="2">
        <v>1489</v>
      </c>
      <c r="B1856" s="3">
        <v>46274</v>
      </c>
      <c r="C1856" s="3" t="str">
        <f>"Q"&amp;ROUNDUP(MONTH(SalesDataTable3[[#This Row],[Order Date]])/3,0)</f>
        <v>Q3</v>
      </c>
      <c r="D1856" s="4">
        <f>YEAR(SalesDataTable3[[#This Row],[Order Date]])</f>
        <v>2026</v>
      </c>
      <c r="E1856" s="4">
        <f>MONTH(SalesDataTable3[[#This Row],[Order Date]])</f>
        <v>9</v>
      </c>
      <c r="F1856" s="4" t="str">
        <f>TEXT(SalesDataTable3[[#This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YEAR(SalesDataTable3[[#This Row],[Order Date]])</f>
        <v>2026</v>
      </c>
      <c r="V1856" s="8" t="str">
        <f>"Q"&amp;ROUNDUP(MONTH(SalesDataTable3[[#This Row],[Order Date]])/3,0)</f>
        <v>Q3</v>
      </c>
      <c r="W1856" s="9">
        <f>MONTH(SalesDataTable3[[#This Row],[Order Date]])</f>
        <v>9</v>
      </c>
      <c r="X1856" s="8" t="str">
        <f>TEXT(SalesDataTable3[[#This Row],[Order Date]],"mmm")</f>
        <v>Sep</v>
      </c>
    </row>
    <row r="1857" spans="1:24" ht="16">
      <c r="A1857" s="2">
        <v>2045</v>
      </c>
      <c r="B1857" s="3">
        <v>46274</v>
      </c>
      <c r="C1857" s="3" t="str">
        <f>"Q"&amp;ROUNDUP(MONTH(SalesDataTable3[[#This Row],[Order Date]])/3,0)</f>
        <v>Q3</v>
      </c>
      <c r="D1857" s="4">
        <f>YEAR(SalesDataTable3[[#This Row],[Order Date]])</f>
        <v>2026</v>
      </c>
      <c r="E1857" s="4">
        <f>MONTH(SalesDataTable3[[#This Row],[Order Date]])</f>
        <v>9</v>
      </c>
      <c r="F1857" s="4" t="str">
        <f>TEXT(SalesDataTable3[[#This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YEAR(SalesDataTable3[[#This Row],[Order Date]])</f>
        <v>2026</v>
      </c>
      <c r="V1857" s="8" t="str">
        <f>"Q"&amp;ROUNDUP(MONTH(SalesDataTable3[[#This Row],[Order Date]])/3,0)</f>
        <v>Q3</v>
      </c>
      <c r="W1857" s="9">
        <f>MONTH(SalesDataTable3[[#This Row],[Order Date]])</f>
        <v>9</v>
      </c>
      <c r="X1857" s="8" t="str">
        <f>TEXT(SalesDataTable3[[#This Row],[Order Date]],"mmm")</f>
        <v>Sep</v>
      </c>
    </row>
    <row r="1858" spans="1:24" ht="16">
      <c r="A1858" s="2">
        <v>2610</v>
      </c>
      <c r="B1858" s="3">
        <v>46274</v>
      </c>
      <c r="C1858" s="3" t="str">
        <f>"Q"&amp;ROUNDUP(MONTH(SalesDataTable3[[#This Row],[Order Date]])/3,0)</f>
        <v>Q3</v>
      </c>
      <c r="D1858" s="4">
        <f>YEAR(SalesDataTable3[[#This Row],[Order Date]])</f>
        <v>2026</v>
      </c>
      <c r="E1858" s="4">
        <f>MONTH(SalesDataTable3[[#This Row],[Order Date]])</f>
        <v>9</v>
      </c>
      <c r="F1858" s="4" t="str">
        <f>TEXT(SalesDataTable3[[#This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YEAR(SalesDataTable3[[#This Row],[Order Date]])</f>
        <v>2026</v>
      </c>
      <c r="V1858" s="8" t="str">
        <f>"Q"&amp;ROUNDUP(MONTH(SalesDataTable3[[#This Row],[Order Date]])/3,0)</f>
        <v>Q3</v>
      </c>
      <c r="W1858" s="9">
        <f>MONTH(SalesDataTable3[[#This Row],[Order Date]])</f>
        <v>9</v>
      </c>
      <c r="X1858" s="8" t="str">
        <f>TEXT(SalesDataTable3[[#This Row],[Order Date]],"mmm")</f>
        <v>Sep</v>
      </c>
    </row>
    <row r="1859" spans="1:24" ht="16">
      <c r="A1859" s="2">
        <v>4210</v>
      </c>
      <c r="B1859" s="3">
        <v>46274</v>
      </c>
      <c r="C1859" s="3" t="str">
        <f>"Q"&amp;ROUNDUP(MONTH(SalesDataTable3[[#This Row],[Order Date]])/3,0)</f>
        <v>Q3</v>
      </c>
      <c r="D1859" s="4">
        <f>YEAR(SalesDataTable3[[#This Row],[Order Date]])</f>
        <v>2026</v>
      </c>
      <c r="E1859" s="4">
        <f>MONTH(SalesDataTable3[[#This Row],[Order Date]])</f>
        <v>9</v>
      </c>
      <c r="F1859" s="4" t="str">
        <f>TEXT(SalesDataTable3[[#This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YEAR(SalesDataTable3[[#This Row],[Order Date]])</f>
        <v>2026</v>
      </c>
      <c r="V1859" s="8" t="str">
        <f>"Q"&amp;ROUNDUP(MONTH(SalesDataTable3[[#This Row],[Order Date]])/3,0)</f>
        <v>Q3</v>
      </c>
      <c r="W1859" s="9">
        <f>MONTH(SalesDataTable3[[#This Row],[Order Date]])</f>
        <v>9</v>
      </c>
      <c r="X1859" s="8" t="str">
        <f>TEXT(SalesDataTable3[[#This Row],[Order Date]],"mmm")</f>
        <v>Sep</v>
      </c>
    </row>
    <row r="1860" spans="1:24" ht="16">
      <c r="A1860" s="2">
        <v>4584</v>
      </c>
      <c r="B1860" s="3">
        <v>46274</v>
      </c>
      <c r="C1860" s="3" t="str">
        <f>"Q"&amp;ROUNDUP(MONTH(SalesDataTable3[[#This Row],[Order Date]])/3,0)</f>
        <v>Q3</v>
      </c>
      <c r="D1860" s="4">
        <f>YEAR(SalesDataTable3[[#This Row],[Order Date]])</f>
        <v>2026</v>
      </c>
      <c r="E1860" s="4">
        <f>MONTH(SalesDataTable3[[#This Row],[Order Date]])</f>
        <v>9</v>
      </c>
      <c r="F1860" s="4" t="str">
        <f>TEXT(SalesDataTable3[[#This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YEAR(SalesDataTable3[[#This Row],[Order Date]])</f>
        <v>2026</v>
      </c>
      <c r="V1860" s="8" t="str">
        <f>"Q"&amp;ROUNDUP(MONTH(SalesDataTable3[[#This Row],[Order Date]])/3,0)</f>
        <v>Q3</v>
      </c>
      <c r="W1860" s="9">
        <f>MONTH(SalesDataTable3[[#This Row],[Order Date]])</f>
        <v>9</v>
      </c>
      <c r="X1860" s="8" t="str">
        <f>TEXT(SalesDataTable3[[#This Row],[Order Date]],"mmm")</f>
        <v>Sep</v>
      </c>
    </row>
    <row r="1861" spans="1:24" ht="16">
      <c r="A1861" s="2">
        <v>44</v>
      </c>
      <c r="B1861" s="3">
        <v>46275</v>
      </c>
      <c r="C1861" s="3" t="str">
        <f>"Q"&amp;ROUNDUP(MONTH(SalesDataTable3[[#This Row],[Order Date]])/3,0)</f>
        <v>Q3</v>
      </c>
      <c r="D1861" s="4">
        <f>YEAR(SalesDataTable3[[#This Row],[Order Date]])</f>
        <v>2026</v>
      </c>
      <c r="E1861" s="4">
        <f>MONTH(SalesDataTable3[[#This Row],[Order Date]])</f>
        <v>9</v>
      </c>
      <c r="F1861" s="4" t="str">
        <f>TEXT(SalesDataTable3[[#This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YEAR(SalesDataTable3[[#This Row],[Order Date]])</f>
        <v>2026</v>
      </c>
      <c r="V1861" s="8" t="str">
        <f>"Q"&amp;ROUNDUP(MONTH(SalesDataTable3[[#This Row],[Order Date]])/3,0)</f>
        <v>Q3</v>
      </c>
      <c r="W1861" s="9">
        <f>MONTH(SalesDataTable3[[#This Row],[Order Date]])</f>
        <v>9</v>
      </c>
      <c r="X1861" s="8" t="str">
        <f>TEXT(SalesDataTable3[[#This Row],[Order Date]],"mmm")</f>
        <v>Sep</v>
      </c>
    </row>
    <row r="1862" spans="1:24" ht="16">
      <c r="A1862" s="2">
        <v>97</v>
      </c>
      <c r="B1862" s="3">
        <v>46275</v>
      </c>
      <c r="C1862" s="3" t="str">
        <f>"Q"&amp;ROUNDUP(MONTH(SalesDataTable3[[#This Row],[Order Date]])/3,0)</f>
        <v>Q3</v>
      </c>
      <c r="D1862" s="4">
        <f>YEAR(SalesDataTable3[[#This Row],[Order Date]])</f>
        <v>2026</v>
      </c>
      <c r="E1862" s="4">
        <f>MONTH(SalesDataTable3[[#This Row],[Order Date]])</f>
        <v>9</v>
      </c>
      <c r="F1862" s="4" t="str">
        <f>TEXT(SalesDataTable3[[#This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YEAR(SalesDataTable3[[#This Row],[Order Date]])</f>
        <v>2026</v>
      </c>
      <c r="V1862" s="8" t="str">
        <f>"Q"&amp;ROUNDUP(MONTH(SalesDataTable3[[#This Row],[Order Date]])/3,0)</f>
        <v>Q3</v>
      </c>
      <c r="W1862" s="9">
        <f>MONTH(SalesDataTable3[[#This Row],[Order Date]])</f>
        <v>9</v>
      </c>
      <c r="X1862" s="8" t="str">
        <f>TEXT(SalesDataTable3[[#This Row],[Order Date]],"mmm")</f>
        <v>Sep</v>
      </c>
    </row>
    <row r="1863" spans="1:24" ht="16">
      <c r="A1863" s="2">
        <v>1015</v>
      </c>
      <c r="B1863" s="3">
        <v>46275</v>
      </c>
      <c r="C1863" s="3" t="str">
        <f>"Q"&amp;ROUNDUP(MONTH(SalesDataTable3[[#This Row],[Order Date]])/3,0)</f>
        <v>Q3</v>
      </c>
      <c r="D1863" s="4">
        <f>YEAR(SalesDataTable3[[#This Row],[Order Date]])</f>
        <v>2026</v>
      </c>
      <c r="E1863" s="4">
        <f>MONTH(SalesDataTable3[[#This Row],[Order Date]])</f>
        <v>9</v>
      </c>
      <c r="F1863" s="4" t="str">
        <f>TEXT(SalesDataTable3[[#This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YEAR(SalesDataTable3[[#This Row],[Order Date]])</f>
        <v>2026</v>
      </c>
      <c r="V1863" s="8" t="str">
        <f>"Q"&amp;ROUNDUP(MONTH(SalesDataTable3[[#This Row],[Order Date]])/3,0)</f>
        <v>Q3</v>
      </c>
      <c r="W1863" s="9">
        <f>MONTH(SalesDataTable3[[#This Row],[Order Date]])</f>
        <v>9</v>
      </c>
      <c r="X1863" s="8" t="str">
        <f>TEXT(SalesDataTable3[[#This Row],[Order Date]],"mmm")</f>
        <v>Sep</v>
      </c>
    </row>
    <row r="1864" spans="1:24" ht="16">
      <c r="A1864" s="2">
        <v>1128</v>
      </c>
      <c r="B1864" s="3">
        <v>46275</v>
      </c>
      <c r="C1864" s="3" t="str">
        <f>"Q"&amp;ROUNDUP(MONTH(SalesDataTable3[[#This Row],[Order Date]])/3,0)</f>
        <v>Q3</v>
      </c>
      <c r="D1864" s="4">
        <f>YEAR(SalesDataTable3[[#This Row],[Order Date]])</f>
        <v>2026</v>
      </c>
      <c r="E1864" s="4">
        <f>MONTH(SalesDataTable3[[#This Row],[Order Date]])</f>
        <v>9</v>
      </c>
      <c r="F1864" s="4" t="str">
        <f>TEXT(SalesDataTable3[[#This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YEAR(SalesDataTable3[[#This Row],[Order Date]])</f>
        <v>2026</v>
      </c>
      <c r="V1864" s="8" t="str">
        <f>"Q"&amp;ROUNDUP(MONTH(SalesDataTable3[[#This Row],[Order Date]])/3,0)</f>
        <v>Q3</v>
      </c>
      <c r="W1864" s="9">
        <f>MONTH(SalesDataTable3[[#This Row],[Order Date]])</f>
        <v>9</v>
      </c>
      <c r="X1864" s="8" t="str">
        <f>TEXT(SalesDataTable3[[#This Row],[Order Date]],"mmm")</f>
        <v>Sep</v>
      </c>
    </row>
    <row r="1865" spans="1:24" ht="16">
      <c r="A1865" s="2">
        <v>3548</v>
      </c>
      <c r="B1865" s="3">
        <v>46275</v>
      </c>
      <c r="C1865" s="3" t="str">
        <f>"Q"&amp;ROUNDUP(MONTH(SalesDataTable3[[#This Row],[Order Date]])/3,0)</f>
        <v>Q3</v>
      </c>
      <c r="D1865" s="4">
        <f>YEAR(SalesDataTable3[[#This Row],[Order Date]])</f>
        <v>2026</v>
      </c>
      <c r="E1865" s="4">
        <f>MONTH(SalesDataTable3[[#This Row],[Order Date]])</f>
        <v>9</v>
      </c>
      <c r="F1865" s="4" t="str">
        <f>TEXT(SalesDataTable3[[#This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YEAR(SalesDataTable3[[#This Row],[Order Date]])</f>
        <v>2026</v>
      </c>
      <c r="V1865" s="8" t="str">
        <f>"Q"&amp;ROUNDUP(MONTH(SalesDataTable3[[#This Row],[Order Date]])/3,0)</f>
        <v>Q3</v>
      </c>
      <c r="W1865" s="9">
        <f>MONTH(SalesDataTable3[[#This Row],[Order Date]])</f>
        <v>9</v>
      </c>
      <c r="X1865" s="8" t="str">
        <f>TEXT(SalesDataTable3[[#This Row],[Order Date]],"mmm")</f>
        <v>Sep</v>
      </c>
    </row>
    <row r="1866" spans="1:24" ht="16">
      <c r="A1866" s="2">
        <v>242</v>
      </c>
      <c r="B1866" s="3">
        <v>46276</v>
      </c>
      <c r="C1866" s="3" t="str">
        <f>"Q"&amp;ROUNDUP(MONTH(SalesDataTable3[[#This Row],[Order Date]])/3,0)</f>
        <v>Q3</v>
      </c>
      <c r="D1866" s="4">
        <f>YEAR(SalesDataTable3[[#This Row],[Order Date]])</f>
        <v>2026</v>
      </c>
      <c r="E1866" s="4">
        <f>MONTH(SalesDataTable3[[#This Row],[Order Date]])</f>
        <v>9</v>
      </c>
      <c r="F1866" s="4" t="str">
        <f>TEXT(SalesDataTable3[[#This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YEAR(SalesDataTable3[[#This Row],[Order Date]])</f>
        <v>2026</v>
      </c>
      <c r="V1866" s="8" t="str">
        <f>"Q"&amp;ROUNDUP(MONTH(SalesDataTable3[[#This Row],[Order Date]])/3,0)</f>
        <v>Q3</v>
      </c>
      <c r="W1866" s="9">
        <f>MONTH(SalesDataTable3[[#This Row],[Order Date]])</f>
        <v>9</v>
      </c>
      <c r="X1866" s="8" t="str">
        <f>TEXT(SalesDataTable3[[#This Row],[Order Date]],"mmm")</f>
        <v>Sep</v>
      </c>
    </row>
    <row r="1867" spans="1:24" ht="16">
      <c r="A1867" s="2">
        <v>784</v>
      </c>
      <c r="B1867" s="3">
        <v>46276</v>
      </c>
      <c r="C1867" s="3" t="str">
        <f>"Q"&amp;ROUNDUP(MONTH(SalesDataTable3[[#This Row],[Order Date]])/3,0)</f>
        <v>Q3</v>
      </c>
      <c r="D1867" s="4">
        <f>YEAR(SalesDataTable3[[#This Row],[Order Date]])</f>
        <v>2026</v>
      </c>
      <c r="E1867" s="4">
        <f>MONTH(SalesDataTable3[[#This Row],[Order Date]])</f>
        <v>9</v>
      </c>
      <c r="F1867" s="4" t="str">
        <f>TEXT(SalesDataTable3[[#This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YEAR(SalesDataTable3[[#This Row],[Order Date]])</f>
        <v>2026</v>
      </c>
      <c r="V1867" s="8" t="str">
        <f>"Q"&amp;ROUNDUP(MONTH(SalesDataTable3[[#This Row],[Order Date]])/3,0)</f>
        <v>Q3</v>
      </c>
      <c r="W1867" s="9">
        <f>MONTH(SalesDataTable3[[#This Row],[Order Date]])</f>
        <v>9</v>
      </c>
      <c r="X1867" s="8" t="str">
        <f>TEXT(SalesDataTable3[[#This Row],[Order Date]],"mmm")</f>
        <v>Sep</v>
      </c>
    </row>
    <row r="1868" spans="1:24" ht="16">
      <c r="A1868" s="2">
        <v>1535</v>
      </c>
      <c r="B1868" s="3">
        <v>46276</v>
      </c>
      <c r="C1868" s="3" t="str">
        <f>"Q"&amp;ROUNDUP(MONTH(SalesDataTable3[[#This Row],[Order Date]])/3,0)</f>
        <v>Q3</v>
      </c>
      <c r="D1868" s="4">
        <f>YEAR(SalesDataTable3[[#This Row],[Order Date]])</f>
        <v>2026</v>
      </c>
      <c r="E1868" s="4">
        <f>MONTH(SalesDataTable3[[#This Row],[Order Date]])</f>
        <v>9</v>
      </c>
      <c r="F1868" s="4" t="str">
        <f>TEXT(SalesDataTable3[[#This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YEAR(SalesDataTable3[[#This Row],[Order Date]])</f>
        <v>2026</v>
      </c>
      <c r="V1868" s="8" t="str">
        <f>"Q"&amp;ROUNDUP(MONTH(SalesDataTable3[[#This Row],[Order Date]])/3,0)</f>
        <v>Q3</v>
      </c>
      <c r="W1868" s="9">
        <f>MONTH(SalesDataTable3[[#This Row],[Order Date]])</f>
        <v>9</v>
      </c>
      <c r="X1868" s="8" t="str">
        <f>TEXT(SalesDataTable3[[#This Row],[Order Date]],"mmm")</f>
        <v>Sep</v>
      </c>
    </row>
    <row r="1869" spans="1:24" ht="16">
      <c r="A1869" s="2">
        <v>1687</v>
      </c>
      <c r="B1869" s="3">
        <v>46276</v>
      </c>
      <c r="C1869" s="3" t="str">
        <f>"Q"&amp;ROUNDUP(MONTH(SalesDataTable3[[#This Row],[Order Date]])/3,0)</f>
        <v>Q3</v>
      </c>
      <c r="D1869" s="4">
        <f>YEAR(SalesDataTable3[[#This Row],[Order Date]])</f>
        <v>2026</v>
      </c>
      <c r="E1869" s="4">
        <f>MONTH(SalesDataTable3[[#This Row],[Order Date]])</f>
        <v>9</v>
      </c>
      <c r="F1869" s="4" t="str">
        <f>TEXT(SalesDataTable3[[#This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YEAR(SalesDataTable3[[#This Row],[Order Date]])</f>
        <v>2026</v>
      </c>
      <c r="V1869" s="8" t="str">
        <f>"Q"&amp;ROUNDUP(MONTH(SalesDataTable3[[#This Row],[Order Date]])/3,0)</f>
        <v>Q3</v>
      </c>
      <c r="W1869" s="9">
        <f>MONTH(SalesDataTable3[[#This Row],[Order Date]])</f>
        <v>9</v>
      </c>
      <c r="X1869" s="8" t="str">
        <f>TEXT(SalesDataTable3[[#This Row],[Order Date]],"mmm")</f>
        <v>Sep</v>
      </c>
    </row>
    <row r="1870" spans="1:24" ht="16">
      <c r="A1870" s="2">
        <v>2162</v>
      </c>
      <c r="B1870" s="3">
        <v>46276</v>
      </c>
      <c r="C1870" s="3" t="str">
        <f>"Q"&amp;ROUNDUP(MONTH(SalesDataTable3[[#This Row],[Order Date]])/3,0)</f>
        <v>Q3</v>
      </c>
      <c r="D1870" s="4">
        <f>YEAR(SalesDataTable3[[#This Row],[Order Date]])</f>
        <v>2026</v>
      </c>
      <c r="E1870" s="4">
        <f>MONTH(SalesDataTable3[[#This Row],[Order Date]])</f>
        <v>9</v>
      </c>
      <c r="F1870" s="4" t="str">
        <f>TEXT(SalesDataTable3[[#This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YEAR(SalesDataTable3[[#This Row],[Order Date]])</f>
        <v>2026</v>
      </c>
      <c r="V1870" s="8" t="str">
        <f>"Q"&amp;ROUNDUP(MONTH(SalesDataTable3[[#This Row],[Order Date]])/3,0)</f>
        <v>Q3</v>
      </c>
      <c r="W1870" s="9">
        <f>MONTH(SalesDataTable3[[#This Row],[Order Date]])</f>
        <v>9</v>
      </c>
      <c r="X1870" s="8" t="str">
        <f>TEXT(SalesDataTable3[[#This Row],[Order Date]],"mmm")</f>
        <v>Sep</v>
      </c>
    </row>
    <row r="1871" spans="1:24" ht="16">
      <c r="A1871" s="2">
        <v>2307</v>
      </c>
      <c r="B1871" s="3">
        <v>46276</v>
      </c>
      <c r="C1871" s="3" t="str">
        <f>"Q"&amp;ROUNDUP(MONTH(SalesDataTable3[[#This Row],[Order Date]])/3,0)</f>
        <v>Q3</v>
      </c>
      <c r="D1871" s="4">
        <f>YEAR(SalesDataTable3[[#This Row],[Order Date]])</f>
        <v>2026</v>
      </c>
      <c r="E1871" s="4">
        <f>MONTH(SalesDataTable3[[#This Row],[Order Date]])</f>
        <v>9</v>
      </c>
      <c r="F1871" s="4" t="str">
        <f>TEXT(SalesDataTable3[[#This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YEAR(SalesDataTable3[[#This Row],[Order Date]])</f>
        <v>2026</v>
      </c>
      <c r="V1871" s="8" t="str">
        <f>"Q"&amp;ROUNDUP(MONTH(SalesDataTable3[[#This Row],[Order Date]])/3,0)</f>
        <v>Q3</v>
      </c>
      <c r="W1871" s="9">
        <f>MONTH(SalesDataTable3[[#This Row],[Order Date]])</f>
        <v>9</v>
      </c>
      <c r="X1871" s="8" t="str">
        <f>TEXT(SalesDataTable3[[#This Row],[Order Date]],"mmm")</f>
        <v>Sep</v>
      </c>
    </row>
    <row r="1872" spans="1:24" ht="16">
      <c r="A1872" s="2">
        <v>3976</v>
      </c>
      <c r="B1872" s="3">
        <v>46276</v>
      </c>
      <c r="C1872" s="3" t="str">
        <f>"Q"&amp;ROUNDUP(MONTH(SalesDataTable3[[#This Row],[Order Date]])/3,0)</f>
        <v>Q3</v>
      </c>
      <c r="D1872" s="4">
        <f>YEAR(SalesDataTable3[[#This Row],[Order Date]])</f>
        <v>2026</v>
      </c>
      <c r="E1872" s="4">
        <f>MONTH(SalesDataTable3[[#This Row],[Order Date]])</f>
        <v>9</v>
      </c>
      <c r="F1872" s="4" t="str">
        <f>TEXT(SalesDataTable3[[#This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YEAR(SalesDataTable3[[#This Row],[Order Date]])</f>
        <v>2026</v>
      </c>
      <c r="V1872" s="8" t="str">
        <f>"Q"&amp;ROUNDUP(MONTH(SalesDataTable3[[#This Row],[Order Date]])/3,0)</f>
        <v>Q3</v>
      </c>
      <c r="W1872" s="9">
        <f>MONTH(SalesDataTable3[[#This Row],[Order Date]])</f>
        <v>9</v>
      </c>
      <c r="X1872" s="8" t="str">
        <f>TEXT(SalesDataTable3[[#This Row],[Order Date]],"mmm")</f>
        <v>Sep</v>
      </c>
    </row>
    <row r="1873" spans="1:24" ht="16">
      <c r="A1873" s="2">
        <v>5066</v>
      </c>
      <c r="B1873" s="3">
        <v>46276</v>
      </c>
      <c r="C1873" s="3" t="str">
        <f>"Q"&amp;ROUNDUP(MONTH(SalesDataTable3[[#This Row],[Order Date]])/3,0)</f>
        <v>Q3</v>
      </c>
      <c r="D1873" s="4">
        <f>YEAR(SalesDataTable3[[#This Row],[Order Date]])</f>
        <v>2026</v>
      </c>
      <c r="E1873" s="4">
        <f>MONTH(SalesDataTable3[[#This Row],[Order Date]])</f>
        <v>9</v>
      </c>
      <c r="F1873" s="4" t="str">
        <f>TEXT(SalesDataTable3[[#This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YEAR(SalesDataTable3[[#This Row],[Order Date]])</f>
        <v>2026</v>
      </c>
      <c r="V1873" s="8" t="str">
        <f>"Q"&amp;ROUNDUP(MONTH(SalesDataTable3[[#This Row],[Order Date]])/3,0)</f>
        <v>Q3</v>
      </c>
      <c r="W1873" s="9">
        <f>MONTH(SalesDataTable3[[#This Row],[Order Date]])</f>
        <v>9</v>
      </c>
      <c r="X1873" s="8" t="str">
        <f>TEXT(SalesDataTable3[[#This Row],[Order Date]],"mmm")</f>
        <v>Sep</v>
      </c>
    </row>
    <row r="1874" spans="1:24" ht="16">
      <c r="A1874" s="2">
        <v>78</v>
      </c>
      <c r="B1874" s="3">
        <v>46277</v>
      </c>
      <c r="C1874" s="3" t="str">
        <f>"Q"&amp;ROUNDUP(MONTH(SalesDataTable3[[#This Row],[Order Date]])/3,0)</f>
        <v>Q3</v>
      </c>
      <c r="D1874" s="4">
        <f>YEAR(SalesDataTable3[[#This Row],[Order Date]])</f>
        <v>2026</v>
      </c>
      <c r="E1874" s="4">
        <f>MONTH(SalesDataTable3[[#This Row],[Order Date]])</f>
        <v>9</v>
      </c>
      <c r="F1874" s="4" t="str">
        <f>TEXT(SalesDataTable3[[#This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YEAR(SalesDataTable3[[#This Row],[Order Date]])</f>
        <v>2026</v>
      </c>
      <c r="V1874" s="8" t="str">
        <f>"Q"&amp;ROUNDUP(MONTH(SalesDataTable3[[#This Row],[Order Date]])/3,0)</f>
        <v>Q3</v>
      </c>
      <c r="W1874" s="9">
        <f>MONTH(SalesDataTable3[[#This Row],[Order Date]])</f>
        <v>9</v>
      </c>
      <c r="X1874" s="8" t="str">
        <f>TEXT(SalesDataTable3[[#This Row],[Order Date]],"mmm")</f>
        <v>Sep</v>
      </c>
    </row>
    <row r="1875" spans="1:24" ht="16">
      <c r="A1875" s="2">
        <v>354</v>
      </c>
      <c r="B1875" s="3">
        <v>46277</v>
      </c>
      <c r="C1875" s="3" t="str">
        <f>"Q"&amp;ROUNDUP(MONTH(SalesDataTable3[[#This Row],[Order Date]])/3,0)</f>
        <v>Q3</v>
      </c>
      <c r="D1875" s="4">
        <f>YEAR(SalesDataTable3[[#This Row],[Order Date]])</f>
        <v>2026</v>
      </c>
      <c r="E1875" s="4">
        <f>MONTH(SalesDataTable3[[#This Row],[Order Date]])</f>
        <v>9</v>
      </c>
      <c r="F1875" s="4" t="str">
        <f>TEXT(SalesDataTable3[[#This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YEAR(SalesDataTable3[[#This Row],[Order Date]])</f>
        <v>2026</v>
      </c>
      <c r="V1875" s="8" t="str">
        <f>"Q"&amp;ROUNDUP(MONTH(SalesDataTable3[[#This Row],[Order Date]])/3,0)</f>
        <v>Q3</v>
      </c>
      <c r="W1875" s="9">
        <f>MONTH(SalesDataTable3[[#This Row],[Order Date]])</f>
        <v>9</v>
      </c>
      <c r="X1875" s="8" t="str">
        <f>TEXT(SalesDataTable3[[#This Row],[Order Date]],"mmm")</f>
        <v>Sep</v>
      </c>
    </row>
    <row r="1876" spans="1:24" ht="16">
      <c r="A1876" s="2">
        <v>1738</v>
      </c>
      <c r="B1876" s="3">
        <v>46277</v>
      </c>
      <c r="C1876" s="3" t="str">
        <f>"Q"&amp;ROUNDUP(MONTH(SalesDataTable3[[#This Row],[Order Date]])/3,0)</f>
        <v>Q3</v>
      </c>
      <c r="D1876" s="4">
        <f>YEAR(SalesDataTable3[[#This Row],[Order Date]])</f>
        <v>2026</v>
      </c>
      <c r="E1876" s="4">
        <f>MONTH(SalesDataTable3[[#This Row],[Order Date]])</f>
        <v>9</v>
      </c>
      <c r="F1876" s="4" t="str">
        <f>TEXT(SalesDataTable3[[#This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YEAR(SalesDataTable3[[#This Row],[Order Date]])</f>
        <v>2026</v>
      </c>
      <c r="V1876" s="8" t="str">
        <f>"Q"&amp;ROUNDUP(MONTH(SalesDataTable3[[#This Row],[Order Date]])/3,0)</f>
        <v>Q3</v>
      </c>
      <c r="W1876" s="9">
        <f>MONTH(SalesDataTable3[[#This Row],[Order Date]])</f>
        <v>9</v>
      </c>
      <c r="X1876" s="8" t="str">
        <f>TEXT(SalesDataTable3[[#This Row],[Order Date]],"mmm")</f>
        <v>Sep</v>
      </c>
    </row>
    <row r="1877" spans="1:24" ht="16">
      <c r="A1877" s="2">
        <v>1900</v>
      </c>
      <c r="B1877" s="3">
        <v>46277</v>
      </c>
      <c r="C1877" s="3" t="str">
        <f>"Q"&amp;ROUNDUP(MONTH(SalesDataTable3[[#This Row],[Order Date]])/3,0)</f>
        <v>Q3</v>
      </c>
      <c r="D1877" s="4">
        <f>YEAR(SalesDataTable3[[#This Row],[Order Date]])</f>
        <v>2026</v>
      </c>
      <c r="E1877" s="4">
        <f>MONTH(SalesDataTable3[[#This Row],[Order Date]])</f>
        <v>9</v>
      </c>
      <c r="F1877" s="4" t="str">
        <f>TEXT(SalesDataTable3[[#This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YEAR(SalesDataTable3[[#This Row],[Order Date]])</f>
        <v>2026</v>
      </c>
      <c r="V1877" s="8" t="str">
        <f>"Q"&amp;ROUNDUP(MONTH(SalesDataTable3[[#This Row],[Order Date]])/3,0)</f>
        <v>Q3</v>
      </c>
      <c r="W1877" s="9">
        <f>MONTH(SalesDataTable3[[#This Row],[Order Date]])</f>
        <v>9</v>
      </c>
      <c r="X1877" s="8" t="str">
        <f>TEXT(SalesDataTable3[[#This Row],[Order Date]],"mmm")</f>
        <v>Sep</v>
      </c>
    </row>
    <row r="1878" spans="1:24" ht="16">
      <c r="A1878" s="2">
        <v>3375</v>
      </c>
      <c r="B1878" s="3">
        <v>46277</v>
      </c>
      <c r="C1878" s="3" t="str">
        <f>"Q"&amp;ROUNDUP(MONTH(SalesDataTable3[[#This Row],[Order Date]])/3,0)</f>
        <v>Q3</v>
      </c>
      <c r="D1878" s="4">
        <f>YEAR(SalesDataTable3[[#This Row],[Order Date]])</f>
        <v>2026</v>
      </c>
      <c r="E1878" s="4">
        <f>MONTH(SalesDataTable3[[#This Row],[Order Date]])</f>
        <v>9</v>
      </c>
      <c r="F1878" s="4" t="str">
        <f>TEXT(SalesDataTable3[[#This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YEAR(SalesDataTable3[[#This Row],[Order Date]])</f>
        <v>2026</v>
      </c>
      <c r="V1878" s="8" t="str">
        <f>"Q"&amp;ROUNDUP(MONTH(SalesDataTable3[[#This Row],[Order Date]])/3,0)</f>
        <v>Q3</v>
      </c>
      <c r="W1878" s="9">
        <f>MONTH(SalesDataTable3[[#This Row],[Order Date]])</f>
        <v>9</v>
      </c>
      <c r="X1878" s="8" t="str">
        <f>TEXT(SalesDataTable3[[#This Row],[Order Date]],"mmm")</f>
        <v>Sep</v>
      </c>
    </row>
    <row r="1879" spans="1:24" ht="16">
      <c r="A1879" s="2">
        <v>3567</v>
      </c>
      <c r="B1879" s="3">
        <v>46277</v>
      </c>
      <c r="C1879" s="3" t="str">
        <f>"Q"&amp;ROUNDUP(MONTH(SalesDataTable3[[#This Row],[Order Date]])/3,0)</f>
        <v>Q3</v>
      </c>
      <c r="D1879" s="4">
        <f>YEAR(SalesDataTable3[[#This Row],[Order Date]])</f>
        <v>2026</v>
      </c>
      <c r="E1879" s="4">
        <f>MONTH(SalesDataTable3[[#This Row],[Order Date]])</f>
        <v>9</v>
      </c>
      <c r="F1879" s="4" t="str">
        <f>TEXT(SalesDataTable3[[#This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YEAR(SalesDataTable3[[#This Row],[Order Date]])</f>
        <v>2026</v>
      </c>
      <c r="V1879" s="8" t="str">
        <f>"Q"&amp;ROUNDUP(MONTH(SalesDataTable3[[#This Row],[Order Date]])/3,0)</f>
        <v>Q3</v>
      </c>
      <c r="W1879" s="9">
        <f>MONTH(SalesDataTable3[[#This Row],[Order Date]])</f>
        <v>9</v>
      </c>
      <c r="X1879" s="8" t="str">
        <f>TEXT(SalesDataTable3[[#This Row],[Order Date]],"mmm")</f>
        <v>Sep</v>
      </c>
    </row>
    <row r="1880" spans="1:24" ht="16">
      <c r="A1880" s="2">
        <v>4106</v>
      </c>
      <c r="B1880" s="3">
        <v>46277</v>
      </c>
      <c r="C1880" s="3" t="str">
        <f>"Q"&amp;ROUNDUP(MONTH(SalesDataTable3[[#This Row],[Order Date]])/3,0)</f>
        <v>Q3</v>
      </c>
      <c r="D1880" s="4">
        <f>YEAR(SalesDataTable3[[#This Row],[Order Date]])</f>
        <v>2026</v>
      </c>
      <c r="E1880" s="4">
        <f>MONTH(SalesDataTable3[[#This Row],[Order Date]])</f>
        <v>9</v>
      </c>
      <c r="F1880" s="4" t="str">
        <f>TEXT(SalesDataTable3[[#This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YEAR(SalesDataTable3[[#This Row],[Order Date]])</f>
        <v>2026</v>
      </c>
      <c r="V1880" s="8" t="str">
        <f>"Q"&amp;ROUNDUP(MONTH(SalesDataTable3[[#This Row],[Order Date]])/3,0)</f>
        <v>Q3</v>
      </c>
      <c r="W1880" s="9">
        <f>MONTH(SalesDataTable3[[#This Row],[Order Date]])</f>
        <v>9</v>
      </c>
      <c r="X1880" s="8" t="str">
        <f>TEXT(SalesDataTable3[[#This Row],[Order Date]],"mmm")</f>
        <v>Sep</v>
      </c>
    </row>
    <row r="1881" spans="1:24" ht="16">
      <c r="A1881" s="2">
        <v>4293</v>
      </c>
      <c r="B1881" s="3">
        <v>46277</v>
      </c>
      <c r="C1881" s="3" t="str">
        <f>"Q"&amp;ROUNDUP(MONTH(SalesDataTable3[[#This Row],[Order Date]])/3,0)</f>
        <v>Q3</v>
      </c>
      <c r="D1881" s="4">
        <f>YEAR(SalesDataTable3[[#This Row],[Order Date]])</f>
        <v>2026</v>
      </c>
      <c r="E1881" s="4">
        <f>MONTH(SalesDataTable3[[#This Row],[Order Date]])</f>
        <v>9</v>
      </c>
      <c r="F1881" s="4" t="str">
        <f>TEXT(SalesDataTable3[[#This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YEAR(SalesDataTable3[[#This Row],[Order Date]])</f>
        <v>2026</v>
      </c>
      <c r="V1881" s="8" t="str">
        <f>"Q"&amp;ROUNDUP(MONTH(SalesDataTable3[[#This Row],[Order Date]])/3,0)</f>
        <v>Q3</v>
      </c>
      <c r="W1881" s="9">
        <f>MONTH(SalesDataTable3[[#This Row],[Order Date]])</f>
        <v>9</v>
      </c>
      <c r="X1881" s="8" t="str">
        <f>TEXT(SalesDataTable3[[#This Row],[Order Date]],"mmm")</f>
        <v>Sep</v>
      </c>
    </row>
    <row r="1882" spans="1:24" ht="16">
      <c r="A1882" s="2">
        <v>4859</v>
      </c>
      <c r="B1882" s="3">
        <v>46277</v>
      </c>
      <c r="C1882" s="3" t="str">
        <f>"Q"&amp;ROUNDUP(MONTH(SalesDataTable3[[#This Row],[Order Date]])/3,0)</f>
        <v>Q3</v>
      </c>
      <c r="D1882" s="4">
        <f>YEAR(SalesDataTable3[[#This Row],[Order Date]])</f>
        <v>2026</v>
      </c>
      <c r="E1882" s="4">
        <f>MONTH(SalesDataTable3[[#This Row],[Order Date]])</f>
        <v>9</v>
      </c>
      <c r="F1882" s="4" t="str">
        <f>TEXT(SalesDataTable3[[#This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YEAR(SalesDataTable3[[#This Row],[Order Date]])</f>
        <v>2026</v>
      </c>
      <c r="V1882" s="8" t="str">
        <f>"Q"&amp;ROUNDUP(MONTH(SalesDataTable3[[#This Row],[Order Date]])/3,0)</f>
        <v>Q3</v>
      </c>
      <c r="W1882" s="9">
        <f>MONTH(SalesDataTable3[[#This Row],[Order Date]])</f>
        <v>9</v>
      </c>
      <c r="X1882" s="8" t="str">
        <f>TEXT(SalesDataTable3[[#This Row],[Order Date]],"mmm")</f>
        <v>Sep</v>
      </c>
    </row>
    <row r="1883" spans="1:24" ht="16">
      <c r="A1883" s="2">
        <v>770</v>
      </c>
      <c r="B1883" s="3">
        <v>46278</v>
      </c>
      <c r="C1883" s="3" t="str">
        <f>"Q"&amp;ROUNDUP(MONTH(SalesDataTable3[[#This Row],[Order Date]])/3,0)</f>
        <v>Q3</v>
      </c>
      <c r="D1883" s="4">
        <f>YEAR(SalesDataTable3[[#This Row],[Order Date]])</f>
        <v>2026</v>
      </c>
      <c r="E1883" s="4">
        <f>MONTH(SalesDataTable3[[#This Row],[Order Date]])</f>
        <v>9</v>
      </c>
      <c r="F1883" s="4" t="str">
        <f>TEXT(SalesDataTable3[[#This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YEAR(SalesDataTable3[[#This Row],[Order Date]])</f>
        <v>2026</v>
      </c>
      <c r="V1883" s="8" t="str">
        <f>"Q"&amp;ROUNDUP(MONTH(SalesDataTable3[[#This Row],[Order Date]])/3,0)</f>
        <v>Q3</v>
      </c>
      <c r="W1883" s="9">
        <f>MONTH(SalesDataTable3[[#This Row],[Order Date]])</f>
        <v>9</v>
      </c>
      <c r="X1883" s="8" t="str">
        <f>TEXT(SalesDataTable3[[#This Row],[Order Date]],"mmm")</f>
        <v>Sep</v>
      </c>
    </row>
    <row r="1884" spans="1:24" ht="16">
      <c r="A1884" s="2">
        <v>1375</v>
      </c>
      <c r="B1884" s="3">
        <v>46278</v>
      </c>
      <c r="C1884" s="3" t="str">
        <f>"Q"&amp;ROUNDUP(MONTH(SalesDataTable3[[#This Row],[Order Date]])/3,0)</f>
        <v>Q3</v>
      </c>
      <c r="D1884" s="4">
        <f>YEAR(SalesDataTable3[[#This Row],[Order Date]])</f>
        <v>2026</v>
      </c>
      <c r="E1884" s="4">
        <f>MONTH(SalesDataTable3[[#This Row],[Order Date]])</f>
        <v>9</v>
      </c>
      <c r="F1884" s="4" t="str">
        <f>TEXT(SalesDataTable3[[#This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YEAR(SalesDataTable3[[#This Row],[Order Date]])</f>
        <v>2026</v>
      </c>
      <c r="V1884" s="8" t="str">
        <f>"Q"&amp;ROUNDUP(MONTH(SalesDataTable3[[#This Row],[Order Date]])/3,0)</f>
        <v>Q3</v>
      </c>
      <c r="W1884" s="9">
        <f>MONTH(SalesDataTable3[[#This Row],[Order Date]])</f>
        <v>9</v>
      </c>
      <c r="X1884" s="8" t="str">
        <f>TEXT(SalesDataTable3[[#This Row],[Order Date]],"mmm")</f>
        <v>Sep</v>
      </c>
    </row>
    <row r="1885" spans="1:24" ht="16">
      <c r="A1885" s="2">
        <v>2063</v>
      </c>
      <c r="B1885" s="3">
        <v>46278</v>
      </c>
      <c r="C1885" s="3" t="str">
        <f>"Q"&amp;ROUNDUP(MONTH(SalesDataTable3[[#This Row],[Order Date]])/3,0)</f>
        <v>Q3</v>
      </c>
      <c r="D1885" s="4">
        <f>YEAR(SalesDataTable3[[#This Row],[Order Date]])</f>
        <v>2026</v>
      </c>
      <c r="E1885" s="4">
        <f>MONTH(SalesDataTable3[[#This Row],[Order Date]])</f>
        <v>9</v>
      </c>
      <c r="F1885" s="4" t="str">
        <f>TEXT(SalesDataTable3[[#This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YEAR(SalesDataTable3[[#This Row],[Order Date]])</f>
        <v>2026</v>
      </c>
      <c r="V1885" s="8" t="str">
        <f>"Q"&amp;ROUNDUP(MONTH(SalesDataTable3[[#This Row],[Order Date]])/3,0)</f>
        <v>Q3</v>
      </c>
      <c r="W1885" s="9">
        <f>MONTH(SalesDataTable3[[#This Row],[Order Date]])</f>
        <v>9</v>
      </c>
      <c r="X1885" s="8" t="str">
        <f>TEXT(SalesDataTable3[[#This Row],[Order Date]],"mmm")</f>
        <v>Sep</v>
      </c>
    </row>
    <row r="1886" spans="1:24" ht="16">
      <c r="A1886" s="2">
        <v>2563</v>
      </c>
      <c r="B1886" s="3">
        <v>46278</v>
      </c>
      <c r="C1886" s="3" t="str">
        <f>"Q"&amp;ROUNDUP(MONTH(SalesDataTable3[[#This Row],[Order Date]])/3,0)</f>
        <v>Q3</v>
      </c>
      <c r="D1886" s="4">
        <f>YEAR(SalesDataTable3[[#This Row],[Order Date]])</f>
        <v>2026</v>
      </c>
      <c r="E1886" s="4">
        <f>MONTH(SalesDataTable3[[#This Row],[Order Date]])</f>
        <v>9</v>
      </c>
      <c r="F1886" s="4" t="str">
        <f>TEXT(SalesDataTable3[[#This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YEAR(SalesDataTable3[[#This Row],[Order Date]])</f>
        <v>2026</v>
      </c>
      <c r="V1886" s="8" t="str">
        <f>"Q"&amp;ROUNDUP(MONTH(SalesDataTable3[[#This Row],[Order Date]])/3,0)</f>
        <v>Q3</v>
      </c>
      <c r="W1886" s="9">
        <f>MONTH(SalesDataTable3[[#This Row],[Order Date]])</f>
        <v>9</v>
      </c>
      <c r="X1886" s="8" t="str">
        <f>TEXT(SalesDataTable3[[#This Row],[Order Date]],"mmm")</f>
        <v>Sep</v>
      </c>
    </row>
    <row r="1887" spans="1:24" ht="16">
      <c r="A1887" s="2">
        <v>2786</v>
      </c>
      <c r="B1887" s="3">
        <v>46278</v>
      </c>
      <c r="C1887" s="3" t="str">
        <f>"Q"&amp;ROUNDUP(MONTH(SalesDataTable3[[#This Row],[Order Date]])/3,0)</f>
        <v>Q3</v>
      </c>
      <c r="D1887" s="4">
        <f>YEAR(SalesDataTable3[[#This Row],[Order Date]])</f>
        <v>2026</v>
      </c>
      <c r="E1887" s="4">
        <f>MONTH(SalesDataTable3[[#This Row],[Order Date]])</f>
        <v>9</v>
      </c>
      <c r="F1887" s="4" t="str">
        <f>TEXT(SalesDataTable3[[#This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YEAR(SalesDataTable3[[#This Row],[Order Date]])</f>
        <v>2026</v>
      </c>
      <c r="V1887" s="8" t="str">
        <f>"Q"&amp;ROUNDUP(MONTH(SalesDataTable3[[#This Row],[Order Date]])/3,0)</f>
        <v>Q3</v>
      </c>
      <c r="W1887" s="9">
        <f>MONTH(SalesDataTable3[[#This Row],[Order Date]])</f>
        <v>9</v>
      </c>
      <c r="X1887" s="8" t="str">
        <f>TEXT(SalesDataTable3[[#This Row],[Order Date]],"mmm")</f>
        <v>Sep</v>
      </c>
    </row>
    <row r="1888" spans="1:24" ht="16">
      <c r="A1888" s="2">
        <v>3269</v>
      </c>
      <c r="B1888" s="3">
        <v>46278</v>
      </c>
      <c r="C1888" s="3" t="str">
        <f>"Q"&amp;ROUNDUP(MONTH(SalesDataTable3[[#This Row],[Order Date]])/3,0)</f>
        <v>Q3</v>
      </c>
      <c r="D1888" s="4">
        <f>YEAR(SalesDataTable3[[#This Row],[Order Date]])</f>
        <v>2026</v>
      </c>
      <c r="E1888" s="4">
        <f>MONTH(SalesDataTable3[[#This Row],[Order Date]])</f>
        <v>9</v>
      </c>
      <c r="F1888" s="4" t="str">
        <f>TEXT(SalesDataTable3[[#This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YEAR(SalesDataTable3[[#This Row],[Order Date]])</f>
        <v>2026</v>
      </c>
      <c r="V1888" s="8" t="str">
        <f>"Q"&amp;ROUNDUP(MONTH(SalesDataTable3[[#This Row],[Order Date]])/3,0)</f>
        <v>Q3</v>
      </c>
      <c r="W1888" s="9">
        <f>MONTH(SalesDataTable3[[#This Row],[Order Date]])</f>
        <v>9</v>
      </c>
      <c r="X1888" s="8" t="str">
        <f>TEXT(SalesDataTable3[[#This Row],[Order Date]],"mmm")</f>
        <v>Sep</v>
      </c>
    </row>
    <row r="1889" spans="1:24" ht="16">
      <c r="A1889" s="2">
        <v>3346</v>
      </c>
      <c r="B1889" s="3">
        <v>46278</v>
      </c>
      <c r="C1889" s="3" t="str">
        <f>"Q"&amp;ROUNDUP(MONTH(SalesDataTable3[[#This Row],[Order Date]])/3,0)</f>
        <v>Q3</v>
      </c>
      <c r="D1889" s="4">
        <f>YEAR(SalesDataTable3[[#This Row],[Order Date]])</f>
        <v>2026</v>
      </c>
      <c r="E1889" s="4">
        <f>MONTH(SalesDataTable3[[#This Row],[Order Date]])</f>
        <v>9</v>
      </c>
      <c r="F1889" s="4" t="str">
        <f>TEXT(SalesDataTable3[[#This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YEAR(SalesDataTable3[[#This Row],[Order Date]])</f>
        <v>2026</v>
      </c>
      <c r="V1889" s="8" t="str">
        <f>"Q"&amp;ROUNDUP(MONTH(SalesDataTable3[[#This Row],[Order Date]])/3,0)</f>
        <v>Q3</v>
      </c>
      <c r="W1889" s="9">
        <f>MONTH(SalesDataTable3[[#This Row],[Order Date]])</f>
        <v>9</v>
      </c>
      <c r="X1889" s="8" t="str">
        <f>TEXT(SalesDataTable3[[#This Row],[Order Date]],"mmm")</f>
        <v>Sep</v>
      </c>
    </row>
    <row r="1890" spans="1:24" ht="16">
      <c r="A1890" s="2">
        <v>4097</v>
      </c>
      <c r="B1890" s="3">
        <v>46278</v>
      </c>
      <c r="C1890" s="3" t="str">
        <f>"Q"&amp;ROUNDUP(MONTH(SalesDataTable3[[#This Row],[Order Date]])/3,0)</f>
        <v>Q3</v>
      </c>
      <c r="D1890" s="4">
        <f>YEAR(SalesDataTable3[[#This Row],[Order Date]])</f>
        <v>2026</v>
      </c>
      <c r="E1890" s="4">
        <f>MONTH(SalesDataTable3[[#This Row],[Order Date]])</f>
        <v>9</v>
      </c>
      <c r="F1890" s="4" t="str">
        <f>TEXT(SalesDataTable3[[#This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YEAR(SalesDataTable3[[#This Row],[Order Date]])</f>
        <v>2026</v>
      </c>
      <c r="V1890" s="8" t="str">
        <f>"Q"&amp;ROUNDUP(MONTH(SalesDataTable3[[#This Row],[Order Date]])/3,0)</f>
        <v>Q3</v>
      </c>
      <c r="W1890" s="9">
        <f>MONTH(SalesDataTable3[[#This Row],[Order Date]])</f>
        <v>9</v>
      </c>
      <c r="X1890" s="8" t="str">
        <f>TEXT(SalesDataTable3[[#This Row],[Order Date]],"mmm")</f>
        <v>Sep</v>
      </c>
    </row>
    <row r="1891" spans="1:24" ht="16">
      <c r="A1891" s="2">
        <v>4208</v>
      </c>
      <c r="B1891" s="3">
        <v>46278</v>
      </c>
      <c r="C1891" s="3" t="str">
        <f>"Q"&amp;ROUNDUP(MONTH(SalesDataTable3[[#This Row],[Order Date]])/3,0)</f>
        <v>Q3</v>
      </c>
      <c r="D1891" s="4">
        <f>YEAR(SalesDataTable3[[#This Row],[Order Date]])</f>
        <v>2026</v>
      </c>
      <c r="E1891" s="4">
        <f>MONTH(SalesDataTable3[[#This Row],[Order Date]])</f>
        <v>9</v>
      </c>
      <c r="F1891" s="4" t="str">
        <f>TEXT(SalesDataTable3[[#This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YEAR(SalesDataTable3[[#This Row],[Order Date]])</f>
        <v>2026</v>
      </c>
      <c r="V1891" s="8" t="str">
        <f>"Q"&amp;ROUNDUP(MONTH(SalesDataTable3[[#This Row],[Order Date]])/3,0)</f>
        <v>Q3</v>
      </c>
      <c r="W1891" s="9">
        <f>MONTH(SalesDataTable3[[#This Row],[Order Date]])</f>
        <v>9</v>
      </c>
      <c r="X1891" s="8" t="str">
        <f>TEXT(SalesDataTable3[[#This Row],[Order Date]],"mmm")</f>
        <v>Sep</v>
      </c>
    </row>
    <row r="1892" spans="1:24" ht="16">
      <c r="A1892" s="2">
        <v>4606</v>
      </c>
      <c r="B1892" s="3">
        <v>46278</v>
      </c>
      <c r="C1892" s="3" t="str">
        <f>"Q"&amp;ROUNDUP(MONTH(SalesDataTable3[[#This Row],[Order Date]])/3,0)</f>
        <v>Q3</v>
      </c>
      <c r="D1892" s="4">
        <f>YEAR(SalesDataTable3[[#This Row],[Order Date]])</f>
        <v>2026</v>
      </c>
      <c r="E1892" s="4">
        <f>MONTH(SalesDataTable3[[#This Row],[Order Date]])</f>
        <v>9</v>
      </c>
      <c r="F1892" s="4" t="str">
        <f>TEXT(SalesDataTable3[[#This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YEAR(SalesDataTable3[[#This Row],[Order Date]])</f>
        <v>2026</v>
      </c>
      <c r="V1892" s="8" t="str">
        <f>"Q"&amp;ROUNDUP(MONTH(SalesDataTable3[[#This Row],[Order Date]])/3,0)</f>
        <v>Q3</v>
      </c>
      <c r="W1892" s="9">
        <f>MONTH(SalesDataTable3[[#This Row],[Order Date]])</f>
        <v>9</v>
      </c>
      <c r="X1892" s="8" t="str">
        <f>TEXT(SalesDataTable3[[#This Row],[Order Date]],"mmm")</f>
        <v>Sep</v>
      </c>
    </row>
    <row r="1893" spans="1:24" ht="16">
      <c r="A1893" s="2">
        <v>222</v>
      </c>
      <c r="B1893" s="3">
        <v>46279</v>
      </c>
      <c r="C1893" s="3" t="str">
        <f>"Q"&amp;ROUNDUP(MONTH(SalesDataTable3[[#This Row],[Order Date]])/3,0)</f>
        <v>Q3</v>
      </c>
      <c r="D1893" s="4">
        <f>YEAR(SalesDataTable3[[#This Row],[Order Date]])</f>
        <v>2026</v>
      </c>
      <c r="E1893" s="4">
        <f>MONTH(SalesDataTable3[[#This Row],[Order Date]])</f>
        <v>9</v>
      </c>
      <c r="F1893" s="4" t="str">
        <f>TEXT(SalesDataTable3[[#This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YEAR(SalesDataTable3[[#This Row],[Order Date]])</f>
        <v>2026</v>
      </c>
      <c r="V1893" s="8" t="str">
        <f>"Q"&amp;ROUNDUP(MONTH(SalesDataTable3[[#This Row],[Order Date]])/3,0)</f>
        <v>Q3</v>
      </c>
      <c r="W1893" s="9">
        <f>MONTH(SalesDataTable3[[#This Row],[Order Date]])</f>
        <v>9</v>
      </c>
      <c r="X1893" s="8" t="str">
        <f>TEXT(SalesDataTable3[[#This Row],[Order Date]],"mmm")</f>
        <v>Sep</v>
      </c>
    </row>
    <row r="1894" spans="1:24" ht="16">
      <c r="A1894" s="2">
        <v>241</v>
      </c>
      <c r="B1894" s="3">
        <v>46279</v>
      </c>
      <c r="C1894" s="3" t="str">
        <f>"Q"&amp;ROUNDUP(MONTH(SalesDataTable3[[#This Row],[Order Date]])/3,0)</f>
        <v>Q3</v>
      </c>
      <c r="D1894" s="4">
        <f>YEAR(SalesDataTable3[[#This Row],[Order Date]])</f>
        <v>2026</v>
      </c>
      <c r="E1894" s="4">
        <f>MONTH(SalesDataTable3[[#This Row],[Order Date]])</f>
        <v>9</v>
      </c>
      <c r="F1894" s="4" t="str">
        <f>TEXT(SalesDataTable3[[#This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YEAR(SalesDataTable3[[#This Row],[Order Date]])</f>
        <v>2026</v>
      </c>
      <c r="V1894" s="8" t="str">
        <f>"Q"&amp;ROUNDUP(MONTH(SalesDataTable3[[#This Row],[Order Date]])/3,0)</f>
        <v>Q3</v>
      </c>
      <c r="W1894" s="9">
        <f>MONTH(SalesDataTable3[[#This Row],[Order Date]])</f>
        <v>9</v>
      </c>
      <c r="X1894" s="8" t="str">
        <f>TEXT(SalesDataTable3[[#This Row],[Order Date]],"mmm")</f>
        <v>Sep</v>
      </c>
    </row>
    <row r="1895" spans="1:24" ht="16">
      <c r="A1895" s="2">
        <v>753</v>
      </c>
      <c r="B1895" s="3">
        <v>46279</v>
      </c>
      <c r="C1895" s="3" t="str">
        <f>"Q"&amp;ROUNDUP(MONTH(SalesDataTable3[[#This Row],[Order Date]])/3,0)</f>
        <v>Q3</v>
      </c>
      <c r="D1895" s="4">
        <f>YEAR(SalesDataTable3[[#This Row],[Order Date]])</f>
        <v>2026</v>
      </c>
      <c r="E1895" s="4">
        <f>MONTH(SalesDataTable3[[#This Row],[Order Date]])</f>
        <v>9</v>
      </c>
      <c r="F1895" s="4" t="str">
        <f>TEXT(SalesDataTable3[[#This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YEAR(SalesDataTable3[[#This Row],[Order Date]])</f>
        <v>2026</v>
      </c>
      <c r="V1895" s="8" t="str">
        <f>"Q"&amp;ROUNDUP(MONTH(SalesDataTable3[[#This Row],[Order Date]])/3,0)</f>
        <v>Q3</v>
      </c>
      <c r="W1895" s="9">
        <f>MONTH(SalesDataTable3[[#This Row],[Order Date]])</f>
        <v>9</v>
      </c>
      <c r="X1895" s="8" t="str">
        <f>TEXT(SalesDataTable3[[#This Row],[Order Date]],"mmm")</f>
        <v>Sep</v>
      </c>
    </row>
    <row r="1896" spans="1:24" ht="16">
      <c r="A1896" s="2">
        <v>2530</v>
      </c>
      <c r="B1896" s="3">
        <v>46279</v>
      </c>
      <c r="C1896" s="3" t="str">
        <f>"Q"&amp;ROUNDUP(MONTH(SalesDataTable3[[#This Row],[Order Date]])/3,0)</f>
        <v>Q3</v>
      </c>
      <c r="D1896" s="4">
        <f>YEAR(SalesDataTable3[[#This Row],[Order Date]])</f>
        <v>2026</v>
      </c>
      <c r="E1896" s="4">
        <f>MONTH(SalesDataTable3[[#This Row],[Order Date]])</f>
        <v>9</v>
      </c>
      <c r="F1896" s="4" t="str">
        <f>TEXT(SalesDataTable3[[#This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YEAR(SalesDataTable3[[#This Row],[Order Date]])</f>
        <v>2026</v>
      </c>
      <c r="V1896" s="8" t="str">
        <f>"Q"&amp;ROUNDUP(MONTH(SalesDataTable3[[#This Row],[Order Date]])/3,0)</f>
        <v>Q3</v>
      </c>
      <c r="W1896" s="9">
        <f>MONTH(SalesDataTable3[[#This Row],[Order Date]])</f>
        <v>9</v>
      </c>
      <c r="X1896" s="8" t="str">
        <f>TEXT(SalesDataTable3[[#This Row],[Order Date]],"mmm")</f>
        <v>Sep</v>
      </c>
    </row>
    <row r="1897" spans="1:24" ht="16">
      <c r="A1897" s="2">
        <v>572</v>
      </c>
      <c r="B1897" s="3">
        <v>46280</v>
      </c>
      <c r="C1897" s="3" t="str">
        <f>"Q"&amp;ROUNDUP(MONTH(SalesDataTable3[[#This Row],[Order Date]])/3,0)</f>
        <v>Q3</v>
      </c>
      <c r="D1897" s="4">
        <f>YEAR(SalesDataTable3[[#This Row],[Order Date]])</f>
        <v>2026</v>
      </c>
      <c r="E1897" s="4">
        <f>MONTH(SalesDataTable3[[#This Row],[Order Date]])</f>
        <v>9</v>
      </c>
      <c r="F1897" s="4" t="str">
        <f>TEXT(SalesDataTable3[[#This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YEAR(SalesDataTable3[[#This Row],[Order Date]])</f>
        <v>2026</v>
      </c>
      <c r="V1897" s="8" t="str">
        <f>"Q"&amp;ROUNDUP(MONTH(SalesDataTable3[[#This Row],[Order Date]])/3,0)</f>
        <v>Q3</v>
      </c>
      <c r="W1897" s="9">
        <f>MONTH(SalesDataTable3[[#This Row],[Order Date]])</f>
        <v>9</v>
      </c>
      <c r="X1897" s="8" t="str">
        <f>TEXT(SalesDataTable3[[#This Row],[Order Date]],"mmm")</f>
        <v>Sep</v>
      </c>
    </row>
    <row r="1898" spans="1:24" ht="16">
      <c r="A1898" s="2">
        <v>874</v>
      </c>
      <c r="B1898" s="3">
        <v>46280</v>
      </c>
      <c r="C1898" s="3" t="str">
        <f>"Q"&amp;ROUNDUP(MONTH(SalesDataTable3[[#This Row],[Order Date]])/3,0)</f>
        <v>Q3</v>
      </c>
      <c r="D1898" s="4">
        <f>YEAR(SalesDataTable3[[#This Row],[Order Date]])</f>
        <v>2026</v>
      </c>
      <c r="E1898" s="4">
        <f>MONTH(SalesDataTable3[[#This Row],[Order Date]])</f>
        <v>9</v>
      </c>
      <c r="F1898" s="4" t="str">
        <f>TEXT(SalesDataTable3[[#This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YEAR(SalesDataTable3[[#This Row],[Order Date]])</f>
        <v>2026</v>
      </c>
      <c r="V1898" s="8" t="str">
        <f>"Q"&amp;ROUNDUP(MONTH(SalesDataTable3[[#This Row],[Order Date]])/3,0)</f>
        <v>Q3</v>
      </c>
      <c r="W1898" s="9">
        <f>MONTH(SalesDataTable3[[#This Row],[Order Date]])</f>
        <v>9</v>
      </c>
      <c r="X1898" s="8" t="str">
        <f>TEXT(SalesDataTable3[[#This Row],[Order Date]],"mmm")</f>
        <v>Sep</v>
      </c>
    </row>
    <row r="1899" spans="1:24" ht="16">
      <c r="A1899" s="2">
        <v>937</v>
      </c>
      <c r="B1899" s="3">
        <v>46280</v>
      </c>
      <c r="C1899" s="3" t="str">
        <f>"Q"&amp;ROUNDUP(MONTH(SalesDataTable3[[#This Row],[Order Date]])/3,0)</f>
        <v>Q3</v>
      </c>
      <c r="D1899" s="4">
        <f>YEAR(SalesDataTable3[[#This Row],[Order Date]])</f>
        <v>2026</v>
      </c>
      <c r="E1899" s="4">
        <f>MONTH(SalesDataTable3[[#This Row],[Order Date]])</f>
        <v>9</v>
      </c>
      <c r="F1899" s="4" t="str">
        <f>TEXT(SalesDataTable3[[#This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YEAR(SalesDataTable3[[#This Row],[Order Date]])</f>
        <v>2026</v>
      </c>
      <c r="V1899" s="8" t="str">
        <f>"Q"&amp;ROUNDUP(MONTH(SalesDataTable3[[#This Row],[Order Date]])/3,0)</f>
        <v>Q3</v>
      </c>
      <c r="W1899" s="9">
        <f>MONTH(SalesDataTable3[[#This Row],[Order Date]])</f>
        <v>9</v>
      </c>
      <c r="X1899" s="8" t="str">
        <f>TEXT(SalesDataTable3[[#This Row],[Order Date]],"mmm")</f>
        <v>Sep</v>
      </c>
    </row>
    <row r="1900" spans="1:24" ht="16">
      <c r="A1900" s="2">
        <v>1229</v>
      </c>
      <c r="B1900" s="3">
        <v>46280</v>
      </c>
      <c r="C1900" s="3" t="str">
        <f>"Q"&amp;ROUNDUP(MONTH(SalesDataTable3[[#This Row],[Order Date]])/3,0)</f>
        <v>Q3</v>
      </c>
      <c r="D1900" s="4">
        <f>YEAR(SalesDataTable3[[#This Row],[Order Date]])</f>
        <v>2026</v>
      </c>
      <c r="E1900" s="4">
        <f>MONTH(SalesDataTable3[[#This Row],[Order Date]])</f>
        <v>9</v>
      </c>
      <c r="F1900" s="4" t="str">
        <f>TEXT(SalesDataTable3[[#This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YEAR(SalesDataTable3[[#This Row],[Order Date]])</f>
        <v>2026</v>
      </c>
      <c r="V1900" s="8" t="str">
        <f>"Q"&amp;ROUNDUP(MONTH(SalesDataTable3[[#This Row],[Order Date]])/3,0)</f>
        <v>Q3</v>
      </c>
      <c r="W1900" s="9">
        <f>MONTH(SalesDataTable3[[#This Row],[Order Date]])</f>
        <v>9</v>
      </c>
      <c r="X1900" s="8" t="str">
        <f>TEXT(SalesDataTable3[[#This Row],[Order Date]],"mmm")</f>
        <v>Sep</v>
      </c>
    </row>
    <row r="1901" spans="1:24" ht="16">
      <c r="A1901" s="2">
        <v>2186</v>
      </c>
      <c r="B1901" s="3">
        <v>46280</v>
      </c>
      <c r="C1901" s="3" t="str">
        <f>"Q"&amp;ROUNDUP(MONTH(SalesDataTable3[[#This Row],[Order Date]])/3,0)</f>
        <v>Q3</v>
      </c>
      <c r="D1901" s="4">
        <f>YEAR(SalesDataTable3[[#This Row],[Order Date]])</f>
        <v>2026</v>
      </c>
      <c r="E1901" s="4">
        <f>MONTH(SalesDataTable3[[#This Row],[Order Date]])</f>
        <v>9</v>
      </c>
      <c r="F1901" s="4" t="str">
        <f>TEXT(SalesDataTable3[[#This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YEAR(SalesDataTable3[[#This Row],[Order Date]])</f>
        <v>2026</v>
      </c>
      <c r="V1901" s="8" t="str">
        <f>"Q"&amp;ROUNDUP(MONTH(SalesDataTable3[[#This Row],[Order Date]])/3,0)</f>
        <v>Q3</v>
      </c>
      <c r="W1901" s="9">
        <f>MONTH(SalesDataTable3[[#This Row],[Order Date]])</f>
        <v>9</v>
      </c>
      <c r="X1901" s="8" t="str">
        <f>TEXT(SalesDataTable3[[#This Row],[Order Date]],"mmm")</f>
        <v>Sep</v>
      </c>
    </row>
    <row r="1902" spans="1:24" ht="16">
      <c r="A1902" s="2">
        <v>2922</v>
      </c>
      <c r="B1902" s="3">
        <v>46280</v>
      </c>
      <c r="C1902" s="3" t="str">
        <f>"Q"&amp;ROUNDUP(MONTH(SalesDataTable3[[#This Row],[Order Date]])/3,0)</f>
        <v>Q3</v>
      </c>
      <c r="D1902" s="4">
        <f>YEAR(SalesDataTable3[[#This Row],[Order Date]])</f>
        <v>2026</v>
      </c>
      <c r="E1902" s="4">
        <f>MONTH(SalesDataTable3[[#This Row],[Order Date]])</f>
        <v>9</v>
      </c>
      <c r="F1902" s="4" t="str">
        <f>TEXT(SalesDataTable3[[#This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YEAR(SalesDataTable3[[#This Row],[Order Date]])</f>
        <v>2026</v>
      </c>
      <c r="V1902" s="8" t="str">
        <f>"Q"&amp;ROUNDUP(MONTH(SalesDataTable3[[#This Row],[Order Date]])/3,0)</f>
        <v>Q3</v>
      </c>
      <c r="W1902" s="9">
        <f>MONTH(SalesDataTable3[[#This Row],[Order Date]])</f>
        <v>9</v>
      </c>
      <c r="X1902" s="8" t="str">
        <f>TEXT(SalesDataTable3[[#This Row],[Order Date]],"mmm")</f>
        <v>Sep</v>
      </c>
    </row>
    <row r="1903" spans="1:24" ht="16">
      <c r="A1903" s="2">
        <v>3140</v>
      </c>
      <c r="B1903" s="3">
        <v>46280</v>
      </c>
      <c r="C1903" s="3" t="str">
        <f>"Q"&amp;ROUNDUP(MONTH(SalesDataTable3[[#This Row],[Order Date]])/3,0)</f>
        <v>Q3</v>
      </c>
      <c r="D1903" s="4">
        <f>YEAR(SalesDataTable3[[#This Row],[Order Date]])</f>
        <v>2026</v>
      </c>
      <c r="E1903" s="4">
        <f>MONTH(SalesDataTable3[[#This Row],[Order Date]])</f>
        <v>9</v>
      </c>
      <c r="F1903" s="4" t="str">
        <f>TEXT(SalesDataTable3[[#This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YEAR(SalesDataTable3[[#This Row],[Order Date]])</f>
        <v>2026</v>
      </c>
      <c r="V1903" s="8" t="str">
        <f>"Q"&amp;ROUNDUP(MONTH(SalesDataTable3[[#This Row],[Order Date]])/3,0)</f>
        <v>Q3</v>
      </c>
      <c r="W1903" s="9">
        <f>MONTH(SalesDataTable3[[#This Row],[Order Date]])</f>
        <v>9</v>
      </c>
      <c r="X1903" s="8" t="str">
        <f>TEXT(SalesDataTable3[[#This Row],[Order Date]],"mmm")</f>
        <v>Sep</v>
      </c>
    </row>
    <row r="1904" spans="1:24" ht="16">
      <c r="A1904" s="2">
        <v>3369</v>
      </c>
      <c r="B1904" s="3">
        <v>46280</v>
      </c>
      <c r="C1904" s="3" t="str">
        <f>"Q"&amp;ROUNDUP(MONTH(SalesDataTable3[[#This Row],[Order Date]])/3,0)</f>
        <v>Q3</v>
      </c>
      <c r="D1904" s="4">
        <f>YEAR(SalesDataTable3[[#This Row],[Order Date]])</f>
        <v>2026</v>
      </c>
      <c r="E1904" s="4">
        <f>MONTH(SalesDataTable3[[#This Row],[Order Date]])</f>
        <v>9</v>
      </c>
      <c r="F1904" s="4" t="str">
        <f>TEXT(SalesDataTable3[[#This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YEAR(SalesDataTable3[[#This Row],[Order Date]])</f>
        <v>2026</v>
      </c>
      <c r="V1904" s="8" t="str">
        <f>"Q"&amp;ROUNDUP(MONTH(SalesDataTable3[[#This Row],[Order Date]])/3,0)</f>
        <v>Q3</v>
      </c>
      <c r="W1904" s="9">
        <f>MONTH(SalesDataTable3[[#This Row],[Order Date]])</f>
        <v>9</v>
      </c>
      <c r="X1904" s="8" t="str">
        <f>TEXT(SalesDataTable3[[#This Row],[Order Date]],"mmm")</f>
        <v>Sep</v>
      </c>
    </row>
    <row r="1905" spans="1:24" ht="16">
      <c r="A1905" s="2">
        <v>4865</v>
      </c>
      <c r="B1905" s="3">
        <v>46280</v>
      </c>
      <c r="C1905" s="3" t="str">
        <f>"Q"&amp;ROUNDUP(MONTH(SalesDataTable3[[#This Row],[Order Date]])/3,0)</f>
        <v>Q3</v>
      </c>
      <c r="D1905" s="4">
        <f>YEAR(SalesDataTable3[[#This Row],[Order Date]])</f>
        <v>2026</v>
      </c>
      <c r="E1905" s="4">
        <f>MONTH(SalesDataTable3[[#This Row],[Order Date]])</f>
        <v>9</v>
      </c>
      <c r="F1905" s="4" t="str">
        <f>TEXT(SalesDataTable3[[#This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YEAR(SalesDataTable3[[#This Row],[Order Date]])</f>
        <v>2026</v>
      </c>
      <c r="V1905" s="8" t="str">
        <f>"Q"&amp;ROUNDUP(MONTH(SalesDataTable3[[#This Row],[Order Date]])/3,0)</f>
        <v>Q3</v>
      </c>
      <c r="W1905" s="9">
        <f>MONTH(SalesDataTable3[[#This Row],[Order Date]])</f>
        <v>9</v>
      </c>
      <c r="X1905" s="8" t="str">
        <f>TEXT(SalesDataTable3[[#This Row],[Order Date]],"mmm")</f>
        <v>Sep</v>
      </c>
    </row>
    <row r="1906" spans="1:24" ht="16">
      <c r="A1906" s="2">
        <v>103</v>
      </c>
      <c r="B1906" s="3">
        <v>46281</v>
      </c>
      <c r="C1906" s="3" t="str">
        <f>"Q"&amp;ROUNDUP(MONTH(SalesDataTable3[[#This Row],[Order Date]])/3,0)</f>
        <v>Q3</v>
      </c>
      <c r="D1906" s="4">
        <f>YEAR(SalesDataTable3[[#This Row],[Order Date]])</f>
        <v>2026</v>
      </c>
      <c r="E1906" s="4">
        <f>MONTH(SalesDataTable3[[#This Row],[Order Date]])</f>
        <v>9</v>
      </c>
      <c r="F1906" s="4" t="str">
        <f>TEXT(SalesDataTable3[[#This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YEAR(SalesDataTable3[[#This Row],[Order Date]])</f>
        <v>2026</v>
      </c>
      <c r="V1906" s="8" t="str">
        <f>"Q"&amp;ROUNDUP(MONTH(SalesDataTable3[[#This Row],[Order Date]])/3,0)</f>
        <v>Q3</v>
      </c>
      <c r="W1906" s="9">
        <f>MONTH(SalesDataTable3[[#This Row],[Order Date]])</f>
        <v>9</v>
      </c>
      <c r="X1906" s="8" t="str">
        <f>TEXT(SalesDataTable3[[#This Row],[Order Date]],"mmm")</f>
        <v>Sep</v>
      </c>
    </row>
    <row r="1907" spans="1:24" ht="16">
      <c r="A1907" s="2">
        <v>4500</v>
      </c>
      <c r="B1907" s="3">
        <v>46281</v>
      </c>
      <c r="C1907" s="3" t="str">
        <f>"Q"&amp;ROUNDUP(MONTH(SalesDataTable3[[#This Row],[Order Date]])/3,0)</f>
        <v>Q3</v>
      </c>
      <c r="D1907" s="4">
        <f>YEAR(SalesDataTable3[[#This Row],[Order Date]])</f>
        <v>2026</v>
      </c>
      <c r="E1907" s="4">
        <f>MONTH(SalesDataTable3[[#This Row],[Order Date]])</f>
        <v>9</v>
      </c>
      <c r="F1907" s="4" t="str">
        <f>TEXT(SalesDataTable3[[#This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YEAR(SalesDataTable3[[#This Row],[Order Date]])</f>
        <v>2026</v>
      </c>
      <c r="V1907" s="8" t="str">
        <f>"Q"&amp;ROUNDUP(MONTH(SalesDataTable3[[#This Row],[Order Date]])/3,0)</f>
        <v>Q3</v>
      </c>
      <c r="W1907" s="9">
        <f>MONTH(SalesDataTable3[[#This Row],[Order Date]])</f>
        <v>9</v>
      </c>
      <c r="X1907" s="8" t="str">
        <f>TEXT(SalesDataTable3[[#This Row],[Order Date]],"mmm")</f>
        <v>Sep</v>
      </c>
    </row>
    <row r="1908" spans="1:24" ht="16">
      <c r="A1908" s="2">
        <v>5093</v>
      </c>
      <c r="B1908" s="3">
        <v>46281</v>
      </c>
      <c r="C1908" s="3" t="str">
        <f>"Q"&amp;ROUNDUP(MONTH(SalesDataTable3[[#This Row],[Order Date]])/3,0)</f>
        <v>Q3</v>
      </c>
      <c r="D1908" s="4">
        <f>YEAR(SalesDataTable3[[#This Row],[Order Date]])</f>
        <v>2026</v>
      </c>
      <c r="E1908" s="4">
        <f>MONTH(SalesDataTable3[[#This Row],[Order Date]])</f>
        <v>9</v>
      </c>
      <c r="F1908" s="4" t="str">
        <f>TEXT(SalesDataTable3[[#This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YEAR(SalesDataTable3[[#This Row],[Order Date]])</f>
        <v>2026</v>
      </c>
      <c r="V1908" s="8" t="str">
        <f>"Q"&amp;ROUNDUP(MONTH(SalesDataTable3[[#This Row],[Order Date]])/3,0)</f>
        <v>Q3</v>
      </c>
      <c r="W1908" s="9">
        <f>MONTH(SalesDataTable3[[#This Row],[Order Date]])</f>
        <v>9</v>
      </c>
      <c r="X1908" s="8" t="str">
        <f>TEXT(SalesDataTable3[[#This Row],[Order Date]],"mmm")</f>
        <v>Sep</v>
      </c>
    </row>
    <row r="1909" spans="1:24" ht="16">
      <c r="A1909" s="2">
        <v>5147</v>
      </c>
      <c r="B1909" s="3">
        <v>46281</v>
      </c>
      <c r="C1909" s="3" t="str">
        <f>"Q"&amp;ROUNDUP(MONTH(SalesDataTable3[[#This Row],[Order Date]])/3,0)</f>
        <v>Q3</v>
      </c>
      <c r="D1909" s="4">
        <f>YEAR(SalesDataTable3[[#This Row],[Order Date]])</f>
        <v>2026</v>
      </c>
      <c r="E1909" s="4">
        <f>MONTH(SalesDataTable3[[#This Row],[Order Date]])</f>
        <v>9</v>
      </c>
      <c r="F1909" s="4" t="str">
        <f>TEXT(SalesDataTable3[[#This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YEAR(SalesDataTable3[[#This Row],[Order Date]])</f>
        <v>2026</v>
      </c>
      <c r="V1909" s="8" t="str">
        <f>"Q"&amp;ROUNDUP(MONTH(SalesDataTable3[[#This Row],[Order Date]])/3,0)</f>
        <v>Q3</v>
      </c>
      <c r="W1909" s="9">
        <f>MONTH(SalesDataTable3[[#This Row],[Order Date]])</f>
        <v>9</v>
      </c>
      <c r="X1909" s="8" t="str">
        <f>TEXT(SalesDataTable3[[#This Row],[Order Date]],"mmm")</f>
        <v>Sep</v>
      </c>
    </row>
    <row r="1910" spans="1:24" ht="16">
      <c r="A1910" s="2">
        <v>365</v>
      </c>
      <c r="B1910" s="3">
        <v>46282</v>
      </c>
      <c r="C1910" s="3" t="str">
        <f>"Q"&amp;ROUNDUP(MONTH(SalesDataTable3[[#This Row],[Order Date]])/3,0)</f>
        <v>Q3</v>
      </c>
      <c r="D1910" s="4">
        <f>YEAR(SalesDataTable3[[#This Row],[Order Date]])</f>
        <v>2026</v>
      </c>
      <c r="E1910" s="4">
        <f>MONTH(SalesDataTable3[[#This Row],[Order Date]])</f>
        <v>9</v>
      </c>
      <c r="F1910" s="4" t="str">
        <f>TEXT(SalesDataTable3[[#This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YEAR(SalesDataTable3[[#This Row],[Order Date]])</f>
        <v>2026</v>
      </c>
      <c r="V1910" s="8" t="str">
        <f>"Q"&amp;ROUNDUP(MONTH(SalesDataTable3[[#This Row],[Order Date]])/3,0)</f>
        <v>Q3</v>
      </c>
      <c r="W1910" s="9">
        <f>MONTH(SalesDataTable3[[#This Row],[Order Date]])</f>
        <v>9</v>
      </c>
      <c r="X1910" s="8" t="str">
        <f>TEXT(SalesDataTable3[[#This Row],[Order Date]],"mmm")</f>
        <v>Sep</v>
      </c>
    </row>
    <row r="1911" spans="1:24" ht="16">
      <c r="A1911" s="2">
        <v>494</v>
      </c>
      <c r="B1911" s="3">
        <v>46282</v>
      </c>
      <c r="C1911" s="3" t="str">
        <f>"Q"&amp;ROUNDUP(MONTH(SalesDataTable3[[#This Row],[Order Date]])/3,0)</f>
        <v>Q3</v>
      </c>
      <c r="D1911" s="4">
        <f>YEAR(SalesDataTable3[[#This Row],[Order Date]])</f>
        <v>2026</v>
      </c>
      <c r="E1911" s="4">
        <f>MONTH(SalesDataTable3[[#This Row],[Order Date]])</f>
        <v>9</v>
      </c>
      <c r="F1911" s="4" t="str">
        <f>TEXT(SalesDataTable3[[#This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YEAR(SalesDataTable3[[#This Row],[Order Date]])</f>
        <v>2026</v>
      </c>
      <c r="V1911" s="8" t="str">
        <f>"Q"&amp;ROUNDUP(MONTH(SalesDataTable3[[#This Row],[Order Date]])/3,0)</f>
        <v>Q3</v>
      </c>
      <c r="W1911" s="9">
        <f>MONTH(SalesDataTable3[[#This Row],[Order Date]])</f>
        <v>9</v>
      </c>
      <c r="X1911" s="8" t="str">
        <f>TEXT(SalesDataTable3[[#This Row],[Order Date]],"mmm")</f>
        <v>Sep</v>
      </c>
    </row>
    <row r="1912" spans="1:24" ht="16">
      <c r="A1912" s="2">
        <v>665</v>
      </c>
      <c r="B1912" s="3">
        <v>46282</v>
      </c>
      <c r="C1912" s="3" t="str">
        <f>"Q"&amp;ROUNDUP(MONTH(SalesDataTable3[[#This Row],[Order Date]])/3,0)</f>
        <v>Q3</v>
      </c>
      <c r="D1912" s="4">
        <f>YEAR(SalesDataTable3[[#This Row],[Order Date]])</f>
        <v>2026</v>
      </c>
      <c r="E1912" s="4">
        <f>MONTH(SalesDataTable3[[#This Row],[Order Date]])</f>
        <v>9</v>
      </c>
      <c r="F1912" s="4" t="str">
        <f>TEXT(SalesDataTable3[[#This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YEAR(SalesDataTable3[[#This Row],[Order Date]])</f>
        <v>2026</v>
      </c>
      <c r="V1912" s="8" t="str">
        <f>"Q"&amp;ROUNDUP(MONTH(SalesDataTable3[[#This Row],[Order Date]])/3,0)</f>
        <v>Q3</v>
      </c>
      <c r="W1912" s="9">
        <f>MONTH(SalesDataTable3[[#This Row],[Order Date]])</f>
        <v>9</v>
      </c>
      <c r="X1912" s="8" t="str">
        <f>TEXT(SalesDataTable3[[#This Row],[Order Date]],"mmm")</f>
        <v>Sep</v>
      </c>
    </row>
    <row r="1913" spans="1:24" ht="16">
      <c r="A1913" s="2">
        <v>2067</v>
      </c>
      <c r="B1913" s="3">
        <v>46282</v>
      </c>
      <c r="C1913" s="3" t="str">
        <f>"Q"&amp;ROUNDUP(MONTH(SalesDataTable3[[#This Row],[Order Date]])/3,0)</f>
        <v>Q3</v>
      </c>
      <c r="D1913" s="4">
        <f>YEAR(SalesDataTable3[[#This Row],[Order Date]])</f>
        <v>2026</v>
      </c>
      <c r="E1913" s="4">
        <f>MONTH(SalesDataTable3[[#This Row],[Order Date]])</f>
        <v>9</v>
      </c>
      <c r="F1913" s="4" t="str">
        <f>TEXT(SalesDataTable3[[#This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YEAR(SalesDataTable3[[#This Row],[Order Date]])</f>
        <v>2026</v>
      </c>
      <c r="V1913" s="8" t="str">
        <f>"Q"&amp;ROUNDUP(MONTH(SalesDataTable3[[#This Row],[Order Date]])/3,0)</f>
        <v>Q3</v>
      </c>
      <c r="W1913" s="9">
        <f>MONTH(SalesDataTable3[[#This Row],[Order Date]])</f>
        <v>9</v>
      </c>
      <c r="X1913" s="8" t="str">
        <f>TEXT(SalesDataTable3[[#This Row],[Order Date]],"mmm")</f>
        <v>Sep</v>
      </c>
    </row>
    <row r="1914" spans="1:24" ht="16">
      <c r="A1914" s="2">
        <v>2648</v>
      </c>
      <c r="B1914" s="3">
        <v>46282</v>
      </c>
      <c r="C1914" s="3" t="str">
        <f>"Q"&amp;ROUNDUP(MONTH(SalesDataTable3[[#This Row],[Order Date]])/3,0)</f>
        <v>Q3</v>
      </c>
      <c r="D1914" s="4">
        <f>YEAR(SalesDataTable3[[#This Row],[Order Date]])</f>
        <v>2026</v>
      </c>
      <c r="E1914" s="4">
        <f>MONTH(SalesDataTable3[[#This Row],[Order Date]])</f>
        <v>9</v>
      </c>
      <c r="F1914" s="4" t="str">
        <f>TEXT(SalesDataTable3[[#This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YEAR(SalesDataTable3[[#This Row],[Order Date]])</f>
        <v>2026</v>
      </c>
      <c r="V1914" s="8" t="str">
        <f>"Q"&amp;ROUNDUP(MONTH(SalesDataTable3[[#This Row],[Order Date]])/3,0)</f>
        <v>Q3</v>
      </c>
      <c r="W1914" s="9">
        <f>MONTH(SalesDataTable3[[#This Row],[Order Date]])</f>
        <v>9</v>
      </c>
      <c r="X1914" s="8" t="str">
        <f>TEXT(SalesDataTable3[[#This Row],[Order Date]],"mmm")</f>
        <v>Sep</v>
      </c>
    </row>
    <row r="1915" spans="1:24" ht="16">
      <c r="A1915" s="2">
        <v>3074</v>
      </c>
      <c r="B1915" s="3">
        <v>46282</v>
      </c>
      <c r="C1915" s="3" t="str">
        <f>"Q"&amp;ROUNDUP(MONTH(SalesDataTable3[[#This Row],[Order Date]])/3,0)</f>
        <v>Q3</v>
      </c>
      <c r="D1915" s="4">
        <f>YEAR(SalesDataTable3[[#This Row],[Order Date]])</f>
        <v>2026</v>
      </c>
      <c r="E1915" s="4">
        <f>MONTH(SalesDataTable3[[#This Row],[Order Date]])</f>
        <v>9</v>
      </c>
      <c r="F1915" s="4" t="str">
        <f>TEXT(SalesDataTable3[[#This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YEAR(SalesDataTable3[[#This Row],[Order Date]])</f>
        <v>2026</v>
      </c>
      <c r="V1915" s="8" t="str">
        <f>"Q"&amp;ROUNDUP(MONTH(SalesDataTable3[[#This Row],[Order Date]])/3,0)</f>
        <v>Q3</v>
      </c>
      <c r="W1915" s="9">
        <f>MONTH(SalesDataTable3[[#This Row],[Order Date]])</f>
        <v>9</v>
      </c>
      <c r="X1915" s="8" t="str">
        <f>TEXT(SalesDataTable3[[#This Row],[Order Date]],"mmm")</f>
        <v>Sep</v>
      </c>
    </row>
    <row r="1916" spans="1:24" ht="16">
      <c r="A1916" s="2">
        <v>259</v>
      </c>
      <c r="B1916" s="3">
        <v>46283</v>
      </c>
      <c r="C1916" s="3" t="str">
        <f>"Q"&amp;ROUNDUP(MONTH(SalesDataTable3[[#This Row],[Order Date]])/3,0)</f>
        <v>Q3</v>
      </c>
      <c r="D1916" s="4">
        <f>YEAR(SalesDataTable3[[#This Row],[Order Date]])</f>
        <v>2026</v>
      </c>
      <c r="E1916" s="4">
        <f>MONTH(SalesDataTable3[[#This Row],[Order Date]])</f>
        <v>9</v>
      </c>
      <c r="F1916" s="4" t="str">
        <f>TEXT(SalesDataTable3[[#This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YEAR(SalesDataTable3[[#This Row],[Order Date]])</f>
        <v>2026</v>
      </c>
      <c r="V1916" s="8" t="str">
        <f>"Q"&amp;ROUNDUP(MONTH(SalesDataTable3[[#This Row],[Order Date]])/3,0)</f>
        <v>Q3</v>
      </c>
      <c r="W1916" s="9">
        <f>MONTH(SalesDataTable3[[#This Row],[Order Date]])</f>
        <v>9</v>
      </c>
      <c r="X1916" s="8" t="str">
        <f>TEXT(SalesDataTable3[[#This Row],[Order Date]],"mmm")</f>
        <v>Sep</v>
      </c>
    </row>
    <row r="1917" spans="1:24" ht="16">
      <c r="A1917" s="2">
        <v>997</v>
      </c>
      <c r="B1917" s="3">
        <v>46283</v>
      </c>
      <c r="C1917" s="3" t="str">
        <f>"Q"&amp;ROUNDUP(MONTH(SalesDataTable3[[#This Row],[Order Date]])/3,0)</f>
        <v>Q3</v>
      </c>
      <c r="D1917" s="4">
        <f>YEAR(SalesDataTable3[[#This Row],[Order Date]])</f>
        <v>2026</v>
      </c>
      <c r="E1917" s="4">
        <f>MONTH(SalesDataTable3[[#This Row],[Order Date]])</f>
        <v>9</v>
      </c>
      <c r="F1917" s="4" t="str">
        <f>TEXT(SalesDataTable3[[#This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YEAR(SalesDataTable3[[#This Row],[Order Date]])</f>
        <v>2026</v>
      </c>
      <c r="V1917" s="8" t="str">
        <f>"Q"&amp;ROUNDUP(MONTH(SalesDataTable3[[#This Row],[Order Date]])/3,0)</f>
        <v>Q3</v>
      </c>
      <c r="W1917" s="9">
        <f>MONTH(SalesDataTable3[[#This Row],[Order Date]])</f>
        <v>9</v>
      </c>
      <c r="X1917" s="8" t="str">
        <f>TEXT(SalesDataTable3[[#This Row],[Order Date]],"mmm")</f>
        <v>Sep</v>
      </c>
    </row>
    <row r="1918" spans="1:24" ht="16">
      <c r="A1918" s="2">
        <v>2102</v>
      </c>
      <c r="B1918" s="3">
        <v>46283</v>
      </c>
      <c r="C1918" s="3" t="str">
        <f>"Q"&amp;ROUNDUP(MONTH(SalesDataTable3[[#This Row],[Order Date]])/3,0)</f>
        <v>Q3</v>
      </c>
      <c r="D1918" s="4">
        <f>YEAR(SalesDataTable3[[#This Row],[Order Date]])</f>
        <v>2026</v>
      </c>
      <c r="E1918" s="4">
        <f>MONTH(SalesDataTable3[[#This Row],[Order Date]])</f>
        <v>9</v>
      </c>
      <c r="F1918" s="4" t="str">
        <f>TEXT(SalesDataTable3[[#This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YEAR(SalesDataTable3[[#This Row],[Order Date]])</f>
        <v>2026</v>
      </c>
      <c r="V1918" s="8" t="str">
        <f>"Q"&amp;ROUNDUP(MONTH(SalesDataTable3[[#This Row],[Order Date]])/3,0)</f>
        <v>Q3</v>
      </c>
      <c r="W1918" s="9">
        <f>MONTH(SalesDataTable3[[#This Row],[Order Date]])</f>
        <v>9</v>
      </c>
      <c r="X1918" s="8" t="str">
        <f>TEXT(SalesDataTable3[[#This Row],[Order Date]],"mmm")</f>
        <v>Sep</v>
      </c>
    </row>
    <row r="1919" spans="1:24" ht="16">
      <c r="A1919" s="2">
        <v>2452</v>
      </c>
      <c r="B1919" s="3">
        <v>46283</v>
      </c>
      <c r="C1919" s="3" t="str">
        <f>"Q"&amp;ROUNDUP(MONTH(SalesDataTable3[[#This Row],[Order Date]])/3,0)</f>
        <v>Q3</v>
      </c>
      <c r="D1919" s="4">
        <f>YEAR(SalesDataTable3[[#This Row],[Order Date]])</f>
        <v>2026</v>
      </c>
      <c r="E1919" s="4">
        <f>MONTH(SalesDataTable3[[#This Row],[Order Date]])</f>
        <v>9</v>
      </c>
      <c r="F1919" s="4" t="str">
        <f>TEXT(SalesDataTable3[[#This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YEAR(SalesDataTable3[[#This Row],[Order Date]])</f>
        <v>2026</v>
      </c>
      <c r="V1919" s="8" t="str">
        <f>"Q"&amp;ROUNDUP(MONTH(SalesDataTable3[[#This Row],[Order Date]])/3,0)</f>
        <v>Q3</v>
      </c>
      <c r="W1919" s="9">
        <f>MONTH(SalesDataTable3[[#This Row],[Order Date]])</f>
        <v>9</v>
      </c>
      <c r="X1919" s="8" t="str">
        <f>TEXT(SalesDataTable3[[#This Row],[Order Date]],"mmm")</f>
        <v>Sep</v>
      </c>
    </row>
    <row r="1920" spans="1:24" ht="16">
      <c r="A1920" s="2">
        <v>2761</v>
      </c>
      <c r="B1920" s="3">
        <v>46283</v>
      </c>
      <c r="C1920" s="3" t="str">
        <f>"Q"&amp;ROUNDUP(MONTH(SalesDataTable3[[#This Row],[Order Date]])/3,0)</f>
        <v>Q3</v>
      </c>
      <c r="D1920" s="4">
        <f>YEAR(SalesDataTable3[[#This Row],[Order Date]])</f>
        <v>2026</v>
      </c>
      <c r="E1920" s="4">
        <f>MONTH(SalesDataTable3[[#This Row],[Order Date]])</f>
        <v>9</v>
      </c>
      <c r="F1920" s="4" t="str">
        <f>TEXT(SalesDataTable3[[#This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YEAR(SalesDataTable3[[#This Row],[Order Date]])</f>
        <v>2026</v>
      </c>
      <c r="V1920" s="8" t="str">
        <f>"Q"&amp;ROUNDUP(MONTH(SalesDataTable3[[#This Row],[Order Date]])/3,0)</f>
        <v>Q3</v>
      </c>
      <c r="W1920" s="9">
        <f>MONTH(SalesDataTable3[[#This Row],[Order Date]])</f>
        <v>9</v>
      </c>
      <c r="X1920" s="8" t="str">
        <f>TEXT(SalesDataTable3[[#This Row],[Order Date]],"mmm")</f>
        <v>Sep</v>
      </c>
    </row>
    <row r="1921" spans="1:24" ht="16">
      <c r="A1921" s="2">
        <v>3993</v>
      </c>
      <c r="B1921" s="3">
        <v>46283</v>
      </c>
      <c r="C1921" s="3" t="str">
        <f>"Q"&amp;ROUNDUP(MONTH(SalesDataTable3[[#This Row],[Order Date]])/3,0)</f>
        <v>Q3</v>
      </c>
      <c r="D1921" s="4">
        <f>YEAR(SalesDataTable3[[#This Row],[Order Date]])</f>
        <v>2026</v>
      </c>
      <c r="E1921" s="4">
        <f>MONTH(SalesDataTable3[[#This Row],[Order Date]])</f>
        <v>9</v>
      </c>
      <c r="F1921" s="4" t="str">
        <f>TEXT(SalesDataTable3[[#This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YEAR(SalesDataTable3[[#This Row],[Order Date]])</f>
        <v>2026</v>
      </c>
      <c r="V1921" s="8" t="str">
        <f>"Q"&amp;ROUNDUP(MONTH(SalesDataTable3[[#This Row],[Order Date]])/3,0)</f>
        <v>Q3</v>
      </c>
      <c r="W1921" s="9">
        <f>MONTH(SalesDataTable3[[#This Row],[Order Date]])</f>
        <v>9</v>
      </c>
      <c r="X1921" s="8" t="str">
        <f>TEXT(SalesDataTable3[[#This Row],[Order Date]],"mmm")</f>
        <v>Sep</v>
      </c>
    </row>
    <row r="1922" spans="1:24" ht="16">
      <c r="A1922" s="2">
        <v>4343</v>
      </c>
      <c r="B1922" s="3">
        <v>46283</v>
      </c>
      <c r="C1922" s="3" t="str">
        <f>"Q"&amp;ROUNDUP(MONTH(SalesDataTable3[[#This Row],[Order Date]])/3,0)</f>
        <v>Q3</v>
      </c>
      <c r="D1922" s="4">
        <f>YEAR(SalesDataTable3[[#This Row],[Order Date]])</f>
        <v>2026</v>
      </c>
      <c r="E1922" s="4">
        <f>MONTH(SalesDataTable3[[#This Row],[Order Date]])</f>
        <v>9</v>
      </c>
      <c r="F1922" s="4" t="str">
        <f>TEXT(SalesDataTable3[[#This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YEAR(SalesDataTable3[[#This Row],[Order Date]])</f>
        <v>2026</v>
      </c>
      <c r="V1922" s="8" t="str">
        <f>"Q"&amp;ROUNDUP(MONTH(SalesDataTable3[[#This Row],[Order Date]])/3,0)</f>
        <v>Q3</v>
      </c>
      <c r="W1922" s="9">
        <f>MONTH(SalesDataTable3[[#This Row],[Order Date]])</f>
        <v>9</v>
      </c>
      <c r="X1922" s="8" t="str">
        <f>TEXT(SalesDataTable3[[#This Row],[Order Date]],"mmm")</f>
        <v>Sep</v>
      </c>
    </row>
    <row r="1923" spans="1:24" ht="16">
      <c r="A1923" s="2">
        <v>4429</v>
      </c>
      <c r="B1923" s="3">
        <v>46283</v>
      </c>
      <c r="C1923" s="3" t="str">
        <f>"Q"&amp;ROUNDUP(MONTH(SalesDataTable3[[#This Row],[Order Date]])/3,0)</f>
        <v>Q3</v>
      </c>
      <c r="D1923" s="4">
        <f>YEAR(SalesDataTable3[[#This Row],[Order Date]])</f>
        <v>2026</v>
      </c>
      <c r="E1923" s="4">
        <f>MONTH(SalesDataTable3[[#This Row],[Order Date]])</f>
        <v>9</v>
      </c>
      <c r="F1923" s="4" t="str">
        <f>TEXT(SalesDataTable3[[#This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YEAR(SalesDataTable3[[#This Row],[Order Date]])</f>
        <v>2026</v>
      </c>
      <c r="V1923" s="8" t="str">
        <f>"Q"&amp;ROUNDUP(MONTH(SalesDataTable3[[#This Row],[Order Date]])/3,0)</f>
        <v>Q3</v>
      </c>
      <c r="W1923" s="9">
        <f>MONTH(SalesDataTable3[[#This Row],[Order Date]])</f>
        <v>9</v>
      </c>
      <c r="X1923" s="8" t="str">
        <f>TEXT(SalesDataTable3[[#This Row],[Order Date]],"mmm")</f>
        <v>Sep</v>
      </c>
    </row>
    <row r="1924" spans="1:24" ht="16">
      <c r="A1924" s="2">
        <v>4824</v>
      </c>
      <c r="B1924" s="3">
        <v>46283</v>
      </c>
      <c r="C1924" s="3" t="str">
        <f>"Q"&amp;ROUNDUP(MONTH(SalesDataTable3[[#This Row],[Order Date]])/3,0)</f>
        <v>Q3</v>
      </c>
      <c r="D1924" s="4">
        <f>YEAR(SalesDataTable3[[#This Row],[Order Date]])</f>
        <v>2026</v>
      </c>
      <c r="E1924" s="4">
        <f>MONTH(SalesDataTable3[[#This Row],[Order Date]])</f>
        <v>9</v>
      </c>
      <c r="F1924" s="4" t="str">
        <f>TEXT(SalesDataTable3[[#This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YEAR(SalesDataTable3[[#This Row],[Order Date]])</f>
        <v>2026</v>
      </c>
      <c r="V1924" s="8" t="str">
        <f>"Q"&amp;ROUNDUP(MONTH(SalesDataTable3[[#This Row],[Order Date]])/3,0)</f>
        <v>Q3</v>
      </c>
      <c r="W1924" s="9">
        <f>MONTH(SalesDataTable3[[#This Row],[Order Date]])</f>
        <v>9</v>
      </c>
      <c r="X1924" s="8" t="str">
        <f>TEXT(SalesDataTable3[[#This Row],[Order Date]],"mmm")</f>
        <v>Sep</v>
      </c>
    </row>
    <row r="1925" spans="1:24" ht="16">
      <c r="A1925" s="2">
        <v>4881</v>
      </c>
      <c r="B1925" s="3">
        <v>46283</v>
      </c>
      <c r="C1925" s="3" t="str">
        <f>"Q"&amp;ROUNDUP(MONTH(SalesDataTable3[[#This Row],[Order Date]])/3,0)</f>
        <v>Q3</v>
      </c>
      <c r="D1925" s="4">
        <f>YEAR(SalesDataTable3[[#This Row],[Order Date]])</f>
        <v>2026</v>
      </c>
      <c r="E1925" s="4">
        <f>MONTH(SalesDataTable3[[#This Row],[Order Date]])</f>
        <v>9</v>
      </c>
      <c r="F1925" s="4" t="str">
        <f>TEXT(SalesDataTable3[[#This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YEAR(SalesDataTable3[[#This Row],[Order Date]])</f>
        <v>2026</v>
      </c>
      <c r="V1925" s="8" t="str">
        <f>"Q"&amp;ROUNDUP(MONTH(SalesDataTable3[[#This Row],[Order Date]])/3,0)</f>
        <v>Q3</v>
      </c>
      <c r="W1925" s="9">
        <f>MONTH(SalesDataTable3[[#This Row],[Order Date]])</f>
        <v>9</v>
      </c>
      <c r="X1925" s="8" t="str">
        <f>TEXT(SalesDataTable3[[#This Row],[Order Date]],"mmm")</f>
        <v>Sep</v>
      </c>
    </row>
    <row r="1926" spans="1:24" ht="16">
      <c r="A1926" s="2">
        <v>5138</v>
      </c>
      <c r="B1926" s="3">
        <v>46283</v>
      </c>
      <c r="C1926" s="3" t="str">
        <f>"Q"&amp;ROUNDUP(MONTH(SalesDataTable3[[#This Row],[Order Date]])/3,0)</f>
        <v>Q3</v>
      </c>
      <c r="D1926" s="4">
        <f>YEAR(SalesDataTable3[[#This Row],[Order Date]])</f>
        <v>2026</v>
      </c>
      <c r="E1926" s="4">
        <f>MONTH(SalesDataTable3[[#This Row],[Order Date]])</f>
        <v>9</v>
      </c>
      <c r="F1926" s="4" t="str">
        <f>TEXT(SalesDataTable3[[#This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YEAR(SalesDataTable3[[#This Row],[Order Date]])</f>
        <v>2026</v>
      </c>
      <c r="V1926" s="8" t="str">
        <f>"Q"&amp;ROUNDUP(MONTH(SalesDataTable3[[#This Row],[Order Date]])/3,0)</f>
        <v>Q3</v>
      </c>
      <c r="W1926" s="9">
        <f>MONTH(SalesDataTable3[[#This Row],[Order Date]])</f>
        <v>9</v>
      </c>
      <c r="X1926" s="8" t="str">
        <f>TEXT(SalesDataTable3[[#This Row],[Order Date]],"mmm")</f>
        <v>Sep</v>
      </c>
    </row>
    <row r="1927" spans="1:24" ht="16">
      <c r="A1927" s="2">
        <v>1214</v>
      </c>
      <c r="B1927" s="3">
        <v>46284</v>
      </c>
      <c r="C1927" s="3" t="str">
        <f>"Q"&amp;ROUNDUP(MONTH(SalesDataTable3[[#This Row],[Order Date]])/3,0)</f>
        <v>Q3</v>
      </c>
      <c r="D1927" s="4">
        <f>YEAR(SalesDataTable3[[#This Row],[Order Date]])</f>
        <v>2026</v>
      </c>
      <c r="E1927" s="4">
        <f>MONTH(SalesDataTable3[[#This Row],[Order Date]])</f>
        <v>9</v>
      </c>
      <c r="F1927" s="4" t="str">
        <f>TEXT(SalesDataTable3[[#This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YEAR(SalesDataTable3[[#This Row],[Order Date]])</f>
        <v>2026</v>
      </c>
      <c r="V1927" s="8" t="str">
        <f>"Q"&amp;ROUNDUP(MONTH(SalesDataTable3[[#This Row],[Order Date]])/3,0)</f>
        <v>Q3</v>
      </c>
      <c r="W1927" s="9">
        <f>MONTH(SalesDataTable3[[#This Row],[Order Date]])</f>
        <v>9</v>
      </c>
      <c r="X1927" s="8" t="str">
        <f>TEXT(SalesDataTable3[[#This Row],[Order Date]],"mmm")</f>
        <v>Sep</v>
      </c>
    </row>
    <row r="1928" spans="1:24" ht="16">
      <c r="A1928" s="2">
        <v>1346</v>
      </c>
      <c r="B1928" s="3">
        <v>46284</v>
      </c>
      <c r="C1928" s="3" t="str">
        <f>"Q"&amp;ROUNDUP(MONTH(SalesDataTable3[[#This Row],[Order Date]])/3,0)</f>
        <v>Q3</v>
      </c>
      <c r="D1928" s="4">
        <f>YEAR(SalesDataTable3[[#This Row],[Order Date]])</f>
        <v>2026</v>
      </c>
      <c r="E1928" s="4">
        <f>MONTH(SalesDataTable3[[#This Row],[Order Date]])</f>
        <v>9</v>
      </c>
      <c r="F1928" s="4" t="str">
        <f>TEXT(SalesDataTable3[[#This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YEAR(SalesDataTable3[[#This Row],[Order Date]])</f>
        <v>2026</v>
      </c>
      <c r="V1928" s="8" t="str">
        <f>"Q"&amp;ROUNDUP(MONTH(SalesDataTable3[[#This Row],[Order Date]])/3,0)</f>
        <v>Q3</v>
      </c>
      <c r="W1928" s="9">
        <f>MONTH(SalesDataTable3[[#This Row],[Order Date]])</f>
        <v>9</v>
      </c>
      <c r="X1928" s="8" t="str">
        <f>TEXT(SalesDataTable3[[#This Row],[Order Date]],"mmm")</f>
        <v>Sep</v>
      </c>
    </row>
    <row r="1929" spans="1:24" ht="16">
      <c r="A1929" s="2">
        <v>1361</v>
      </c>
      <c r="B1929" s="3">
        <v>46284</v>
      </c>
      <c r="C1929" s="3" t="str">
        <f>"Q"&amp;ROUNDUP(MONTH(SalesDataTable3[[#This Row],[Order Date]])/3,0)</f>
        <v>Q3</v>
      </c>
      <c r="D1929" s="4">
        <f>YEAR(SalesDataTable3[[#This Row],[Order Date]])</f>
        <v>2026</v>
      </c>
      <c r="E1929" s="4">
        <f>MONTH(SalesDataTable3[[#This Row],[Order Date]])</f>
        <v>9</v>
      </c>
      <c r="F1929" s="4" t="str">
        <f>TEXT(SalesDataTable3[[#This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YEAR(SalesDataTable3[[#This Row],[Order Date]])</f>
        <v>2026</v>
      </c>
      <c r="V1929" s="8" t="str">
        <f>"Q"&amp;ROUNDUP(MONTH(SalesDataTable3[[#This Row],[Order Date]])/3,0)</f>
        <v>Q3</v>
      </c>
      <c r="W1929" s="9">
        <f>MONTH(SalesDataTable3[[#This Row],[Order Date]])</f>
        <v>9</v>
      </c>
      <c r="X1929" s="8" t="str">
        <f>TEXT(SalesDataTable3[[#This Row],[Order Date]],"mmm")</f>
        <v>Sep</v>
      </c>
    </row>
    <row r="1930" spans="1:24" ht="16">
      <c r="A1930" s="2">
        <v>2728</v>
      </c>
      <c r="B1930" s="3">
        <v>46284</v>
      </c>
      <c r="C1930" s="3" t="str">
        <f>"Q"&amp;ROUNDUP(MONTH(SalesDataTable3[[#This Row],[Order Date]])/3,0)</f>
        <v>Q3</v>
      </c>
      <c r="D1930" s="4">
        <f>YEAR(SalesDataTable3[[#This Row],[Order Date]])</f>
        <v>2026</v>
      </c>
      <c r="E1930" s="4">
        <f>MONTH(SalesDataTable3[[#This Row],[Order Date]])</f>
        <v>9</v>
      </c>
      <c r="F1930" s="4" t="str">
        <f>TEXT(SalesDataTable3[[#This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YEAR(SalesDataTable3[[#This Row],[Order Date]])</f>
        <v>2026</v>
      </c>
      <c r="V1930" s="8" t="str">
        <f>"Q"&amp;ROUNDUP(MONTH(SalesDataTable3[[#This Row],[Order Date]])/3,0)</f>
        <v>Q3</v>
      </c>
      <c r="W1930" s="9">
        <f>MONTH(SalesDataTable3[[#This Row],[Order Date]])</f>
        <v>9</v>
      </c>
      <c r="X1930" s="8" t="str">
        <f>TEXT(SalesDataTable3[[#This Row],[Order Date]],"mmm")</f>
        <v>Sep</v>
      </c>
    </row>
    <row r="1931" spans="1:24" ht="16">
      <c r="A1931" s="2">
        <v>2788</v>
      </c>
      <c r="B1931" s="3">
        <v>46284</v>
      </c>
      <c r="C1931" s="3" t="str">
        <f>"Q"&amp;ROUNDUP(MONTH(SalesDataTable3[[#This Row],[Order Date]])/3,0)</f>
        <v>Q3</v>
      </c>
      <c r="D1931" s="4">
        <f>YEAR(SalesDataTable3[[#This Row],[Order Date]])</f>
        <v>2026</v>
      </c>
      <c r="E1931" s="4">
        <f>MONTH(SalesDataTable3[[#This Row],[Order Date]])</f>
        <v>9</v>
      </c>
      <c r="F1931" s="4" t="str">
        <f>TEXT(SalesDataTable3[[#This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YEAR(SalesDataTable3[[#This Row],[Order Date]])</f>
        <v>2026</v>
      </c>
      <c r="V1931" s="8" t="str">
        <f>"Q"&amp;ROUNDUP(MONTH(SalesDataTable3[[#This Row],[Order Date]])/3,0)</f>
        <v>Q3</v>
      </c>
      <c r="W1931" s="9">
        <f>MONTH(SalesDataTable3[[#This Row],[Order Date]])</f>
        <v>9</v>
      </c>
      <c r="X1931" s="8" t="str">
        <f>TEXT(SalesDataTable3[[#This Row],[Order Date]],"mmm")</f>
        <v>Sep</v>
      </c>
    </row>
    <row r="1932" spans="1:24" ht="16">
      <c r="A1932" s="2">
        <v>2932</v>
      </c>
      <c r="B1932" s="3">
        <v>46284</v>
      </c>
      <c r="C1932" s="3" t="str">
        <f>"Q"&amp;ROUNDUP(MONTH(SalesDataTable3[[#This Row],[Order Date]])/3,0)</f>
        <v>Q3</v>
      </c>
      <c r="D1932" s="4">
        <f>YEAR(SalesDataTable3[[#This Row],[Order Date]])</f>
        <v>2026</v>
      </c>
      <c r="E1932" s="4">
        <f>MONTH(SalesDataTable3[[#This Row],[Order Date]])</f>
        <v>9</v>
      </c>
      <c r="F1932" s="4" t="str">
        <f>TEXT(SalesDataTable3[[#This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YEAR(SalesDataTable3[[#This Row],[Order Date]])</f>
        <v>2026</v>
      </c>
      <c r="V1932" s="8" t="str">
        <f>"Q"&amp;ROUNDUP(MONTH(SalesDataTable3[[#This Row],[Order Date]])/3,0)</f>
        <v>Q3</v>
      </c>
      <c r="W1932" s="9">
        <f>MONTH(SalesDataTable3[[#This Row],[Order Date]])</f>
        <v>9</v>
      </c>
      <c r="X1932" s="8" t="str">
        <f>TEXT(SalesDataTable3[[#This Row],[Order Date]],"mmm")</f>
        <v>Sep</v>
      </c>
    </row>
    <row r="1933" spans="1:24" ht="16">
      <c r="A1933" s="2">
        <v>3399</v>
      </c>
      <c r="B1933" s="3">
        <v>46284</v>
      </c>
      <c r="C1933" s="3" t="str">
        <f>"Q"&amp;ROUNDUP(MONTH(SalesDataTable3[[#This Row],[Order Date]])/3,0)</f>
        <v>Q3</v>
      </c>
      <c r="D1933" s="4">
        <f>YEAR(SalesDataTable3[[#This Row],[Order Date]])</f>
        <v>2026</v>
      </c>
      <c r="E1933" s="4">
        <f>MONTH(SalesDataTable3[[#This Row],[Order Date]])</f>
        <v>9</v>
      </c>
      <c r="F1933" s="4" t="str">
        <f>TEXT(SalesDataTable3[[#This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YEAR(SalesDataTable3[[#This Row],[Order Date]])</f>
        <v>2026</v>
      </c>
      <c r="V1933" s="8" t="str">
        <f>"Q"&amp;ROUNDUP(MONTH(SalesDataTable3[[#This Row],[Order Date]])/3,0)</f>
        <v>Q3</v>
      </c>
      <c r="W1933" s="9">
        <f>MONTH(SalesDataTable3[[#This Row],[Order Date]])</f>
        <v>9</v>
      </c>
      <c r="X1933" s="8" t="str">
        <f>TEXT(SalesDataTable3[[#This Row],[Order Date]],"mmm")</f>
        <v>Sep</v>
      </c>
    </row>
    <row r="1934" spans="1:24" ht="16">
      <c r="A1934" s="2">
        <v>3588</v>
      </c>
      <c r="B1934" s="3">
        <v>46284</v>
      </c>
      <c r="C1934" s="3" t="str">
        <f>"Q"&amp;ROUNDUP(MONTH(SalesDataTable3[[#This Row],[Order Date]])/3,0)</f>
        <v>Q3</v>
      </c>
      <c r="D1934" s="4">
        <f>YEAR(SalesDataTable3[[#This Row],[Order Date]])</f>
        <v>2026</v>
      </c>
      <c r="E1934" s="4">
        <f>MONTH(SalesDataTable3[[#This Row],[Order Date]])</f>
        <v>9</v>
      </c>
      <c r="F1934" s="4" t="str">
        <f>TEXT(SalesDataTable3[[#This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YEAR(SalesDataTable3[[#This Row],[Order Date]])</f>
        <v>2026</v>
      </c>
      <c r="V1934" s="8" t="str">
        <f>"Q"&amp;ROUNDUP(MONTH(SalesDataTable3[[#This Row],[Order Date]])/3,0)</f>
        <v>Q3</v>
      </c>
      <c r="W1934" s="9">
        <f>MONTH(SalesDataTable3[[#This Row],[Order Date]])</f>
        <v>9</v>
      </c>
      <c r="X1934" s="8" t="str">
        <f>TEXT(SalesDataTable3[[#This Row],[Order Date]],"mmm")</f>
        <v>Sep</v>
      </c>
    </row>
    <row r="1935" spans="1:24" ht="16">
      <c r="A1935" s="2">
        <v>3603</v>
      </c>
      <c r="B1935" s="3">
        <v>46284</v>
      </c>
      <c r="C1935" s="3" t="str">
        <f>"Q"&amp;ROUNDUP(MONTH(SalesDataTable3[[#This Row],[Order Date]])/3,0)</f>
        <v>Q3</v>
      </c>
      <c r="D1935" s="4">
        <f>YEAR(SalesDataTable3[[#This Row],[Order Date]])</f>
        <v>2026</v>
      </c>
      <c r="E1935" s="4">
        <f>MONTH(SalesDataTable3[[#This Row],[Order Date]])</f>
        <v>9</v>
      </c>
      <c r="F1935" s="4" t="str">
        <f>TEXT(SalesDataTable3[[#This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YEAR(SalesDataTable3[[#This Row],[Order Date]])</f>
        <v>2026</v>
      </c>
      <c r="V1935" s="8" t="str">
        <f>"Q"&amp;ROUNDUP(MONTH(SalesDataTable3[[#This Row],[Order Date]])/3,0)</f>
        <v>Q3</v>
      </c>
      <c r="W1935" s="9">
        <f>MONTH(SalesDataTable3[[#This Row],[Order Date]])</f>
        <v>9</v>
      </c>
      <c r="X1935" s="8" t="str">
        <f>TEXT(SalesDataTable3[[#This Row],[Order Date]],"mmm")</f>
        <v>Sep</v>
      </c>
    </row>
    <row r="1936" spans="1:24" ht="16">
      <c r="A1936" s="2">
        <v>3845</v>
      </c>
      <c r="B1936" s="3">
        <v>46284</v>
      </c>
      <c r="C1936" s="3" t="str">
        <f>"Q"&amp;ROUNDUP(MONTH(SalesDataTable3[[#This Row],[Order Date]])/3,0)</f>
        <v>Q3</v>
      </c>
      <c r="D1936" s="4">
        <f>YEAR(SalesDataTable3[[#This Row],[Order Date]])</f>
        <v>2026</v>
      </c>
      <c r="E1936" s="4">
        <f>MONTH(SalesDataTable3[[#This Row],[Order Date]])</f>
        <v>9</v>
      </c>
      <c r="F1936" s="4" t="str">
        <f>TEXT(SalesDataTable3[[#This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YEAR(SalesDataTable3[[#This Row],[Order Date]])</f>
        <v>2026</v>
      </c>
      <c r="V1936" s="8" t="str">
        <f>"Q"&amp;ROUNDUP(MONTH(SalesDataTable3[[#This Row],[Order Date]])/3,0)</f>
        <v>Q3</v>
      </c>
      <c r="W1936" s="9">
        <f>MONTH(SalesDataTable3[[#This Row],[Order Date]])</f>
        <v>9</v>
      </c>
      <c r="X1936" s="8" t="str">
        <f>TEXT(SalesDataTable3[[#This Row],[Order Date]],"mmm")</f>
        <v>Sep</v>
      </c>
    </row>
    <row r="1937" spans="1:24" ht="16">
      <c r="A1937" s="2">
        <v>4191</v>
      </c>
      <c r="B1937" s="3">
        <v>46284</v>
      </c>
      <c r="C1937" s="3" t="str">
        <f>"Q"&amp;ROUNDUP(MONTH(SalesDataTable3[[#This Row],[Order Date]])/3,0)</f>
        <v>Q3</v>
      </c>
      <c r="D1937" s="4">
        <f>YEAR(SalesDataTable3[[#This Row],[Order Date]])</f>
        <v>2026</v>
      </c>
      <c r="E1937" s="4">
        <f>MONTH(SalesDataTable3[[#This Row],[Order Date]])</f>
        <v>9</v>
      </c>
      <c r="F1937" s="4" t="str">
        <f>TEXT(SalesDataTable3[[#This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YEAR(SalesDataTable3[[#This Row],[Order Date]])</f>
        <v>2026</v>
      </c>
      <c r="V1937" s="8" t="str">
        <f>"Q"&amp;ROUNDUP(MONTH(SalesDataTable3[[#This Row],[Order Date]])/3,0)</f>
        <v>Q3</v>
      </c>
      <c r="W1937" s="9">
        <f>MONTH(SalesDataTable3[[#This Row],[Order Date]])</f>
        <v>9</v>
      </c>
      <c r="X1937" s="8" t="str">
        <f>TEXT(SalesDataTable3[[#This Row],[Order Date]],"mmm")</f>
        <v>Sep</v>
      </c>
    </row>
    <row r="1938" spans="1:24" ht="16">
      <c r="A1938" s="2">
        <v>4269</v>
      </c>
      <c r="B1938" s="3">
        <v>46284</v>
      </c>
      <c r="C1938" s="3" t="str">
        <f>"Q"&amp;ROUNDUP(MONTH(SalesDataTable3[[#This Row],[Order Date]])/3,0)</f>
        <v>Q3</v>
      </c>
      <c r="D1938" s="4">
        <f>YEAR(SalesDataTable3[[#This Row],[Order Date]])</f>
        <v>2026</v>
      </c>
      <c r="E1938" s="4">
        <f>MONTH(SalesDataTable3[[#This Row],[Order Date]])</f>
        <v>9</v>
      </c>
      <c r="F1938" s="4" t="str">
        <f>TEXT(SalesDataTable3[[#This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YEAR(SalesDataTable3[[#This Row],[Order Date]])</f>
        <v>2026</v>
      </c>
      <c r="V1938" s="8" t="str">
        <f>"Q"&amp;ROUNDUP(MONTH(SalesDataTable3[[#This Row],[Order Date]])/3,0)</f>
        <v>Q3</v>
      </c>
      <c r="W1938" s="9">
        <f>MONTH(SalesDataTable3[[#This Row],[Order Date]])</f>
        <v>9</v>
      </c>
      <c r="X1938" s="8" t="str">
        <f>TEXT(SalesDataTable3[[#This Row],[Order Date]],"mmm")</f>
        <v>Sep</v>
      </c>
    </row>
    <row r="1939" spans="1:24" ht="16">
      <c r="A1939" s="2">
        <v>5</v>
      </c>
      <c r="B1939" s="3">
        <v>46285</v>
      </c>
      <c r="C1939" s="3" t="str">
        <f>"Q"&amp;ROUNDUP(MONTH(SalesDataTable3[[#This Row],[Order Date]])/3,0)</f>
        <v>Q3</v>
      </c>
      <c r="D1939" s="4">
        <f>YEAR(SalesDataTable3[[#This Row],[Order Date]])</f>
        <v>2026</v>
      </c>
      <c r="E1939" s="4">
        <f>MONTH(SalesDataTable3[[#This Row],[Order Date]])</f>
        <v>9</v>
      </c>
      <c r="F1939" s="4" t="str">
        <f>TEXT(SalesDataTable3[[#This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YEAR(SalesDataTable3[[#This Row],[Order Date]])</f>
        <v>2026</v>
      </c>
      <c r="V1939" s="8" t="str">
        <f>"Q"&amp;ROUNDUP(MONTH(SalesDataTable3[[#This Row],[Order Date]])/3,0)</f>
        <v>Q3</v>
      </c>
      <c r="W1939" s="9">
        <f>MONTH(SalesDataTable3[[#This Row],[Order Date]])</f>
        <v>9</v>
      </c>
      <c r="X1939" s="8" t="str">
        <f>TEXT(SalesDataTable3[[#This Row],[Order Date]],"mmm")</f>
        <v>Sep</v>
      </c>
    </row>
    <row r="1940" spans="1:24" ht="16">
      <c r="A1940" s="2">
        <v>210</v>
      </c>
      <c r="B1940" s="3">
        <v>46285</v>
      </c>
      <c r="C1940" s="3" t="str">
        <f>"Q"&amp;ROUNDUP(MONTH(SalesDataTable3[[#This Row],[Order Date]])/3,0)</f>
        <v>Q3</v>
      </c>
      <c r="D1940" s="4">
        <f>YEAR(SalesDataTable3[[#This Row],[Order Date]])</f>
        <v>2026</v>
      </c>
      <c r="E1940" s="4">
        <f>MONTH(SalesDataTable3[[#This Row],[Order Date]])</f>
        <v>9</v>
      </c>
      <c r="F1940" s="4" t="str">
        <f>TEXT(SalesDataTable3[[#This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YEAR(SalesDataTable3[[#This Row],[Order Date]])</f>
        <v>2026</v>
      </c>
      <c r="V1940" s="8" t="str">
        <f>"Q"&amp;ROUNDUP(MONTH(SalesDataTable3[[#This Row],[Order Date]])/3,0)</f>
        <v>Q3</v>
      </c>
      <c r="W1940" s="9">
        <f>MONTH(SalesDataTable3[[#This Row],[Order Date]])</f>
        <v>9</v>
      </c>
      <c r="X1940" s="8" t="str">
        <f>TEXT(SalesDataTable3[[#This Row],[Order Date]],"mmm")</f>
        <v>Sep</v>
      </c>
    </row>
    <row r="1941" spans="1:24" ht="16">
      <c r="A1941" s="2">
        <v>462</v>
      </c>
      <c r="B1941" s="3">
        <v>46285</v>
      </c>
      <c r="C1941" s="3" t="str">
        <f>"Q"&amp;ROUNDUP(MONTH(SalesDataTable3[[#This Row],[Order Date]])/3,0)</f>
        <v>Q3</v>
      </c>
      <c r="D1941" s="4">
        <f>YEAR(SalesDataTable3[[#This Row],[Order Date]])</f>
        <v>2026</v>
      </c>
      <c r="E1941" s="4">
        <f>MONTH(SalesDataTable3[[#This Row],[Order Date]])</f>
        <v>9</v>
      </c>
      <c r="F1941" s="4" t="str">
        <f>TEXT(SalesDataTable3[[#This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YEAR(SalesDataTable3[[#This Row],[Order Date]])</f>
        <v>2026</v>
      </c>
      <c r="V1941" s="8" t="str">
        <f>"Q"&amp;ROUNDUP(MONTH(SalesDataTable3[[#This Row],[Order Date]])/3,0)</f>
        <v>Q3</v>
      </c>
      <c r="W1941" s="9">
        <f>MONTH(SalesDataTable3[[#This Row],[Order Date]])</f>
        <v>9</v>
      </c>
      <c r="X1941" s="8" t="str">
        <f>TEXT(SalesDataTable3[[#This Row],[Order Date]],"mmm")</f>
        <v>Sep</v>
      </c>
    </row>
    <row r="1942" spans="1:24" ht="16">
      <c r="A1942" s="2">
        <v>725</v>
      </c>
      <c r="B1942" s="3">
        <v>46285</v>
      </c>
      <c r="C1942" s="3" t="str">
        <f>"Q"&amp;ROUNDUP(MONTH(SalesDataTable3[[#This Row],[Order Date]])/3,0)</f>
        <v>Q3</v>
      </c>
      <c r="D1942" s="4">
        <f>YEAR(SalesDataTable3[[#This Row],[Order Date]])</f>
        <v>2026</v>
      </c>
      <c r="E1942" s="4">
        <f>MONTH(SalesDataTable3[[#This Row],[Order Date]])</f>
        <v>9</v>
      </c>
      <c r="F1942" s="4" t="str">
        <f>TEXT(SalesDataTable3[[#This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YEAR(SalesDataTable3[[#This Row],[Order Date]])</f>
        <v>2026</v>
      </c>
      <c r="V1942" s="8" t="str">
        <f>"Q"&amp;ROUNDUP(MONTH(SalesDataTable3[[#This Row],[Order Date]])/3,0)</f>
        <v>Q3</v>
      </c>
      <c r="W1942" s="9">
        <f>MONTH(SalesDataTable3[[#This Row],[Order Date]])</f>
        <v>9</v>
      </c>
      <c r="X1942" s="8" t="str">
        <f>TEXT(SalesDataTable3[[#This Row],[Order Date]],"mmm")</f>
        <v>Sep</v>
      </c>
    </row>
    <row r="1943" spans="1:24" ht="16">
      <c r="A1943" s="2">
        <v>918</v>
      </c>
      <c r="B1943" s="3">
        <v>46285</v>
      </c>
      <c r="C1943" s="3" t="str">
        <f>"Q"&amp;ROUNDUP(MONTH(SalesDataTable3[[#This Row],[Order Date]])/3,0)</f>
        <v>Q3</v>
      </c>
      <c r="D1943" s="4">
        <f>YEAR(SalesDataTable3[[#This Row],[Order Date]])</f>
        <v>2026</v>
      </c>
      <c r="E1943" s="4">
        <f>MONTH(SalesDataTable3[[#This Row],[Order Date]])</f>
        <v>9</v>
      </c>
      <c r="F1943" s="4" t="str">
        <f>TEXT(SalesDataTable3[[#This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YEAR(SalesDataTable3[[#This Row],[Order Date]])</f>
        <v>2026</v>
      </c>
      <c r="V1943" s="8" t="str">
        <f>"Q"&amp;ROUNDUP(MONTH(SalesDataTable3[[#This Row],[Order Date]])/3,0)</f>
        <v>Q3</v>
      </c>
      <c r="W1943" s="9">
        <f>MONTH(SalesDataTable3[[#This Row],[Order Date]])</f>
        <v>9</v>
      </c>
      <c r="X1943" s="8" t="str">
        <f>TEXT(SalesDataTable3[[#This Row],[Order Date]],"mmm")</f>
        <v>Sep</v>
      </c>
    </row>
    <row r="1944" spans="1:24" ht="16">
      <c r="A1944" s="2">
        <v>1442</v>
      </c>
      <c r="B1944" s="3">
        <v>46285</v>
      </c>
      <c r="C1944" s="3" t="str">
        <f>"Q"&amp;ROUNDUP(MONTH(SalesDataTable3[[#This Row],[Order Date]])/3,0)</f>
        <v>Q3</v>
      </c>
      <c r="D1944" s="4">
        <f>YEAR(SalesDataTable3[[#This Row],[Order Date]])</f>
        <v>2026</v>
      </c>
      <c r="E1944" s="4">
        <f>MONTH(SalesDataTable3[[#This Row],[Order Date]])</f>
        <v>9</v>
      </c>
      <c r="F1944" s="4" t="str">
        <f>TEXT(SalesDataTable3[[#This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YEAR(SalesDataTable3[[#This Row],[Order Date]])</f>
        <v>2026</v>
      </c>
      <c r="V1944" s="8" t="str">
        <f>"Q"&amp;ROUNDUP(MONTH(SalesDataTable3[[#This Row],[Order Date]])/3,0)</f>
        <v>Q3</v>
      </c>
      <c r="W1944" s="9">
        <f>MONTH(SalesDataTable3[[#This Row],[Order Date]])</f>
        <v>9</v>
      </c>
      <c r="X1944" s="8" t="str">
        <f>TEXT(SalesDataTable3[[#This Row],[Order Date]],"mmm")</f>
        <v>Sep</v>
      </c>
    </row>
    <row r="1945" spans="1:24" ht="16">
      <c r="A1945" s="2">
        <v>4290</v>
      </c>
      <c r="B1945" s="3">
        <v>46285</v>
      </c>
      <c r="C1945" s="3" t="str">
        <f>"Q"&amp;ROUNDUP(MONTH(SalesDataTable3[[#This Row],[Order Date]])/3,0)</f>
        <v>Q3</v>
      </c>
      <c r="D1945" s="4">
        <f>YEAR(SalesDataTable3[[#This Row],[Order Date]])</f>
        <v>2026</v>
      </c>
      <c r="E1945" s="4">
        <f>MONTH(SalesDataTable3[[#This Row],[Order Date]])</f>
        <v>9</v>
      </c>
      <c r="F1945" s="4" t="str">
        <f>TEXT(SalesDataTable3[[#This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YEAR(SalesDataTable3[[#This Row],[Order Date]])</f>
        <v>2026</v>
      </c>
      <c r="V1945" s="8" t="str">
        <f>"Q"&amp;ROUNDUP(MONTH(SalesDataTable3[[#This Row],[Order Date]])/3,0)</f>
        <v>Q3</v>
      </c>
      <c r="W1945" s="9">
        <f>MONTH(SalesDataTable3[[#This Row],[Order Date]])</f>
        <v>9</v>
      </c>
      <c r="X1945" s="8" t="str">
        <f>TEXT(SalesDataTable3[[#This Row],[Order Date]],"mmm")</f>
        <v>Sep</v>
      </c>
    </row>
    <row r="1946" spans="1:24" ht="16">
      <c r="A1946" s="2">
        <v>4666</v>
      </c>
      <c r="B1946" s="3">
        <v>46285</v>
      </c>
      <c r="C1946" s="3" t="str">
        <f>"Q"&amp;ROUNDUP(MONTH(SalesDataTable3[[#This Row],[Order Date]])/3,0)</f>
        <v>Q3</v>
      </c>
      <c r="D1946" s="4">
        <f>YEAR(SalesDataTable3[[#This Row],[Order Date]])</f>
        <v>2026</v>
      </c>
      <c r="E1946" s="4">
        <f>MONTH(SalesDataTable3[[#This Row],[Order Date]])</f>
        <v>9</v>
      </c>
      <c r="F1946" s="4" t="str">
        <f>TEXT(SalesDataTable3[[#This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YEAR(SalesDataTable3[[#This Row],[Order Date]])</f>
        <v>2026</v>
      </c>
      <c r="V1946" s="8" t="str">
        <f>"Q"&amp;ROUNDUP(MONTH(SalesDataTable3[[#This Row],[Order Date]])/3,0)</f>
        <v>Q3</v>
      </c>
      <c r="W1946" s="9">
        <f>MONTH(SalesDataTable3[[#This Row],[Order Date]])</f>
        <v>9</v>
      </c>
      <c r="X1946" s="8" t="str">
        <f>TEXT(SalesDataTable3[[#This Row],[Order Date]],"mmm")</f>
        <v>Sep</v>
      </c>
    </row>
    <row r="1947" spans="1:24" ht="16">
      <c r="A1947" s="2">
        <v>234</v>
      </c>
      <c r="B1947" s="3">
        <v>46286</v>
      </c>
      <c r="C1947" s="3" t="str">
        <f>"Q"&amp;ROUNDUP(MONTH(SalesDataTable3[[#This Row],[Order Date]])/3,0)</f>
        <v>Q3</v>
      </c>
      <c r="D1947" s="4">
        <f>YEAR(SalesDataTable3[[#This Row],[Order Date]])</f>
        <v>2026</v>
      </c>
      <c r="E1947" s="4">
        <f>MONTH(SalesDataTable3[[#This Row],[Order Date]])</f>
        <v>9</v>
      </c>
      <c r="F1947" s="4" t="str">
        <f>TEXT(SalesDataTable3[[#This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YEAR(SalesDataTable3[[#This Row],[Order Date]])</f>
        <v>2026</v>
      </c>
      <c r="V1947" s="8" t="str">
        <f>"Q"&amp;ROUNDUP(MONTH(SalesDataTable3[[#This Row],[Order Date]])/3,0)</f>
        <v>Q3</v>
      </c>
      <c r="W1947" s="9">
        <f>MONTH(SalesDataTable3[[#This Row],[Order Date]])</f>
        <v>9</v>
      </c>
      <c r="X1947" s="8" t="str">
        <f>TEXT(SalesDataTable3[[#This Row],[Order Date]],"mmm")</f>
        <v>Sep</v>
      </c>
    </row>
    <row r="1948" spans="1:24" ht="16">
      <c r="A1948" s="2">
        <v>802</v>
      </c>
      <c r="B1948" s="3">
        <v>46286</v>
      </c>
      <c r="C1948" s="3" t="str">
        <f>"Q"&amp;ROUNDUP(MONTH(SalesDataTable3[[#This Row],[Order Date]])/3,0)</f>
        <v>Q3</v>
      </c>
      <c r="D1948" s="4">
        <f>YEAR(SalesDataTable3[[#This Row],[Order Date]])</f>
        <v>2026</v>
      </c>
      <c r="E1948" s="4">
        <f>MONTH(SalesDataTable3[[#This Row],[Order Date]])</f>
        <v>9</v>
      </c>
      <c r="F1948" s="4" t="str">
        <f>TEXT(SalesDataTable3[[#This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YEAR(SalesDataTable3[[#This Row],[Order Date]])</f>
        <v>2026</v>
      </c>
      <c r="V1948" s="8" t="str">
        <f>"Q"&amp;ROUNDUP(MONTH(SalesDataTable3[[#This Row],[Order Date]])/3,0)</f>
        <v>Q3</v>
      </c>
      <c r="W1948" s="9">
        <f>MONTH(SalesDataTable3[[#This Row],[Order Date]])</f>
        <v>9</v>
      </c>
      <c r="X1948" s="8" t="str">
        <f>TEXT(SalesDataTable3[[#This Row],[Order Date]],"mmm")</f>
        <v>Sep</v>
      </c>
    </row>
    <row r="1949" spans="1:24" ht="16">
      <c r="A1949" s="2">
        <v>1942</v>
      </c>
      <c r="B1949" s="3">
        <v>46286</v>
      </c>
      <c r="C1949" s="3" t="str">
        <f>"Q"&amp;ROUNDUP(MONTH(SalesDataTable3[[#This Row],[Order Date]])/3,0)</f>
        <v>Q3</v>
      </c>
      <c r="D1949" s="4">
        <f>YEAR(SalesDataTable3[[#This Row],[Order Date]])</f>
        <v>2026</v>
      </c>
      <c r="E1949" s="4">
        <f>MONTH(SalesDataTable3[[#This Row],[Order Date]])</f>
        <v>9</v>
      </c>
      <c r="F1949" s="4" t="str">
        <f>TEXT(SalesDataTable3[[#This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YEAR(SalesDataTable3[[#This Row],[Order Date]])</f>
        <v>2026</v>
      </c>
      <c r="V1949" s="8" t="str">
        <f>"Q"&amp;ROUNDUP(MONTH(SalesDataTable3[[#This Row],[Order Date]])/3,0)</f>
        <v>Q3</v>
      </c>
      <c r="W1949" s="9">
        <f>MONTH(SalesDataTable3[[#This Row],[Order Date]])</f>
        <v>9</v>
      </c>
      <c r="X1949" s="8" t="str">
        <f>TEXT(SalesDataTable3[[#This Row],[Order Date]],"mmm")</f>
        <v>Sep</v>
      </c>
    </row>
    <row r="1950" spans="1:24" ht="16">
      <c r="A1950" s="2">
        <v>2200</v>
      </c>
      <c r="B1950" s="3">
        <v>46286</v>
      </c>
      <c r="C1950" s="3" t="str">
        <f>"Q"&amp;ROUNDUP(MONTH(SalesDataTable3[[#This Row],[Order Date]])/3,0)</f>
        <v>Q3</v>
      </c>
      <c r="D1950" s="4">
        <f>YEAR(SalesDataTable3[[#This Row],[Order Date]])</f>
        <v>2026</v>
      </c>
      <c r="E1950" s="4">
        <f>MONTH(SalesDataTable3[[#This Row],[Order Date]])</f>
        <v>9</v>
      </c>
      <c r="F1950" s="4" t="str">
        <f>TEXT(SalesDataTable3[[#This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YEAR(SalesDataTable3[[#This Row],[Order Date]])</f>
        <v>2026</v>
      </c>
      <c r="V1950" s="8" t="str">
        <f>"Q"&amp;ROUNDUP(MONTH(SalesDataTable3[[#This Row],[Order Date]])/3,0)</f>
        <v>Q3</v>
      </c>
      <c r="W1950" s="9">
        <f>MONTH(SalesDataTable3[[#This Row],[Order Date]])</f>
        <v>9</v>
      </c>
      <c r="X1950" s="8" t="str">
        <f>TEXT(SalesDataTable3[[#This Row],[Order Date]],"mmm")</f>
        <v>Sep</v>
      </c>
    </row>
    <row r="1951" spans="1:24" ht="16">
      <c r="A1951" s="2">
        <v>2236</v>
      </c>
      <c r="B1951" s="3">
        <v>46286</v>
      </c>
      <c r="C1951" s="3" t="str">
        <f>"Q"&amp;ROUNDUP(MONTH(SalesDataTable3[[#This Row],[Order Date]])/3,0)</f>
        <v>Q3</v>
      </c>
      <c r="D1951" s="4">
        <f>YEAR(SalesDataTable3[[#This Row],[Order Date]])</f>
        <v>2026</v>
      </c>
      <c r="E1951" s="4">
        <f>MONTH(SalesDataTable3[[#This Row],[Order Date]])</f>
        <v>9</v>
      </c>
      <c r="F1951" s="4" t="str">
        <f>TEXT(SalesDataTable3[[#This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YEAR(SalesDataTable3[[#This Row],[Order Date]])</f>
        <v>2026</v>
      </c>
      <c r="V1951" s="8" t="str">
        <f>"Q"&amp;ROUNDUP(MONTH(SalesDataTable3[[#This Row],[Order Date]])/3,0)</f>
        <v>Q3</v>
      </c>
      <c r="W1951" s="9">
        <f>MONTH(SalesDataTable3[[#This Row],[Order Date]])</f>
        <v>9</v>
      </c>
      <c r="X1951" s="8" t="str">
        <f>TEXT(SalesDataTable3[[#This Row],[Order Date]],"mmm")</f>
        <v>Sep</v>
      </c>
    </row>
    <row r="1952" spans="1:24" ht="16">
      <c r="A1952" s="2">
        <v>4041</v>
      </c>
      <c r="B1952" s="3">
        <v>46286</v>
      </c>
      <c r="C1952" s="3" t="str">
        <f>"Q"&amp;ROUNDUP(MONTH(SalesDataTable3[[#This Row],[Order Date]])/3,0)</f>
        <v>Q3</v>
      </c>
      <c r="D1952" s="4">
        <f>YEAR(SalesDataTable3[[#This Row],[Order Date]])</f>
        <v>2026</v>
      </c>
      <c r="E1952" s="4">
        <f>MONTH(SalesDataTable3[[#This Row],[Order Date]])</f>
        <v>9</v>
      </c>
      <c r="F1952" s="4" t="str">
        <f>TEXT(SalesDataTable3[[#This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YEAR(SalesDataTable3[[#This Row],[Order Date]])</f>
        <v>2026</v>
      </c>
      <c r="V1952" s="8" t="str">
        <f>"Q"&amp;ROUNDUP(MONTH(SalesDataTable3[[#This Row],[Order Date]])/3,0)</f>
        <v>Q3</v>
      </c>
      <c r="W1952" s="9">
        <f>MONTH(SalesDataTable3[[#This Row],[Order Date]])</f>
        <v>9</v>
      </c>
      <c r="X1952" s="8" t="str">
        <f>TEXT(SalesDataTable3[[#This Row],[Order Date]],"mmm")</f>
        <v>Sep</v>
      </c>
    </row>
    <row r="1953" spans="1:24" ht="16">
      <c r="A1953" s="2">
        <v>4435</v>
      </c>
      <c r="B1953" s="3">
        <v>46286</v>
      </c>
      <c r="C1953" s="3" t="str">
        <f>"Q"&amp;ROUNDUP(MONTH(SalesDataTable3[[#This Row],[Order Date]])/3,0)</f>
        <v>Q3</v>
      </c>
      <c r="D1953" s="4">
        <f>YEAR(SalesDataTable3[[#This Row],[Order Date]])</f>
        <v>2026</v>
      </c>
      <c r="E1953" s="4">
        <f>MONTH(SalesDataTable3[[#This Row],[Order Date]])</f>
        <v>9</v>
      </c>
      <c r="F1953" s="4" t="str">
        <f>TEXT(SalesDataTable3[[#This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YEAR(SalesDataTable3[[#This Row],[Order Date]])</f>
        <v>2026</v>
      </c>
      <c r="V1953" s="8" t="str">
        <f>"Q"&amp;ROUNDUP(MONTH(SalesDataTable3[[#This Row],[Order Date]])/3,0)</f>
        <v>Q3</v>
      </c>
      <c r="W1953" s="9">
        <f>MONTH(SalesDataTable3[[#This Row],[Order Date]])</f>
        <v>9</v>
      </c>
      <c r="X1953" s="8" t="str">
        <f>TEXT(SalesDataTable3[[#This Row],[Order Date]],"mmm")</f>
        <v>Sep</v>
      </c>
    </row>
    <row r="1954" spans="1:24" ht="16">
      <c r="A1954" s="2">
        <v>305</v>
      </c>
      <c r="B1954" s="3">
        <v>46287</v>
      </c>
      <c r="C1954" s="3" t="str">
        <f>"Q"&amp;ROUNDUP(MONTH(SalesDataTable3[[#This Row],[Order Date]])/3,0)</f>
        <v>Q3</v>
      </c>
      <c r="D1954" s="4">
        <f>YEAR(SalesDataTable3[[#This Row],[Order Date]])</f>
        <v>2026</v>
      </c>
      <c r="E1954" s="4">
        <f>MONTH(SalesDataTable3[[#This Row],[Order Date]])</f>
        <v>9</v>
      </c>
      <c r="F1954" s="4" t="str">
        <f>TEXT(SalesDataTable3[[#This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YEAR(SalesDataTable3[[#This Row],[Order Date]])</f>
        <v>2026</v>
      </c>
      <c r="V1954" s="8" t="str">
        <f>"Q"&amp;ROUNDUP(MONTH(SalesDataTable3[[#This Row],[Order Date]])/3,0)</f>
        <v>Q3</v>
      </c>
      <c r="W1954" s="9">
        <f>MONTH(SalesDataTable3[[#This Row],[Order Date]])</f>
        <v>9</v>
      </c>
      <c r="X1954" s="8" t="str">
        <f>TEXT(SalesDataTable3[[#This Row],[Order Date]],"mmm")</f>
        <v>Sep</v>
      </c>
    </row>
    <row r="1955" spans="1:24" ht="16">
      <c r="A1955" s="2">
        <v>808</v>
      </c>
      <c r="B1955" s="3">
        <v>46287</v>
      </c>
      <c r="C1955" s="3" t="str">
        <f>"Q"&amp;ROUNDUP(MONTH(SalesDataTable3[[#This Row],[Order Date]])/3,0)</f>
        <v>Q3</v>
      </c>
      <c r="D1955" s="4">
        <f>YEAR(SalesDataTable3[[#This Row],[Order Date]])</f>
        <v>2026</v>
      </c>
      <c r="E1955" s="4">
        <f>MONTH(SalesDataTable3[[#This Row],[Order Date]])</f>
        <v>9</v>
      </c>
      <c r="F1955" s="4" t="str">
        <f>TEXT(SalesDataTable3[[#This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YEAR(SalesDataTable3[[#This Row],[Order Date]])</f>
        <v>2026</v>
      </c>
      <c r="V1955" s="8" t="str">
        <f>"Q"&amp;ROUNDUP(MONTH(SalesDataTable3[[#This Row],[Order Date]])/3,0)</f>
        <v>Q3</v>
      </c>
      <c r="W1955" s="9">
        <f>MONTH(SalesDataTable3[[#This Row],[Order Date]])</f>
        <v>9</v>
      </c>
      <c r="X1955" s="8" t="str">
        <f>TEXT(SalesDataTable3[[#This Row],[Order Date]],"mmm")</f>
        <v>Sep</v>
      </c>
    </row>
    <row r="1956" spans="1:24" ht="16">
      <c r="A1956" s="2">
        <v>1029</v>
      </c>
      <c r="B1956" s="3">
        <v>46287</v>
      </c>
      <c r="C1956" s="3" t="str">
        <f>"Q"&amp;ROUNDUP(MONTH(SalesDataTable3[[#This Row],[Order Date]])/3,0)</f>
        <v>Q3</v>
      </c>
      <c r="D1956" s="4">
        <f>YEAR(SalesDataTable3[[#This Row],[Order Date]])</f>
        <v>2026</v>
      </c>
      <c r="E1956" s="4">
        <f>MONTH(SalesDataTable3[[#This Row],[Order Date]])</f>
        <v>9</v>
      </c>
      <c r="F1956" s="4" t="str">
        <f>TEXT(SalesDataTable3[[#This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YEAR(SalesDataTable3[[#This Row],[Order Date]])</f>
        <v>2026</v>
      </c>
      <c r="V1956" s="8" t="str">
        <f>"Q"&amp;ROUNDUP(MONTH(SalesDataTable3[[#This Row],[Order Date]])/3,0)</f>
        <v>Q3</v>
      </c>
      <c r="W1956" s="9">
        <f>MONTH(SalesDataTable3[[#This Row],[Order Date]])</f>
        <v>9</v>
      </c>
      <c r="X1956" s="8" t="str">
        <f>TEXT(SalesDataTable3[[#This Row],[Order Date]],"mmm")</f>
        <v>Sep</v>
      </c>
    </row>
    <row r="1957" spans="1:24" ht="16">
      <c r="A1957" s="2">
        <v>1721</v>
      </c>
      <c r="B1957" s="3">
        <v>46287</v>
      </c>
      <c r="C1957" s="3" t="str">
        <f>"Q"&amp;ROUNDUP(MONTH(SalesDataTable3[[#This Row],[Order Date]])/3,0)</f>
        <v>Q3</v>
      </c>
      <c r="D1957" s="4">
        <f>YEAR(SalesDataTable3[[#This Row],[Order Date]])</f>
        <v>2026</v>
      </c>
      <c r="E1957" s="4">
        <f>MONTH(SalesDataTable3[[#This Row],[Order Date]])</f>
        <v>9</v>
      </c>
      <c r="F1957" s="4" t="str">
        <f>TEXT(SalesDataTable3[[#This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YEAR(SalesDataTable3[[#This Row],[Order Date]])</f>
        <v>2026</v>
      </c>
      <c r="V1957" s="8" t="str">
        <f>"Q"&amp;ROUNDUP(MONTH(SalesDataTable3[[#This Row],[Order Date]])/3,0)</f>
        <v>Q3</v>
      </c>
      <c r="W1957" s="9">
        <f>MONTH(SalesDataTable3[[#This Row],[Order Date]])</f>
        <v>9</v>
      </c>
      <c r="X1957" s="8" t="str">
        <f>TEXT(SalesDataTable3[[#This Row],[Order Date]],"mmm")</f>
        <v>Sep</v>
      </c>
    </row>
    <row r="1958" spans="1:24" ht="16">
      <c r="A1958" s="2">
        <v>2425</v>
      </c>
      <c r="B1958" s="3">
        <v>46287</v>
      </c>
      <c r="C1958" s="3" t="str">
        <f>"Q"&amp;ROUNDUP(MONTH(SalesDataTable3[[#This Row],[Order Date]])/3,0)</f>
        <v>Q3</v>
      </c>
      <c r="D1958" s="4">
        <f>YEAR(SalesDataTable3[[#This Row],[Order Date]])</f>
        <v>2026</v>
      </c>
      <c r="E1958" s="4">
        <f>MONTH(SalesDataTable3[[#This Row],[Order Date]])</f>
        <v>9</v>
      </c>
      <c r="F1958" s="4" t="str">
        <f>TEXT(SalesDataTable3[[#This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YEAR(SalesDataTable3[[#This Row],[Order Date]])</f>
        <v>2026</v>
      </c>
      <c r="V1958" s="8" t="str">
        <f>"Q"&amp;ROUNDUP(MONTH(SalesDataTable3[[#This Row],[Order Date]])/3,0)</f>
        <v>Q3</v>
      </c>
      <c r="W1958" s="9">
        <f>MONTH(SalesDataTable3[[#This Row],[Order Date]])</f>
        <v>9</v>
      </c>
      <c r="X1958" s="8" t="str">
        <f>TEXT(SalesDataTable3[[#This Row],[Order Date]],"mmm")</f>
        <v>Sep</v>
      </c>
    </row>
    <row r="1959" spans="1:24" ht="16">
      <c r="A1959" s="2">
        <v>3322</v>
      </c>
      <c r="B1959" s="3">
        <v>46287</v>
      </c>
      <c r="C1959" s="3" t="str">
        <f>"Q"&amp;ROUNDUP(MONTH(SalesDataTable3[[#This Row],[Order Date]])/3,0)</f>
        <v>Q3</v>
      </c>
      <c r="D1959" s="4">
        <f>YEAR(SalesDataTable3[[#This Row],[Order Date]])</f>
        <v>2026</v>
      </c>
      <c r="E1959" s="4">
        <f>MONTH(SalesDataTable3[[#This Row],[Order Date]])</f>
        <v>9</v>
      </c>
      <c r="F1959" s="4" t="str">
        <f>TEXT(SalesDataTable3[[#This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YEAR(SalesDataTable3[[#This Row],[Order Date]])</f>
        <v>2026</v>
      </c>
      <c r="V1959" s="8" t="str">
        <f>"Q"&amp;ROUNDUP(MONTH(SalesDataTable3[[#This Row],[Order Date]])/3,0)</f>
        <v>Q3</v>
      </c>
      <c r="W1959" s="9">
        <f>MONTH(SalesDataTable3[[#This Row],[Order Date]])</f>
        <v>9</v>
      </c>
      <c r="X1959" s="8" t="str">
        <f>TEXT(SalesDataTable3[[#This Row],[Order Date]],"mmm")</f>
        <v>Sep</v>
      </c>
    </row>
    <row r="1960" spans="1:24" ht="16">
      <c r="A1960" s="2">
        <v>3821</v>
      </c>
      <c r="B1960" s="3">
        <v>46287</v>
      </c>
      <c r="C1960" s="3" t="str">
        <f>"Q"&amp;ROUNDUP(MONTH(SalesDataTable3[[#This Row],[Order Date]])/3,0)</f>
        <v>Q3</v>
      </c>
      <c r="D1960" s="4">
        <f>YEAR(SalesDataTable3[[#This Row],[Order Date]])</f>
        <v>2026</v>
      </c>
      <c r="E1960" s="4">
        <f>MONTH(SalesDataTable3[[#This Row],[Order Date]])</f>
        <v>9</v>
      </c>
      <c r="F1960" s="4" t="str">
        <f>TEXT(SalesDataTable3[[#This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YEAR(SalesDataTable3[[#This Row],[Order Date]])</f>
        <v>2026</v>
      </c>
      <c r="V1960" s="8" t="str">
        <f>"Q"&amp;ROUNDUP(MONTH(SalesDataTable3[[#This Row],[Order Date]])/3,0)</f>
        <v>Q3</v>
      </c>
      <c r="W1960" s="9">
        <f>MONTH(SalesDataTable3[[#This Row],[Order Date]])</f>
        <v>9</v>
      </c>
      <c r="X1960" s="8" t="str">
        <f>TEXT(SalesDataTable3[[#This Row],[Order Date]],"mmm")</f>
        <v>Sep</v>
      </c>
    </row>
    <row r="1961" spans="1:24" ht="16">
      <c r="A1961" s="2">
        <v>3899</v>
      </c>
      <c r="B1961" s="3">
        <v>46287</v>
      </c>
      <c r="C1961" s="3" t="str">
        <f>"Q"&amp;ROUNDUP(MONTH(SalesDataTable3[[#This Row],[Order Date]])/3,0)</f>
        <v>Q3</v>
      </c>
      <c r="D1961" s="4">
        <f>YEAR(SalesDataTable3[[#This Row],[Order Date]])</f>
        <v>2026</v>
      </c>
      <c r="E1961" s="4">
        <f>MONTH(SalesDataTable3[[#This Row],[Order Date]])</f>
        <v>9</v>
      </c>
      <c r="F1961" s="4" t="str">
        <f>TEXT(SalesDataTable3[[#This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YEAR(SalesDataTable3[[#This Row],[Order Date]])</f>
        <v>2026</v>
      </c>
      <c r="V1961" s="8" t="str">
        <f>"Q"&amp;ROUNDUP(MONTH(SalesDataTable3[[#This Row],[Order Date]])/3,0)</f>
        <v>Q3</v>
      </c>
      <c r="W1961" s="9">
        <f>MONTH(SalesDataTable3[[#This Row],[Order Date]])</f>
        <v>9</v>
      </c>
      <c r="X1961" s="8" t="str">
        <f>TEXT(SalesDataTable3[[#This Row],[Order Date]],"mmm")</f>
        <v>Sep</v>
      </c>
    </row>
    <row r="1962" spans="1:24" ht="16">
      <c r="A1962" s="2">
        <v>4807</v>
      </c>
      <c r="B1962" s="3">
        <v>46287</v>
      </c>
      <c r="C1962" s="3" t="str">
        <f>"Q"&amp;ROUNDUP(MONTH(SalesDataTable3[[#This Row],[Order Date]])/3,0)</f>
        <v>Q3</v>
      </c>
      <c r="D1962" s="4">
        <f>YEAR(SalesDataTable3[[#This Row],[Order Date]])</f>
        <v>2026</v>
      </c>
      <c r="E1962" s="4">
        <f>MONTH(SalesDataTable3[[#This Row],[Order Date]])</f>
        <v>9</v>
      </c>
      <c r="F1962" s="4" t="str">
        <f>TEXT(SalesDataTable3[[#This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YEAR(SalesDataTable3[[#This Row],[Order Date]])</f>
        <v>2026</v>
      </c>
      <c r="V1962" s="8" t="str">
        <f>"Q"&amp;ROUNDUP(MONTH(SalesDataTable3[[#This Row],[Order Date]])/3,0)</f>
        <v>Q3</v>
      </c>
      <c r="W1962" s="9">
        <f>MONTH(SalesDataTable3[[#This Row],[Order Date]])</f>
        <v>9</v>
      </c>
      <c r="X1962" s="8" t="str">
        <f>TEXT(SalesDataTable3[[#This Row],[Order Date]],"mmm")</f>
        <v>Sep</v>
      </c>
    </row>
    <row r="1963" spans="1:24" ht="16">
      <c r="A1963" s="2">
        <v>30</v>
      </c>
      <c r="B1963" s="3">
        <v>46288</v>
      </c>
      <c r="C1963" s="3" t="str">
        <f>"Q"&amp;ROUNDUP(MONTH(SalesDataTable3[[#This Row],[Order Date]])/3,0)</f>
        <v>Q3</v>
      </c>
      <c r="D1963" s="4">
        <f>YEAR(SalesDataTable3[[#This Row],[Order Date]])</f>
        <v>2026</v>
      </c>
      <c r="E1963" s="4">
        <f>MONTH(SalesDataTable3[[#This Row],[Order Date]])</f>
        <v>9</v>
      </c>
      <c r="F1963" s="4" t="str">
        <f>TEXT(SalesDataTable3[[#This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YEAR(SalesDataTable3[[#This Row],[Order Date]])</f>
        <v>2026</v>
      </c>
      <c r="V1963" s="8" t="str">
        <f>"Q"&amp;ROUNDUP(MONTH(SalesDataTable3[[#This Row],[Order Date]])/3,0)</f>
        <v>Q3</v>
      </c>
      <c r="W1963" s="9">
        <f>MONTH(SalesDataTable3[[#This Row],[Order Date]])</f>
        <v>9</v>
      </c>
      <c r="X1963" s="8" t="str">
        <f>TEXT(SalesDataTable3[[#This Row],[Order Date]],"mmm")</f>
        <v>Sep</v>
      </c>
    </row>
    <row r="1964" spans="1:24" ht="16">
      <c r="A1964" s="2">
        <v>3027</v>
      </c>
      <c r="B1964" s="3">
        <v>46288</v>
      </c>
      <c r="C1964" s="3" t="str">
        <f>"Q"&amp;ROUNDUP(MONTH(SalesDataTable3[[#This Row],[Order Date]])/3,0)</f>
        <v>Q3</v>
      </c>
      <c r="D1964" s="4">
        <f>YEAR(SalesDataTable3[[#This Row],[Order Date]])</f>
        <v>2026</v>
      </c>
      <c r="E1964" s="4">
        <f>MONTH(SalesDataTable3[[#This Row],[Order Date]])</f>
        <v>9</v>
      </c>
      <c r="F1964" s="4" t="str">
        <f>TEXT(SalesDataTable3[[#This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YEAR(SalesDataTable3[[#This Row],[Order Date]])</f>
        <v>2026</v>
      </c>
      <c r="V1964" s="8" t="str">
        <f>"Q"&amp;ROUNDUP(MONTH(SalesDataTable3[[#This Row],[Order Date]])/3,0)</f>
        <v>Q3</v>
      </c>
      <c r="W1964" s="9">
        <f>MONTH(SalesDataTable3[[#This Row],[Order Date]])</f>
        <v>9</v>
      </c>
      <c r="X1964" s="8" t="str">
        <f>TEXT(SalesDataTable3[[#This Row],[Order Date]],"mmm")</f>
        <v>Sep</v>
      </c>
    </row>
    <row r="1965" spans="1:24" ht="16">
      <c r="A1965" s="2">
        <v>3690</v>
      </c>
      <c r="B1965" s="3">
        <v>46288</v>
      </c>
      <c r="C1965" s="3" t="str">
        <f>"Q"&amp;ROUNDUP(MONTH(SalesDataTable3[[#This Row],[Order Date]])/3,0)</f>
        <v>Q3</v>
      </c>
      <c r="D1965" s="4">
        <f>YEAR(SalesDataTable3[[#This Row],[Order Date]])</f>
        <v>2026</v>
      </c>
      <c r="E1965" s="4">
        <f>MONTH(SalesDataTable3[[#This Row],[Order Date]])</f>
        <v>9</v>
      </c>
      <c r="F1965" s="4" t="str">
        <f>TEXT(SalesDataTable3[[#This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YEAR(SalesDataTable3[[#This Row],[Order Date]])</f>
        <v>2026</v>
      </c>
      <c r="V1965" s="8" t="str">
        <f>"Q"&amp;ROUNDUP(MONTH(SalesDataTable3[[#This Row],[Order Date]])/3,0)</f>
        <v>Q3</v>
      </c>
      <c r="W1965" s="9">
        <f>MONTH(SalesDataTable3[[#This Row],[Order Date]])</f>
        <v>9</v>
      </c>
      <c r="X1965" s="8" t="str">
        <f>TEXT(SalesDataTable3[[#This Row],[Order Date]],"mmm")</f>
        <v>Sep</v>
      </c>
    </row>
    <row r="1966" spans="1:24" ht="16">
      <c r="A1966" s="2">
        <v>600</v>
      </c>
      <c r="B1966" s="3">
        <v>46289</v>
      </c>
      <c r="C1966" s="3" t="str">
        <f>"Q"&amp;ROUNDUP(MONTH(SalesDataTable3[[#This Row],[Order Date]])/3,0)</f>
        <v>Q3</v>
      </c>
      <c r="D1966" s="4">
        <f>YEAR(SalesDataTable3[[#This Row],[Order Date]])</f>
        <v>2026</v>
      </c>
      <c r="E1966" s="4">
        <f>MONTH(SalesDataTable3[[#This Row],[Order Date]])</f>
        <v>9</v>
      </c>
      <c r="F1966" s="4" t="str">
        <f>TEXT(SalesDataTable3[[#This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YEAR(SalesDataTable3[[#This Row],[Order Date]])</f>
        <v>2026</v>
      </c>
      <c r="V1966" s="8" t="str">
        <f>"Q"&amp;ROUNDUP(MONTH(SalesDataTable3[[#This Row],[Order Date]])/3,0)</f>
        <v>Q3</v>
      </c>
      <c r="W1966" s="9">
        <f>MONTH(SalesDataTable3[[#This Row],[Order Date]])</f>
        <v>9</v>
      </c>
      <c r="X1966" s="8" t="str">
        <f>TEXT(SalesDataTable3[[#This Row],[Order Date]],"mmm")</f>
        <v>Sep</v>
      </c>
    </row>
    <row r="1967" spans="1:24" ht="16">
      <c r="A1967" s="2">
        <v>1931</v>
      </c>
      <c r="B1967" s="3">
        <v>46289</v>
      </c>
      <c r="C1967" s="3" t="str">
        <f>"Q"&amp;ROUNDUP(MONTH(SalesDataTable3[[#This Row],[Order Date]])/3,0)</f>
        <v>Q3</v>
      </c>
      <c r="D1967" s="4">
        <f>YEAR(SalesDataTable3[[#This Row],[Order Date]])</f>
        <v>2026</v>
      </c>
      <c r="E1967" s="4">
        <f>MONTH(SalesDataTable3[[#This Row],[Order Date]])</f>
        <v>9</v>
      </c>
      <c r="F1967" s="4" t="str">
        <f>TEXT(SalesDataTable3[[#This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YEAR(SalesDataTable3[[#This Row],[Order Date]])</f>
        <v>2026</v>
      </c>
      <c r="V1967" s="8" t="str">
        <f>"Q"&amp;ROUNDUP(MONTH(SalesDataTable3[[#This Row],[Order Date]])/3,0)</f>
        <v>Q3</v>
      </c>
      <c r="W1967" s="9">
        <f>MONTH(SalesDataTable3[[#This Row],[Order Date]])</f>
        <v>9</v>
      </c>
      <c r="X1967" s="8" t="str">
        <f>TEXT(SalesDataTable3[[#This Row],[Order Date]],"mmm")</f>
        <v>Sep</v>
      </c>
    </row>
    <row r="1968" spans="1:24" ht="16">
      <c r="A1968" s="2">
        <v>2124</v>
      </c>
      <c r="B1968" s="3">
        <v>46289</v>
      </c>
      <c r="C1968" s="3" t="str">
        <f>"Q"&amp;ROUNDUP(MONTH(SalesDataTable3[[#This Row],[Order Date]])/3,0)</f>
        <v>Q3</v>
      </c>
      <c r="D1968" s="4">
        <f>YEAR(SalesDataTable3[[#This Row],[Order Date]])</f>
        <v>2026</v>
      </c>
      <c r="E1968" s="4">
        <f>MONTH(SalesDataTable3[[#This Row],[Order Date]])</f>
        <v>9</v>
      </c>
      <c r="F1968" s="4" t="str">
        <f>TEXT(SalesDataTable3[[#This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YEAR(SalesDataTable3[[#This Row],[Order Date]])</f>
        <v>2026</v>
      </c>
      <c r="V1968" s="8" t="str">
        <f>"Q"&amp;ROUNDUP(MONTH(SalesDataTable3[[#This Row],[Order Date]])/3,0)</f>
        <v>Q3</v>
      </c>
      <c r="W1968" s="9">
        <f>MONTH(SalesDataTable3[[#This Row],[Order Date]])</f>
        <v>9</v>
      </c>
      <c r="X1968" s="8" t="str">
        <f>TEXT(SalesDataTable3[[#This Row],[Order Date]],"mmm")</f>
        <v>Sep</v>
      </c>
    </row>
    <row r="1969" spans="1:24" ht="16">
      <c r="A1969" s="2">
        <v>2789</v>
      </c>
      <c r="B1969" s="3">
        <v>46289</v>
      </c>
      <c r="C1969" s="3" t="str">
        <f>"Q"&amp;ROUNDUP(MONTH(SalesDataTable3[[#This Row],[Order Date]])/3,0)</f>
        <v>Q3</v>
      </c>
      <c r="D1969" s="4">
        <f>YEAR(SalesDataTable3[[#This Row],[Order Date]])</f>
        <v>2026</v>
      </c>
      <c r="E1969" s="4">
        <f>MONTH(SalesDataTable3[[#This Row],[Order Date]])</f>
        <v>9</v>
      </c>
      <c r="F1969" s="4" t="str">
        <f>TEXT(SalesDataTable3[[#This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YEAR(SalesDataTable3[[#This Row],[Order Date]])</f>
        <v>2026</v>
      </c>
      <c r="V1969" s="8" t="str">
        <f>"Q"&amp;ROUNDUP(MONTH(SalesDataTable3[[#This Row],[Order Date]])/3,0)</f>
        <v>Q3</v>
      </c>
      <c r="W1969" s="9">
        <f>MONTH(SalesDataTable3[[#This Row],[Order Date]])</f>
        <v>9</v>
      </c>
      <c r="X1969" s="8" t="str">
        <f>TEXT(SalesDataTable3[[#This Row],[Order Date]],"mmm")</f>
        <v>Sep</v>
      </c>
    </row>
    <row r="1970" spans="1:24" ht="16">
      <c r="A1970" s="2">
        <v>2921</v>
      </c>
      <c r="B1970" s="3">
        <v>46289</v>
      </c>
      <c r="C1970" s="3" t="str">
        <f>"Q"&amp;ROUNDUP(MONTH(SalesDataTable3[[#This Row],[Order Date]])/3,0)</f>
        <v>Q3</v>
      </c>
      <c r="D1970" s="4">
        <f>YEAR(SalesDataTable3[[#This Row],[Order Date]])</f>
        <v>2026</v>
      </c>
      <c r="E1970" s="4">
        <f>MONTH(SalesDataTable3[[#This Row],[Order Date]])</f>
        <v>9</v>
      </c>
      <c r="F1970" s="4" t="str">
        <f>TEXT(SalesDataTable3[[#This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YEAR(SalesDataTable3[[#This Row],[Order Date]])</f>
        <v>2026</v>
      </c>
      <c r="V1970" s="8" t="str">
        <f>"Q"&amp;ROUNDUP(MONTH(SalesDataTable3[[#This Row],[Order Date]])/3,0)</f>
        <v>Q3</v>
      </c>
      <c r="W1970" s="9">
        <f>MONTH(SalesDataTable3[[#This Row],[Order Date]])</f>
        <v>9</v>
      </c>
      <c r="X1970" s="8" t="str">
        <f>TEXT(SalesDataTable3[[#This Row],[Order Date]],"mmm")</f>
        <v>Sep</v>
      </c>
    </row>
    <row r="1971" spans="1:24" ht="16">
      <c r="A1971" s="2">
        <v>3108</v>
      </c>
      <c r="B1971" s="3">
        <v>46289</v>
      </c>
      <c r="C1971" s="3" t="str">
        <f>"Q"&amp;ROUNDUP(MONTH(SalesDataTable3[[#This Row],[Order Date]])/3,0)</f>
        <v>Q3</v>
      </c>
      <c r="D1971" s="4">
        <f>YEAR(SalesDataTable3[[#This Row],[Order Date]])</f>
        <v>2026</v>
      </c>
      <c r="E1971" s="4">
        <f>MONTH(SalesDataTable3[[#This Row],[Order Date]])</f>
        <v>9</v>
      </c>
      <c r="F1971" s="4" t="str">
        <f>TEXT(SalesDataTable3[[#This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YEAR(SalesDataTable3[[#This Row],[Order Date]])</f>
        <v>2026</v>
      </c>
      <c r="V1971" s="8" t="str">
        <f>"Q"&amp;ROUNDUP(MONTH(SalesDataTable3[[#This Row],[Order Date]])/3,0)</f>
        <v>Q3</v>
      </c>
      <c r="W1971" s="9">
        <f>MONTH(SalesDataTable3[[#This Row],[Order Date]])</f>
        <v>9</v>
      </c>
      <c r="X1971" s="8" t="str">
        <f>TEXT(SalesDataTable3[[#This Row],[Order Date]],"mmm")</f>
        <v>Sep</v>
      </c>
    </row>
    <row r="1972" spans="1:24" ht="16">
      <c r="A1972" s="2">
        <v>3226</v>
      </c>
      <c r="B1972" s="3">
        <v>46289</v>
      </c>
      <c r="C1972" s="3" t="str">
        <f>"Q"&amp;ROUNDUP(MONTH(SalesDataTable3[[#This Row],[Order Date]])/3,0)</f>
        <v>Q3</v>
      </c>
      <c r="D1972" s="4">
        <f>YEAR(SalesDataTable3[[#This Row],[Order Date]])</f>
        <v>2026</v>
      </c>
      <c r="E1972" s="4">
        <f>MONTH(SalesDataTable3[[#This Row],[Order Date]])</f>
        <v>9</v>
      </c>
      <c r="F1972" s="4" t="str">
        <f>TEXT(SalesDataTable3[[#This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YEAR(SalesDataTable3[[#This Row],[Order Date]])</f>
        <v>2026</v>
      </c>
      <c r="V1972" s="8" t="str">
        <f>"Q"&amp;ROUNDUP(MONTH(SalesDataTable3[[#This Row],[Order Date]])/3,0)</f>
        <v>Q3</v>
      </c>
      <c r="W1972" s="9">
        <f>MONTH(SalesDataTable3[[#This Row],[Order Date]])</f>
        <v>9</v>
      </c>
      <c r="X1972" s="8" t="str">
        <f>TEXT(SalesDataTable3[[#This Row],[Order Date]],"mmm")</f>
        <v>Sep</v>
      </c>
    </row>
    <row r="1973" spans="1:24" ht="16">
      <c r="A1973" s="2">
        <v>3286</v>
      </c>
      <c r="B1973" s="3">
        <v>46289</v>
      </c>
      <c r="C1973" s="3" t="str">
        <f>"Q"&amp;ROUNDUP(MONTH(SalesDataTable3[[#This Row],[Order Date]])/3,0)</f>
        <v>Q3</v>
      </c>
      <c r="D1973" s="4">
        <f>YEAR(SalesDataTable3[[#This Row],[Order Date]])</f>
        <v>2026</v>
      </c>
      <c r="E1973" s="4">
        <f>MONTH(SalesDataTable3[[#This Row],[Order Date]])</f>
        <v>9</v>
      </c>
      <c r="F1973" s="4" t="str">
        <f>TEXT(SalesDataTable3[[#This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YEAR(SalesDataTable3[[#This Row],[Order Date]])</f>
        <v>2026</v>
      </c>
      <c r="V1973" s="8" t="str">
        <f>"Q"&amp;ROUNDUP(MONTH(SalesDataTable3[[#This Row],[Order Date]])/3,0)</f>
        <v>Q3</v>
      </c>
      <c r="W1973" s="9">
        <f>MONTH(SalesDataTable3[[#This Row],[Order Date]])</f>
        <v>9</v>
      </c>
      <c r="X1973" s="8" t="str">
        <f>TEXT(SalesDataTable3[[#This Row],[Order Date]],"mmm")</f>
        <v>Sep</v>
      </c>
    </row>
    <row r="1974" spans="1:24" ht="16">
      <c r="A1974" s="2">
        <v>4510</v>
      </c>
      <c r="B1974" s="3">
        <v>46289</v>
      </c>
      <c r="C1974" s="3" t="str">
        <f>"Q"&amp;ROUNDUP(MONTH(SalesDataTable3[[#This Row],[Order Date]])/3,0)</f>
        <v>Q3</v>
      </c>
      <c r="D1974" s="4">
        <f>YEAR(SalesDataTable3[[#This Row],[Order Date]])</f>
        <v>2026</v>
      </c>
      <c r="E1974" s="4">
        <f>MONTH(SalesDataTable3[[#This Row],[Order Date]])</f>
        <v>9</v>
      </c>
      <c r="F1974" s="4" t="str">
        <f>TEXT(SalesDataTable3[[#This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YEAR(SalesDataTable3[[#This Row],[Order Date]])</f>
        <v>2026</v>
      </c>
      <c r="V1974" s="8" t="str">
        <f>"Q"&amp;ROUNDUP(MONTH(SalesDataTable3[[#This Row],[Order Date]])/3,0)</f>
        <v>Q3</v>
      </c>
      <c r="W1974" s="9">
        <f>MONTH(SalesDataTable3[[#This Row],[Order Date]])</f>
        <v>9</v>
      </c>
      <c r="X1974" s="8" t="str">
        <f>TEXT(SalesDataTable3[[#This Row],[Order Date]],"mmm")</f>
        <v>Sep</v>
      </c>
    </row>
    <row r="1975" spans="1:24" ht="16">
      <c r="A1975" s="2">
        <v>2069</v>
      </c>
      <c r="B1975" s="3">
        <v>46290</v>
      </c>
      <c r="C1975" s="3" t="str">
        <f>"Q"&amp;ROUNDUP(MONTH(SalesDataTable3[[#This Row],[Order Date]])/3,0)</f>
        <v>Q3</v>
      </c>
      <c r="D1975" s="4">
        <f>YEAR(SalesDataTable3[[#This Row],[Order Date]])</f>
        <v>2026</v>
      </c>
      <c r="E1975" s="4">
        <f>MONTH(SalesDataTable3[[#This Row],[Order Date]])</f>
        <v>9</v>
      </c>
      <c r="F1975" s="4" t="str">
        <f>TEXT(SalesDataTable3[[#This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YEAR(SalesDataTable3[[#This Row],[Order Date]])</f>
        <v>2026</v>
      </c>
      <c r="V1975" s="8" t="str">
        <f>"Q"&amp;ROUNDUP(MONTH(SalesDataTable3[[#This Row],[Order Date]])/3,0)</f>
        <v>Q3</v>
      </c>
      <c r="W1975" s="9">
        <f>MONTH(SalesDataTable3[[#This Row],[Order Date]])</f>
        <v>9</v>
      </c>
      <c r="X1975" s="8" t="str">
        <f>TEXT(SalesDataTable3[[#This Row],[Order Date]],"mmm")</f>
        <v>Sep</v>
      </c>
    </row>
    <row r="1976" spans="1:24" ht="16">
      <c r="A1976" s="2">
        <v>95</v>
      </c>
      <c r="B1976" s="3">
        <v>46291</v>
      </c>
      <c r="C1976" s="3" t="str">
        <f>"Q"&amp;ROUNDUP(MONTH(SalesDataTable3[[#This Row],[Order Date]])/3,0)</f>
        <v>Q3</v>
      </c>
      <c r="D1976" s="4">
        <f>YEAR(SalesDataTable3[[#This Row],[Order Date]])</f>
        <v>2026</v>
      </c>
      <c r="E1976" s="4">
        <f>MONTH(SalesDataTable3[[#This Row],[Order Date]])</f>
        <v>9</v>
      </c>
      <c r="F1976" s="4" t="str">
        <f>TEXT(SalesDataTable3[[#This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YEAR(SalesDataTable3[[#This Row],[Order Date]])</f>
        <v>2026</v>
      </c>
      <c r="V1976" s="8" t="str">
        <f>"Q"&amp;ROUNDUP(MONTH(SalesDataTable3[[#This Row],[Order Date]])/3,0)</f>
        <v>Q3</v>
      </c>
      <c r="W1976" s="9">
        <f>MONTH(SalesDataTable3[[#This Row],[Order Date]])</f>
        <v>9</v>
      </c>
      <c r="X1976" s="8" t="str">
        <f>TEXT(SalesDataTable3[[#This Row],[Order Date]],"mmm")</f>
        <v>Sep</v>
      </c>
    </row>
    <row r="1977" spans="1:24" ht="16">
      <c r="A1977" s="2">
        <v>160</v>
      </c>
      <c r="B1977" s="3">
        <v>46291</v>
      </c>
      <c r="C1977" s="3" t="str">
        <f>"Q"&amp;ROUNDUP(MONTH(SalesDataTable3[[#This Row],[Order Date]])/3,0)</f>
        <v>Q3</v>
      </c>
      <c r="D1977" s="4">
        <f>YEAR(SalesDataTable3[[#This Row],[Order Date]])</f>
        <v>2026</v>
      </c>
      <c r="E1977" s="4">
        <f>MONTH(SalesDataTable3[[#This Row],[Order Date]])</f>
        <v>9</v>
      </c>
      <c r="F1977" s="4" t="str">
        <f>TEXT(SalesDataTable3[[#This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YEAR(SalesDataTable3[[#This Row],[Order Date]])</f>
        <v>2026</v>
      </c>
      <c r="V1977" s="8" t="str">
        <f>"Q"&amp;ROUNDUP(MONTH(SalesDataTable3[[#This Row],[Order Date]])/3,0)</f>
        <v>Q3</v>
      </c>
      <c r="W1977" s="9">
        <f>MONTH(SalesDataTable3[[#This Row],[Order Date]])</f>
        <v>9</v>
      </c>
      <c r="X1977" s="8" t="str">
        <f>TEXT(SalesDataTable3[[#This Row],[Order Date]],"mmm")</f>
        <v>Sep</v>
      </c>
    </row>
    <row r="1978" spans="1:24" ht="16">
      <c r="A1978" s="2">
        <v>407</v>
      </c>
      <c r="B1978" s="3">
        <v>46291</v>
      </c>
      <c r="C1978" s="3" t="str">
        <f>"Q"&amp;ROUNDUP(MONTH(SalesDataTable3[[#This Row],[Order Date]])/3,0)</f>
        <v>Q3</v>
      </c>
      <c r="D1978" s="4">
        <f>YEAR(SalesDataTable3[[#This Row],[Order Date]])</f>
        <v>2026</v>
      </c>
      <c r="E1978" s="4">
        <f>MONTH(SalesDataTable3[[#This Row],[Order Date]])</f>
        <v>9</v>
      </c>
      <c r="F1978" s="4" t="str">
        <f>TEXT(SalesDataTable3[[#This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YEAR(SalesDataTable3[[#This Row],[Order Date]])</f>
        <v>2026</v>
      </c>
      <c r="V1978" s="8" t="str">
        <f>"Q"&amp;ROUNDUP(MONTH(SalesDataTable3[[#This Row],[Order Date]])/3,0)</f>
        <v>Q3</v>
      </c>
      <c r="W1978" s="9">
        <f>MONTH(SalesDataTable3[[#This Row],[Order Date]])</f>
        <v>9</v>
      </c>
      <c r="X1978" s="8" t="str">
        <f>TEXT(SalesDataTable3[[#This Row],[Order Date]],"mmm")</f>
        <v>Sep</v>
      </c>
    </row>
    <row r="1979" spans="1:24" ht="16">
      <c r="A1979" s="2">
        <v>1395</v>
      </c>
      <c r="B1979" s="3">
        <v>46291</v>
      </c>
      <c r="C1979" s="3" t="str">
        <f>"Q"&amp;ROUNDUP(MONTH(SalesDataTable3[[#This Row],[Order Date]])/3,0)</f>
        <v>Q3</v>
      </c>
      <c r="D1979" s="4">
        <f>YEAR(SalesDataTable3[[#This Row],[Order Date]])</f>
        <v>2026</v>
      </c>
      <c r="E1979" s="4">
        <f>MONTH(SalesDataTable3[[#This Row],[Order Date]])</f>
        <v>9</v>
      </c>
      <c r="F1979" s="4" t="str">
        <f>TEXT(SalesDataTable3[[#This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YEAR(SalesDataTable3[[#This Row],[Order Date]])</f>
        <v>2026</v>
      </c>
      <c r="V1979" s="8" t="str">
        <f>"Q"&amp;ROUNDUP(MONTH(SalesDataTable3[[#This Row],[Order Date]])/3,0)</f>
        <v>Q3</v>
      </c>
      <c r="W1979" s="9">
        <f>MONTH(SalesDataTable3[[#This Row],[Order Date]])</f>
        <v>9</v>
      </c>
      <c r="X1979" s="8" t="str">
        <f>TEXT(SalesDataTable3[[#This Row],[Order Date]],"mmm")</f>
        <v>Sep</v>
      </c>
    </row>
    <row r="1980" spans="1:24" ht="16">
      <c r="A1980" s="2">
        <v>2085</v>
      </c>
      <c r="B1980" s="3">
        <v>46291</v>
      </c>
      <c r="C1980" s="3" t="str">
        <f>"Q"&amp;ROUNDUP(MONTH(SalesDataTable3[[#This Row],[Order Date]])/3,0)</f>
        <v>Q3</v>
      </c>
      <c r="D1980" s="4">
        <f>YEAR(SalesDataTable3[[#This Row],[Order Date]])</f>
        <v>2026</v>
      </c>
      <c r="E1980" s="4">
        <f>MONTH(SalesDataTable3[[#This Row],[Order Date]])</f>
        <v>9</v>
      </c>
      <c r="F1980" s="4" t="str">
        <f>TEXT(SalesDataTable3[[#This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YEAR(SalesDataTable3[[#This Row],[Order Date]])</f>
        <v>2026</v>
      </c>
      <c r="V1980" s="8" t="str">
        <f>"Q"&amp;ROUNDUP(MONTH(SalesDataTable3[[#This Row],[Order Date]])/3,0)</f>
        <v>Q3</v>
      </c>
      <c r="W1980" s="9">
        <f>MONTH(SalesDataTable3[[#This Row],[Order Date]])</f>
        <v>9</v>
      </c>
      <c r="X1980" s="8" t="str">
        <f>TEXT(SalesDataTable3[[#This Row],[Order Date]],"mmm")</f>
        <v>Sep</v>
      </c>
    </row>
    <row r="1981" spans="1:24" ht="16">
      <c r="A1981" s="2">
        <v>3124</v>
      </c>
      <c r="B1981" s="3">
        <v>46291</v>
      </c>
      <c r="C1981" s="3" t="str">
        <f>"Q"&amp;ROUNDUP(MONTH(SalesDataTable3[[#This Row],[Order Date]])/3,0)</f>
        <v>Q3</v>
      </c>
      <c r="D1981" s="4">
        <f>YEAR(SalesDataTable3[[#This Row],[Order Date]])</f>
        <v>2026</v>
      </c>
      <c r="E1981" s="4">
        <f>MONTH(SalesDataTable3[[#This Row],[Order Date]])</f>
        <v>9</v>
      </c>
      <c r="F1981" s="4" t="str">
        <f>TEXT(SalesDataTable3[[#This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YEAR(SalesDataTable3[[#This Row],[Order Date]])</f>
        <v>2026</v>
      </c>
      <c r="V1981" s="8" t="str">
        <f>"Q"&amp;ROUNDUP(MONTH(SalesDataTable3[[#This Row],[Order Date]])/3,0)</f>
        <v>Q3</v>
      </c>
      <c r="W1981" s="9">
        <f>MONTH(SalesDataTable3[[#This Row],[Order Date]])</f>
        <v>9</v>
      </c>
      <c r="X1981" s="8" t="str">
        <f>TEXT(SalesDataTable3[[#This Row],[Order Date]],"mmm")</f>
        <v>Sep</v>
      </c>
    </row>
    <row r="1982" spans="1:24" ht="16">
      <c r="A1982" s="2">
        <v>3216</v>
      </c>
      <c r="B1982" s="3">
        <v>46291</v>
      </c>
      <c r="C1982" s="3" t="str">
        <f>"Q"&amp;ROUNDUP(MONTH(SalesDataTable3[[#This Row],[Order Date]])/3,0)</f>
        <v>Q3</v>
      </c>
      <c r="D1982" s="4">
        <f>YEAR(SalesDataTable3[[#This Row],[Order Date]])</f>
        <v>2026</v>
      </c>
      <c r="E1982" s="4">
        <f>MONTH(SalesDataTable3[[#This Row],[Order Date]])</f>
        <v>9</v>
      </c>
      <c r="F1982" s="4" t="str">
        <f>TEXT(SalesDataTable3[[#This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YEAR(SalesDataTable3[[#This Row],[Order Date]])</f>
        <v>2026</v>
      </c>
      <c r="V1982" s="8" t="str">
        <f>"Q"&amp;ROUNDUP(MONTH(SalesDataTable3[[#This Row],[Order Date]])/3,0)</f>
        <v>Q3</v>
      </c>
      <c r="W1982" s="9">
        <f>MONTH(SalesDataTable3[[#This Row],[Order Date]])</f>
        <v>9</v>
      </c>
      <c r="X1982" s="8" t="str">
        <f>TEXT(SalesDataTable3[[#This Row],[Order Date]],"mmm")</f>
        <v>Sep</v>
      </c>
    </row>
    <row r="1983" spans="1:24" ht="16">
      <c r="A1983" s="2">
        <v>3743</v>
      </c>
      <c r="B1983" s="3">
        <v>46291</v>
      </c>
      <c r="C1983" s="3" t="str">
        <f>"Q"&amp;ROUNDUP(MONTH(SalesDataTable3[[#This Row],[Order Date]])/3,0)</f>
        <v>Q3</v>
      </c>
      <c r="D1983" s="4">
        <f>YEAR(SalesDataTable3[[#This Row],[Order Date]])</f>
        <v>2026</v>
      </c>
      <c r="E1983" s="4">
        <f>MONTH(SalesDataTable3[[#This Row],[Order Date]])</f>
        <v>9</v>
      </c>
      <c r="F1983" s="4" t="str">
        <f>TEXT(SalesDataTable3[[#This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YEAR(SalesDataTable3[[#This Row],[Order Date]])</f>
        <v>2026</v>
      </c>
      <c r="V1983" s="8" t="str">
        <f>"Q"&amp;ROUNDUP(MONTH(SalesDataTable3[[#This Row],[Order Date]])/3,0)</f>
        <v>Q3</v>
      </c>
      <c r="W1983" s="9">
        <f>MONTH(SalesDataTable3[[#This Row],[Order Date]])</f>
        <v>9</v>
      </c>
      <c r="X1983" s="8" t="str">
        <f>TEXT(SalesDataTable3[[#This Row],[Order Date]],"mmm")</f>
        <v>Sep</v>
      </c>
    </row>
    <row r="1984" spans="1:24" ht="16">
      <c r="A1984" s="2">
        <v>3788</v>
      </c>
      <c r="B1984" s="3">
        <v>46291</v>
      </c>
      <c r="C1984" s="3" t="str">
        <f>"Q"&amp;ROUNDUP(MONTH(SalesDataTable3[[#This Row],[Order Date]])/3,0)</f>
        <v>Q3</v>
      </c>
      <c r="D1984" s="4">
        <f>YEAR(SalesDataTable3[[#This Row],[Order Date]])</f>
        <v>2026</v>
      </c>
      <c r="E1984" s="4">
        <f>MONTH(SalesDataTable3[[#This Row],[Order Date]])</f>
        <v>9</v>
      </c>
      <c r="F1984" s="4" t="str">
        <f>TEXT(SalesDataTable3[[#This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YEAR(SalesDataTable3[[#This Row],[Order Date]])</f>
        <v>2026</v>
      </c>
      <c r="V1984" s="8" t="str">
        <f>"Q"&amp;ROUNDUP(MONTH(SalesDataTable3[[#This Row],[Order Date]])/3,0)</f>
        <v>Q3</v>
      </c>
      <c r="W1984" s="9">
        <f>MONTH(SalesDataTable3[[#This Row],[Order Date]])</f>
        <v>9</v>
      </c>
      <c r="X1984" s="8" t="str">
        <f>TEXT(SalesDataTable3[[#This Row],[Order Date]],"mmm")</f>
        <v>Sep</v>
      </c>
    </row>
    <row r="1985" spans="1:24" ht="16">
      <c r="A1985" s="2">
        <v>4883</v>
      </c>
      <c r="B1985" s="3">
        <v>46291</v>
      </c>
      <c r="C1985" s="3" t="str">
        <f>"Q"&amp;ROUNDUP(MONTH(SalesDataTable3[[#This Row],[Order Date]])/3,0)</f>
        <v>Q3</v>
      </c>
      <c r="D1985" s="4">
        <f>YEAR(SalesDataTable3[[#This Row],[Order Date]])</f>
        <v>2026</v>
      </c>
      <c r="E1985" s="4">
        <f>MONTH(SalesDataTable3[[#This Row],[Order Date]])</f>
        <v>9</v>
      </c>
      <c r="F1985" s="4" t="str">
        <f>TEXT(SalesDataTable3[[#This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YEAR(SalesDataTable3[[#This Row],[Order Date]])</f>
        <v>2026</v>
      </c>
      <c r="V1985" s="8" t="str">
        <f>"Q"&amp;ROUNDUP(MONTH(SalesDataTable3[[#This Row],[Order Date]])/3,0)</f>
        <v>Q3</v>
      </c>
      <c r="W1985" s="9">
        <f>MONTH(SalesDataTable3[[#This Row],[Order Date]])</f>
        <v>9</v>
      </c>
      <c r="X1985" s="8" t="str">
        <f>TEXT(SalesDataTable3[[#This Row],[Order Date]],"mmm")</f>
        <v>Sep</v>
      </c>
    </row>
    <row r="1986" spans="1:24" ht="16">
      <c r="A1986" s="2">
        <v>1577</v>
      </c>
      <c r="B1986" s="3">
        <v>46292</v>
      </c>
      <c r="C1986" s="3" t="str">
        <f>"Q"&amp;ROUNDUP(MONTH(SalesDataTable3[[#This Row],[Order Date]])/3,0)</f>
        <v>Q3</v>
      </c>
      <c r="D1986" s="4">
        <f>YEAR(SalesDataTable3[[#This Row],[Order Date]])</f>
        <v>2026</v>
      </c>
      <c r="E1986" s="4">
        <f>MONTH(SalesDataTable3[[#This Row],[Order Date]])</f>
        <v>9</v>
      </c>
      <c r="F1986" s="4" t="str">
        <f>TEXT(SalesDataTable3[[#This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YEAR(SalesDataTable3[[#This Row],[Order Date]])</f>
        <v>2026</v>
      </c>
      <c r="V1986" s="8" t="str">
        <f>"Q"&amp;ROUNDUP(MONTH(SalesDataTable3[[#This Row],[Order Date]])/3,0)</f>
        <v>Q3</v>
      </c>
      <c r="W1986" s="9">
        <f>MONTH(SalesDataTable3[[#This Row],[Order Date]])</f>
        <v>9</v>
      </c>
      <c r="X1986" s="8" t="str">
        <f>TEXT(SalesDataTable3[[#This Row],[Order Date]],"mmm")</f>
        <v>Sep</v>
      </c>
    </row>
    <row r="1987" spans="1:24" ht="16">
      <c r="A1987" s="2">
        <v>2310</v>
      </c>
      <c r="B1987" s="3">
        <v>46292</v>
      </c>
      <c r="C1987" s="3" t="str">
        <f>"Q"&amp;ROUNDUP(MONTH(SalesDataTable3[[#This Row],[Order Date]])/3,0)</f>
        <v>Q3</v>
      </c>
      <c r="D1987" s="4">
        <f>YEAR(SalesDataTable3[[#This Row],[Order Date]])</f>
        <v>2026</v>
      </c>
      <c r="E1987" s="4">
        <f>MONTH(SalesDataTable3[[#This Row],[Order Date]])</f>
        <v>9</v>
      </c>
      <c r="F1987" s="4" t="str">
        <f>TEXT(SalesDataTable3[[#This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YEAR(SalesDataTable3[[#This Row],[Order Date]])</f>
        <v>2026</v>
      </c>
      <c r="V1987" s="8" t="str">
        <f>"Q"&amp;ROUNDUP(MONTH(SalesDataTable3[[#This Row],[Order Date]])/3,0)</f>
        <v>Q3</v>
      </c>
      <c r="W1987" s="9">
        <f>MONTH(SalesDataTable3[[#This Row],[Order Date]])</f>
        <v>9</v>
      </c>
      <c r="X1987" s="8" t="str">
        <f>TEXT(SalesDataTable3[[#This Row],[Order Date]],"mmm")</f>
        <v>Sep</v>
      </c>
    </row>
    <row r="1988" spans="1:24" ht="16">
      <c r="A1988" s="2">
        <v>2383</v>
      </c>
      <c r="B1988" s="3">
        <v>46292</v>
      </c>
      <c r="C1988" s="3" t="str">
        <f>"Q"&amp;ROUNDUP(MONTH(SalesDataTable3[[#This Row],[Order Date]])/3,0)</f>
        <v>Q3</v>
      </c>
      <c r="D1988" s="4">
        <f>YEAR(SalesDataTable3[[#This Row],[Order Date]])</f>
        <v>2026</v>
      </c>
      <c r="E1988" s="4">
        <f>MONTH(SalesDataTable3[[#This Row],[Order Date]])</f>
        <v>9</v>
      </c>
      <c r="F1988" s="4" t="str">
        <f>TEXT(SalesDataTable3[[#This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YEAR(SalesDataTable3[[#This Row],[Order Date]])</f>
        <v>2026</v>
      </c>
      <c r="V1988" s="8" t="str">
        <f>"Q"&amp;ROUNDUP(MONTH(SalesDataTable3[[#This Row],[Order Date]])/3,0)</f>
        <v>Q3</v>
      </c>
      <c r="W1988" s="9">
        <f>MONTH(SalesDataTable3[[#This Row],[Order Date]])</f>
        <v>9</v>
      </c>
      <c r="X1988" s="8" t="str">
        <f>TEXT(SalesDataTable3[[#This Row],[Order Date]],"mmm")</f>
        <v>Sep</v>
      </c>
    </row>
    <row r="1989" spans="1:24" ht="16">
      <c r="A1989" s="2">
        <v>2803</v>
      </c>
      <c r="B1989" s="3">
        <v>46292</v>
      </c>
      <c r="C1989" s="3" t="str">
        <f>"Q"&amp;ROUNDUP(MONTH(SalesDataTable3[[#This Row],[Order Date]])/3,0)</f>
        <v>Q3</v>
      </c>
      <c r="D1989" s="4">
        <f>YEAR(SalesDataTable3[[#This Row],[Order Date]])</f>
        <v>2026</v>
      </c>
      <c r="E1989" s="4">
        <f>MONTH(SalesDataTable3[[#This Row],[Order Date]])</f>
        <v>9</v>
      </c>
      <c r="F1989" s="4" t="str">
        <f>TEXT(SalesDataTable3[[#This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YEAR(SalesDataTable3[[#This Row],[Order Date]])</f>
        <v>2026</v>
      </c>
      <c r="V1989" s="8" t="str">
        <f>"Q"&amp;ROUNDUP(MONTH(SalesDataTable3[[#This Row],[Order Date]])/3,0)</f>
        <v>Q3</v>
      </c>
      <c r="W1989" s="9">
        <f>MONTH(SalesDataTable3[[#This Row],[Order Date]])</f>
        <v>9</v>
      </c>
      <c r="X1989" s="8" t="str">
        <f>TEXT(SalesDataTable3[[#This Row],[Order Date]],"mmm")</f>
        <v>Sep</v>
      </c>
    </row>
    <row r="1990" spans="1:24" ht="16">
      <c r="A1990" s="2">
        <v>4199</v>
      </c>
      <c r="B1990" s="3">
        <v>46292</v>
      </c>
      <c r="C1990" s="3" t="str">
        <f>"Q"&amp;ROUNDUP(MONTH(SalesDataTable3[[#This Row],[Order Date]])/3,0)</f>
        <v>Q3</v>
      </c>
      <c r="D1990" s="4">
        <f>YEAR(SalesDataTable3[[#This Row],[Order Date]])</f>
        <v>2026</v>
      </c>
      <c r="E1990" s="4">
        <f>MONTH(SalesDataTable3[[#This Row],[Order Date]])</f>
        <v>9</v>
      </c>
      <c r="F1990" s="4" t="str">
        <f>TEXT(SalesDataTable3[[#This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YEAR(SalesDataTable3[[#This Row],[Order Date]])</f>
        <v>2026</v>
      </c>
      <c r="V1990" s="8" t="str">
        <f>"Q"&amp;ROUNDUP(MONTH(SalesDataTable3[[#This Row],[Order Date]])/3,0)</f>
        <v>Q3</v>
      </c>
      <c r="W1990" s="9">
        <f>MONTH(SalesDataTable3[[#This Row],[Order Date]])</f>
        <v>9</v>
      </c>
      <c r="X1990" s="8" t="str">
        <f>TEXT(SalesDataTable3[[#This Row],[Order Date]],"mmm")</f>
        <v>Sep</v>
      </c>
    </row>
    <row r="1991" spans="1:24" ht="16">
      <c r="A1991" s="2">
        <v>4517</v>
      </c>
      <c r="B1991" s="3">
        <v>46292</v>
      </c>
      <c r="C1991" s="3" t="str">
        <f>"Q"&amp;ROUNDUP(MONTH(SalesDataTable3[[#This Row],[Order Date]])/3,0)</f>
        <v>Q3</v>
      </c>
      <c r="D1991" s="4">
        <f>YEAR(SalesDataTable3[[#This Row],[Order Date]])</f>
        <v>2026</v>
      </c>
      <c r="E1991" s="4">
        <f>MONTH(SalesDataTable3[[#This Row],[Order Date]])</f>
        <v>9</v>
      </c>
      <c r="F1991" s="4" t="str">
        <f>TEXT(SalesDataTable3[[#This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YEAR(SalesDataTable3[[#This Row],[Order Date]])</f>
        <v>2026</v>
      </c>
      <c r="V1991" s="8" t="str">
        <f>"Q"&amp;ROUNDUP(MONTH(SalesDataTable3[[#This Row],[Order Date]])/3,0)</f>
        <v>Q3</v>
      </c>
      <c r="W1991" s="9">
        <f>MONTH(SalesDataTable3[[#This Row],[Order Date]])</f>
        <v>9</v>
      </c>
      <c r="X1991" s="8" t="str">
        <f>TEXT(SalesDataTable3[[#This Row],[Order Date]],"mmm")</f>
        <v>Sep</v>
      </c>
    </row>
    <row r="1992" spans="1:24" ht="16">
      <c r="A1992" s="2">
        <v>80</v>
      </c>
      <c r="B1992" s="3">
        <v>46293</v>
      </c>
      <c r="C1992" s="3" t="str">
        <f>"Q"&amp;ROUNDUP(MONTH(SalesDataTable3[[#This Row],[Order Date]])/3,0)</f>
        <v>Q3</v>
      </c>
      <c r="D1992" s="4">
        <f>YEAR(SalesDataTable3[[#This Row],[Order Date]])</f>
        <v>2026</v>
      </c>
      <c r="E1992" s="4">
        <f>MONTH(SalesDataTable3[[#This Row],[Order Date]])</f>
        <v>9</v>
      </c>
      <c r="F1992" s="4" t="str">
        <f>TEXT(SalesDataTable3[[#This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YEAR(SalesDataTable3[[#This Row],[Order Date]])</f>
        <v>2026</v>
      </c>
      <c r="V1992" s="8" t="str">
        <f>"Q"&amp;ROUNDUP(MONTH(SalesDataTable3[[#This Row],[Order Date]])/3,0)</f>
        <v>Q3</v>
      </c>
      <c r="W1992" s="9">
        <f>MONTH(SalesDataTable3[[#This Row],[Order Date]])</f>
        <v>9</v>
      </c>
      <c r="X1992" s="8" t="str">
        <f>TEXT(SalesDataTable3[[#This Row],[Order Date]],"mmm")</f>
        <v>Sep</v>
      </c>
    </row>
    <row r="1993" spans="1:24" ht="16">
      <c r="A1993" s="2">
        <v>370</v>
      </c>
      <c r="B1993" s="3">
        <v>46293</v>
      </c>
      <c r="C1993" s="3" t="str">
        <f>"Q"&amp;ROUNDUP(MONTH(SalesDataTable3[[#This Row],[Order Date]])/3,0)</f>
        <v>Q3</v>
      </c>
      <c r="D1993" s="4">
        <f>YEAR(SalesDataTable3[[#This Row],[Order Date]])</f>
        <v>2026</v>
      </c>
      <c r="E1993" s="4">
        <f>MONTH(SalesDataTable3[[#This Row],[Order Date]])</f>
        <v>9</v>
      </c>
      <c r="F1993" s="4" t="str">
        <f>TEXT(SalesDataTable3[[#This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YEAR(SalesDataTable3[[#This Row],[Order Date]])</f>
        <v>2026</v>
      </c>
      <c r="V1993" s="8" t="str">
        <f>"Q"&amp;ROUNDUP(MONTH(SalesDataTable3[[#This Row],[Order Date]])/3,0)</f>
        <v>Q3</v>
      </c>
      <c r="W1993" s="9">
        <f>MONTH(SalesDataTable3[[#This Row],[Order Date]])</f>
        <v>9</v>
      </c>
      <c r="X1993" s="8" t="str">
        <f>TEXT(SalesDataTable3[[#This Row],[Order Date]],"mmm")</f>
        <v>Sep</v>
      </c>
    </row>
    <row r="1994" spans="1:24" ht="16">
      <c r="A1994" s="2">
        <v>417</v>
      </c>
      <c r="B1994" s="3">
        <v>46293</v>
      </c>
      <c r="C1994" s="3" t="str">
        <f>"Q"&amp;ROUNDUP(MONTH(SalesDataTable3[[#This Row],[Order Date]])/3,0)</f>
        <v>Q3</v>
      </c>
      <c r="D1994" s="4">
        <f>YEAR(SalesDataTable3[[#This Row],[Order Date]])</f>
        <v>2026</v>
      </c>
      <c r="E1994" s="4">
        <f>MONTH(SalesDataTable3[[#This Row],[Order Date]])</f>
        <v>9</v>
      </c>
      <c r="F1994" s="4" t="str">
        <f>TEXT(SalesDataTable3[[#This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YEAR(SalesDataTable3[[#This Row],[Order Date]])</f>
        <v>2026</v>
      </c>
      <c r="V1994" s="8" t="str">
        <f>"Q"&amp;ROUNDUP(MONTH(SalesDataTable3[[#This Row],[Order Date]])/3,0)</f>
        <v>Q3</v>
      </c>
      <c r="W1994" s="9">
        <f>MONTH(SalesDataTable3[[#This Row],[Order Date]])</f>
        <v>9</v>
      </c>
      <c r="X1994" s="8" t="str">
        <f>TEXT(SalesDataTable3[[#This Row],[Order Date]],"mmm")</f>
        <v>Sep</v>
      </c>
    </row>
    <row r="1995" spans="1:24" ht="16">
      <c r="A1995" s="2">
        <v>437</v>
      </c>
      <c r="B1995" s="3">
        <v>46293</v>
      </c>
      <c r="C1995" s="3" t="str">
        <f>"Q"&amp;ROUNDUP(MONTH(SalesDataTable3[[#This Row],[Order Date]])/3,0)</f>
        <v>Q3</v>
      </c>
      <c r="D1995" s="4">
        <f>YEAR(SalesDataTable3[[#This Row],[Order Date]])</f>
        <v>2026</v>
      </c>
      <c r="E1995" s="4">
        <f>MONTH(SalesDataTable3[[#This Row],[Order Date]])</f>
        <v>9</v>
      </c>
      <c r="F1995" s="4" t="str">
        <f>TEXT(SalesDataTable3[[#This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YEAR(SalesDataTable3[[#This Row],[Order Date]])</f>
        <v>2026</v>
      </c>
      <c r="V1995" s="8" t="str">
        <f>"Q"&amp;ROUNDUP(MONTH(SalesDataTable3[[#This Row],[Order Date]])/3,0)</f>
        <v>Q3</v>
      </c>
      <c r="W1995" s="9">
        <f>MONTH(SalesDataTable3[[#This Row],[Order Date]])</f>
        <v>9</v>
      </c>
      <c r="X1995" s="8" t="str">
        <f>TEXT(SalesDataTable3[[#This Row],[Order Date]],"mmm")</f>
        <v>Sep</v>
      </c>
    </row>
    <row r="1996" spans="1:24" ht="16">
      <c r="A1996" s="2">
        <v>790</v>
      </c>
      <c r="B1996" s="3">
        <v>46293</v>
      </c>
      <c r="C1996" s="3" t="str">
        <f>"Q"&amp;ROUNDUP(MONTH(SalesDataTable3[[#This Row],[Order Date]])/3,0)</f>
        <v>Q3</v>
      </c>
      <c r="D1996" s="4">
        <f>YEAR(SalesDataTable3[[#This Row],[Order Date]])</f>
        <v>2026</v>
      </c>
      <c r="E1996" s="4">
        <f>MONTH(SalesDataTable3[[#This Row],[Order Date]])</f>
        <v>9</v>
      </c>
      <c r="F1996" s="4" t="str">
        <f>TEXT(SalesDataTable3[[#This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YEAR(SalesDataTable3[[#This Row],[Order Date]])</f>
        <v>2026</v>
      </c>
      <c r="V1996" s="8" t="str">
        <f>"Q"&amp;ROUNDUP(MONTH(SalesDataTable3[[#This Row],[Order Date]])/3,0)</f>
        <v>Q3</v>
      </c>
      <c r="W1996" s="9">
        <f>MONTH(SalesDataTable3[[#This Row],[Order Date]])</f>
        <v>9</v>
      </c>
      <c r="X1996" s="8" t="str">
        <f>TEXT(SalesDataTable3[[#This Row],[Order Date]],"mmm")</f>
        <v>Sep</v>
      </c>
    </row>
    <row r="1997" spans="1:24" ht="16">
      <c r="A1997" s="2">
        <v>1151</v>
      </c>
      <c r="B1997" s="3">
        <v>46293</v>
      </c>
      <c r="C1997" s="3" t="str">
        <f>"Q"&amp;ROUNDUP(MONTH(SalesDataTable3[[#This Row],[Order Date]])/3,0)</f>
        <v>Q3</v>
      </c>
      <c r="D1997" s="4">
        <f>YEAR(SalesDataTable3[[#This Row],[Order Date]])</f>
        <v>2026</v>
      </c>
      <c r="E1997" s="4">
        <f>MONTH(SalesDataTable3[[#This Row],[Order Date]])</f>
        <v>9</v>
      </c>
      <c r="F1997" s="4" t="str">
        <f>TEXT(SalesDataTable3[[#This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YEAR(SalesDataTable3[[#This Row],[Order Date]])</f>
        <v>2026</v>
      </c>
      <c r="V1997" s="8" t="str">
        <f>"Q"&amp;ROUNDUP(MONTH(SalesDataTable3[[#This Row],[Order Date]])/3,0)</f>
        <v>Q3</v>
      </c>
      <c r="W1997" s="9">
        <f>MONTH(SalesDataTable3[[#This Row],[Order Date]])</f>
        <v>9</v>
      </c>
      <c r="X1997" s="8" t="str">
        <f>TEXT(SalesDataTable3[[#This Row],[Order Date]],"mmm")</f>
        <v>Sep</v>
      </c>
    </row>
    <row r="1998" spans="1:24" ht="16">
      <c r="A1998" s="2">
        <v>1331</v>
      </c>
      <c r="B1998" s="3">
        <v>46293</v>
      </c>
      <c r="C1998" s="3" t="str">
        <f>"Q"&amp;ROUNDUP(MONTH(SalesDataTable3[[#This Row],[Order Date]])/3,0)</f>
        <v>Q3</v>
      </c>
      <c r="D1998" s="4">
        <f>YEAR(SalesDataTable3[[#This Row],[Order Date]])</f>
        <v>2026</v>
      </c>
      <c r="E1998" s="4">
        <f>MONTH(SalesDataTable3[[#This Row],[Order Date]])</f>
        <v>9</v>
      </c>
      <c r="F1998" s="4" t="str">
        <f>TEXT(SalesDataTable3[[#This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YEAR(SalesDataTable3[[#This Row],[Order Date]])</f>
        <v>2026</v>
      </c>
      <c r="V1998" s="8" t="str">
        <f>"Q"&amp;ROUNDUP(MONTH(SalesDataTable3[[#This Row],[Order Date]])/3,0)</f>
        <v>Q3</v>
      </c>
      <c r="W1998" s="9">
        <f>MONTH(SalesDataTable3[[#This Row],[Order Date]])</f>
        <v>9</v>
      </c>
      <c r="X1998" s="8" t="str">
        <f>TEXT(SalesDataTable3[[#This Row],[Order Date]],"mmm")</f>
        <v>Sep</v>
      </c>
    </row>
    <row r="1999" spans="1:24" ht="16">
      <c r="A1999" s="2">
        <v>2388</v>
      </c>
      <c r="B1999" s="3">
        <v>46293</v>
      </c>
      <c r="C1999" s="3" t="str">
        <f>"Q"&amp;ROUNDUP(MONTH(SalesDataTable3[[#This Row],[Order Date]])/3,0)</f>
        <v>Q3</v>
      </c>
      <c r="D1999" s="4">
        <f>YEAR(SalesDataTable3[[#This Row],[Order Date]])</f>
        <v>2026</v>
      </c>
      <c r="E1999" s="4">
        <f>MONTH(SalesDataTable3[[#This Row],[Order Date]])</f>
        <v>9</v>
      </c>
      <c r="F1999" s="4" t="str">
        <f>TEXT(SalesDataTable3[[#This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YEAR(SalesDataTable3[[#This Row],[Order Date]])</f>
        <v>2026</v>
      </c>
      <c r="V1999" s="8" t="str">
        <f>"Q"&amp;ROUNDUP(MONTH(SalesDataTable3[[#This Row],[Order Date]])/3,0)</f>
        <v>Q3</v>
      </c>
      <c r="W1999" s="9">
        <f>MONTH(SalesDataTable3[[#This Row],[Order Date]])</f>
        <v>9</v>
      </c>
      <c r="X1999" s="8" t="str">
        <f>TEXT(SalesDataTable3[[#This Row],[Order Date]],"mmm")</f>
        <v>Sep</v>
      </c>
    </row>
    <row r="2000" spans="1:24" ht="16">
      <c r="A2000" s="2">
        <v>2795</v>
      </c>
      <c r="B2000" s="3">
        <v>46293</v>
      </c>
      <c r="C2000" s="3" t="str">
        <f>"Q"&amp;ROUNDUP(MONTH(SalesDataTable3[[#This Row],[Order Date]])/3,0)</f>
        <v>Q3</v>
      </c>
      <c r="D2000" s="4">
        <f>YEAR(SalesDataTable3[[#This Row],[Order Date]])</f>
        <v>2026</v>
      </c>
      <c r="E2000" s="4">
        <f>MONTH(SalesDataTable3[[#This Row],[Order Date]])</f>
        <v>9</v>
      </c>
      <c r="F2000" s="4" t="str">
        <f>TEXT(SalesDataTable3[[#This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YEAR(SalesDataTable3[[#This Row],[Order Date]])</f>
        <v>2026</v>
      </c>
      <c r="V2000" s="8" t="str">
        <f>"Q"&amp;ROUNDUP(MONTH(SalesDataTable3[[#This Row],[Order Date]])/3,0)</f>
        <v>Q3</v>
      </c>
      <c r="W2000" s="9">
        <f>MONTH(SalesDataTable3[[#This Row],[Order Date]])</f>
        <v>9</v>
      </c>
      <c r="X2000" s="8" t="str">
        <f>TEXT(SalesDataTable3[[#This Row],[Order Date]],"mmm")</f>
        <v>Sep</v>
      </c>
    </row>
    <row r="2001" spans="1:24" ht="16">
      <c r="A2001" s="2">
        <v>2840</v>
      </c>
      <c r="B2001" s="3">
        <v>46293</v>
      </c>
      <c r="C2001" s="3" t="str">
        <f>"Q"&amp;ROUNDUP(MONTH(SalesDataTable3[[#This Row],[Order Date]])/3,0)</f>
        <v>Q3</v>
      </c>
      <c r="D2001" s="4">
        <f>YEAR(SalesDataTable3[[#This Row],[Order Date]])</f>
        <v>2026</v>
      </c>
      <c r="E2001" s="4">
        <f>MONTH(SalesDataTable3[[#This Row],[Order Date]])</f>
        <v>9</v>
      </c>
      <c r="F2001" s="4" t="str">
        <f>TEXT(SalesDataTable3[[#This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YEAR(SalesDataTable3[[#This Row],[Order Date]])</f>
        <v>2026</v>
      </c>
      <c r="V2001" s="8" t="str">
        <f>"Q"&amp;ROUNDUP(MONTH(SalesDataTable3[[#This Row],[Order Date]])/3,0)</f>
        <v>Q3</v>
      </c>
      <c r="W2001" s="9">
        <f>MONTH(SalesDataTable3[[#This Row],[Order Date]])</f>
        <v>9</v>
      </c>
      <c r="X2001" s="8" t="str">
        <f>TEXT(SalesDataTable3[[#This Row],[Order Date]],"mmm")</f>
        <v>Sep</v>
      </c>
    </row>
    <row r="2002" spans="1:24" ht="16">
      <c r="A2002" s="2">
        <v>2863</v>
      </c>
      <c r="B2002" s="3">
        <v>46293</v>
      </c>
      <c r="C2002" s="3" t="str">
        <f>"Q"&amp;ROUNDUP(MONTH(SalesDataTable3[[#This Row],[Order Date]])/3,0)</f>
        <v>Q3</v>
      </c>
      <c r="D2002" s="4">
        <f>YEAR(SalesDataTable3[[#This Row],[Order Date]])</f>
        <v>2026</v>
      </c>
      <c r="E2002" s="4">
        <f>MONTH(SalesDataTable3[[#This Row],[Order Date]])</f>
        <v>9</v>
      </c>
      <c r="F2002" s="4" t="str">
        <f>TEXT(SalesDataTable3[[#This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YEAR(SalesDataTable3[[#This Row],[Order Date]])</f>
        <v>2026</v>
      </c>
      <c r="V2002" s="8" t="str">
        <f>"Q"&amp;ROUNDUP(MONTH(SalesDataTable3[[#This Row],[Order Date]])/3,0)</f>
        <v>Q3</v>
      </c>
      <c r="W2002" s="9">
        <f>MONTH(SalesDataTable3[[#This Row],[Order Date]])</f>
        <v>9</v>
      </c>
      <c r="X2002" s="8" t="str">
        <f>TEXT(SalesDataTable3[[#This Row],[Order Date]],"mmm")</f>
        <v>Sep</v>
      </c>
    </row>
    <row r="2003" spans="1:24" ht="16">
      <c r="A2003" s="2">
        <v>4522</v>
      </c>
      <c r="B2003" s="3">
        <v>46293</v>
      </c>
      <c r="C2003" s="3" t="str">
        <f>"Q"&amp;ROUNDUP(MONTH(SalesDataTable3[[#This Row],[Order Date]])/3,0)</f>
        <v>Q3</v>
      </c>
      <c r="D2003" s="4">
        <f>YEAR(SalesDataTable3[[#This Row],[Order Date]])</f>
        <v>2026</v>
      </c>
      <c r="E2003" s="4">
        <f>MONTH(SalesDataTable3[[#This Row],[Order Date]])</f>
        <v>9</v>
      </c>
      <c r="F2003" s="4" t="str">
        <f>TEXT(SalesDataTable3[[#This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YEAR(SalesDataTable3[[#This Row],[Order Date]])</f>
        <v>2026</v>
      </c>
      <c r="V2003" s="8" t="str">
        <f>"Q"&amp;ROUNDUP(MONTH(SalesDataTable3[[#This Row],[Order Date]])/3,0)</f>
        <v>Q3</v>
      </c>
      <c r="W2003" s="9">
        <f>MONTH(SalesDataTable3[[#This Row],[Order Date]])</f>
        <v>9</v>
      </c>
      <c r="X2003" s="8" t="str">
        <f>TEXT(SalesDataTable3[[#This Row],[Order Date]],"mmm")</f>
        <v>Sep</v>
      </c>
    </row>
    <row r="2004" spans="1:24" ht="16">
      <c r="A2004" s="2">
        <v>5200</v>
      </c>
      <c r="B2004" s="3">
        <v>46293</v>
      </c>
      <c r="C2004" s="3" t="str">
        <f>"Q"&amp;ROUNDUP(MONTH(SalesDataTable3[[#This Row],[Order Date]])/3,0)</f>
        <v>Q3</v>
      </c>
      <c r="D2004" s="4">
        <f>YEAR(SalesDataTable3[[#This Row],[Order Date]])</f>
        <v>2026</v>
      </c>
      <c r="E2004" s="4">
        <f>MONTH(SalesDataTable3[[#This Row],[Order Date]])</f>
        <v>9</v>
      </c>
      <c r="F2004" s="4" t="str">
        <f>TEXT(SalesDataTable3[[#This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YEAR(SalesDataTable3[[#This Row],[Order Date]])</f>
        <v>2026</v>
      </c>
      <c r="V2004" s="8" t="str">
        <f>"Q"&amp;ROUNDUP(MONTH(SalesDataTable3[[#This Row],[Order Date]])/3,0)</f>
        <v>Q3</v>
      </c>
      <c r="W2004" s="9">
        <f>MONTH(SalesDataTable3[[#This Row],[Order Date]])</f>
        <v>9</v>
      </c>
      <c r="X2004" s="8" t="str">
        <f>TEXT(SalesDataTable3[[#This Row],[Order Date]],"mmm")</f>
        <v>Sep</v>
      </c>
    </row>
    <row r="2005" spans="1:24" ht="16">
      <c r="A2005" s="2">
        <v>452</v>
      </c>
      <c r="B2005" s="3">
        <v>46294</v>
      </c>
      <c r="C2005" s="3" t="str">
        <f>"Q"&amp;ROUNDUP(MONTH(SalesDataTable3[[#This Row],[Order Date]])/3,0)</f>
        <v>Q3</v>
      </c>
      <c r="D2005" s="4">
        <f>YEAR(SalesDataTable3[[#This Row],[Order Date]])</f>
        <v>2026</v>
      </c>
      <c r="E2005" s="4">
        <f>MONTH(SalesDataTable3[[#This Row],[Order Date]])</f>
        <v>9</v>
      </c>
      <c r="F2005" s="4" t="str">
        <f>TEXT(SalesDataTable3[[#This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YEAR(SalesDataTable3[[#This Row],[Order Date]])</f>
        <v>2026</v>
      </c>
      <c r="V2005" s="8" t="str">
        <f>"Q"&amp;ROUNDUP(MONTH(SalesDataTable3[[#This Row],[Order Date]])/3,0)</f>
        <v>Q3</v>
      </c>
      <c r="W2005" s="9">
        <f>MONTH(SalesDataTable3[[#This Row],[Order Date]])</f>
        <v>9</v>
      </c>
      <c r="X2005" s="8" t="str">
        <f>TEXT(SalesDataTable3[[#This Row],[Order Date]],"mmm")</f>
        <v>Sep</v>
      </c>
    </row>
    <row r="2006" spans="1:24" ht="16">
      <c r="A2006" s="2">
        <v>871</v>
      </c>
      <c r="B2006" s="3">
        <v>46294</v>
      </c>
      <c r="C2006" s="3" t="str">
        <f>"Q"&amp;ROUNDUP(MONTH(SalesDataTable3[[#This Row],[Order Date]])/3,0)</f>
        <v>Q3</v>
      </c>
      <c r="D2006" s="4">
        <f>YEAR(SalesDataTable3[[#This Row],[Order Date]])</f>
        <v>2026</v>
      </c>
      <c r="E2006" s="4">
        <f>MONTH(SalesDataTable3[[#This Row],[Order Date]])</f>
        <v>9</v>
      </c>
      <c r="F2006" s="4" t="str">
        <f>TEXT(SalesDataTable3[[#This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YEAR(SalesDataTable3[[#This Row],[Order Date]])</f>
        <v>2026</v>
      </c>
      <c r="V2006" s="8" t="str">
        <f>"Q"&amp;ROUNDUP(MONTH(SalesDataTable3[[#This Row],[Order Date]])/3,0)</f>
        <v>Q3</v>
      </c>
      <c r="W2006" s="9">
        <f>MONTH(SalesDataTable3[[#This Row],[Order Date]])</f>
        <v>9</v>
      </c>
      <c r="X2006" s="8" t="str">
        <f>TEXT(SalesDataTable3[[#This Row],[Order Date]],"mmm")</f>
        <v>Sep</v>
      </c>
    </row>
    <row r="2007" spans="1:24" ht="16">
      <c r="A2007" s="2">
        <v>922</v>
      </c>
      <c r="B2007" s="3">
        <v>46294</v>
      </c>
      <c r="C2007" s="3" t="str">
        <f>"Q"&amp;ROUNDUP(MONTH(SalesDataTable3[[#This Row],[Order Date]])/3,0)</f>
        <v>Q3</v>
      </c>
      <c r="D2007" s="4">
        <f>YEAR(SalesDataTable3[[#This Row],[Order Date]])</f>
        <v>2026</v>
      </c>
      <c r="E2007" s="4">
        <f>MONTH(SalesDataTable3[[#This Row],[Order Date]])</f>
        <v>9</v>
      </c>
      <c r="F2007" s="4" t="str">
        <f>TEXT(SalesDataTable3[[#This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YEAR(SalesDataTable3[[#This Row],[Order Date]])</f>
        <v>2026</v>
      </c>
      <c r="V2007" s="8" t="str">
        <f>"Q"&amp;ROUNDUP(MONTH(SalesDataTable3[[#This Row],[Order Date]])/3,0)</f>
        <v>Q3</v>
      </c>
      <c r="W2007" s="9">
        <f>MONTH(SalesDataTable3[[#This Row],[Order Date]])</f>
        <v>9</v>
      </c>
      <c r="X2007" s="8" t="str">
        <f>TEXT(SalesDataTable3[[#This Row],[Order Date]],"mmm")</f>
        <v>Sep</v>
      </c>
    </row>
    <row r="2008" spans="1:24" ht="16">
      <c r="A2008" s="2">
        <v>1491</v>
      </c>
      <c r="B2008" s="3">
        <v>46294</v>
      </c>
      <c r="C2008" s="3" t="str">
        <f>"Q"&amp;ROUNDUP(MONTH(SalesDataTable3[[#This Row],[Order Date]])/3,0)</f>
        <v>Q3</v>
      </c>
      <c r="D2008" s="4">
        <f>YEAR(SalesDataTable3[[#This Row],[Order Date]])</f>
        <v>2026</v>
      </c>
      <c r="E2008" s="4">
        <f>MONTH(SalesDataTable3[[#This Row],[Order Date]])</f>
        <v>9</v>
      </c>
      <c r="F2008" s="4" t="str">
        <f>TEXT(SalesDataTable3[[#This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YEAR(SalesDataTable3[[#This Row],[Order Date]])</f>
        <v>2026</v>
      </c>
      <c r="V2008" s="8" t="str">
        <f>"Q"&amp;ROUNDUP(MONTH(SalesDataTable3[[#This Row],[Order Date]])/3,0)</f>
        <v>Q3</v>
      </c>
      <c r="W2008" s="9">
        <f>MONTH(SalesDataTable3[[#This Row],[Order Date]])</f>
        <v>9</v>
      </c>
      <c r="X2008" s="8" t="str">
        <f>TEXT(SalesDataTable3[[#This Row],[Order Date]],"mmm")</f>
        <v>Sep</v>
      </c>
    </row>
    <row r="2009" spans="1:24" ht="16">
      <c r="A2009" s="2">
        <v>1548</v>
      </c>
      <c r="B2009" s="3">
        <v>46294</v>
      </c>
      <c r="C2009" s="3" t="str">
        <f>"Q"&amp;ROUNDUP(MONTH(SalesDataTable3[[#This Row],[Order Date]])/3,0)</f>
        <v>Q3</v>
      </c>
      <c r="D2009" s="4">
        <f>YEAR(SalesDataTable3[[#This Row],[Order Date]])</f>
        <v>2026</v>
      </c>
      <c r="E2009" s="4">
        <f>MONTH(SalesDataTable3[[#This Row],[Order Date]])</f>
        <v>9</v>
      </c>
      <c r="F2009" s="4" t="str">
        <f>TEXT(SalesDataTable3[[#This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YEAR(SalesDataTable3[[#This Row],[Order Date]])</f>
        <v>2026</v>
      </c>
      <c r="V2009" s="8" t="str">
        <f>"Q"&amp;ROUNDUP(MONTH(SalesDataTable3[[#This Row],[Order Date]])/3,0)</f>
        <v>Q3</v>
      </c>
      <c r="W2009" s="9">
        <f>MONTH(SalesDataTable3[[#This Row],[Order Date]])</f>
        <v>9</v>
      </c>
      <c r="X2009" s="8" t="str">
        <f>TEXT(SalesDataTable3[[#This Row],[Order Date]],"mmm")</f>
        <v>Sep</v>
      </c>
    </row>
    <row r="2010" spans="1:24" ht="16">
      <c r="A2010" s="2">
        <v>2299</v>
      </c>
      <c r="B2010" s="3">
        <v>46294</v>
      </c>
      <c r="C2010" s="3" t="str">
        <f>"Q"&amp;ROUNDUP(MONTH(SalesDataTable3[[#This Row],[Order Date]])/3,0)</f>
        <v>Q3</v>
      </c>
      <c r="D2010" s="4">
        <f>YEAR(SalesDataTable3[[#This Row],[Order Date]])</f>
        <v>2026</v>
      </c>
      <c r="E2010" s="4">
        <f>MONTH(SalesDataTable3[[#This Row],[Order Date]])</f>
        <v>9</v>
      </c>
      <c r="F2010" s="4" t="str">
        <f>TEXT(SalesDataTable3[[#This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YEAR(SalesDataTable3[[#This Row],[Order Date]])</f>
        <v>2026</v>
      </c>
      <c r="V2010" s="8" t="str">
        <f>"Q"&amp;ROUNDUP(MONTH(SalesDataTable3[[#This Row],[Order Date]])/3,0)</f>
        <v>Q3</v>
      </c>
      <c r="W2010" s="9">
        <f>MONTH(SalesDataTable3[[#This Row],[Order Date]])</f>
        <v>9</v>
      </c>
      <c r="X2010" s="8" t="str">
        <f>TEXT(SalesDataTable3[[#This Row],[Order Date]],"mmm")</f>
        <v>Sep</v>
      </c>
    </row>
    <row r="2011" spans="1:24" ht="16">
      <c r="A2011" s="2">
        <v>3051</v>
      </c>
      <c r="B2011" s="3">
        <v>46294</v>
      </c>
      <c r="C2011" s="3" t="str">
        <f>"Q"&amp;ROUNDUP(MONTH(SalesDataTable3[[#This Row],[Order Date]])/3,0)</f>
        <v>Q3</v>
      </c>
      <c r="D2011" s="4">
        <f>YEAR(SalesDataTable3[[#This Row],[Order Date]])</f>
        <v>2026</v>
      </c>
      <c r="E2011" s="4">
        <f>MONTH(SalesDataTable3[[#This Row],[Order Date]])</f>
        <v>9</v>
      </c>
      <c r="F2011" s="4" t="str">
        <f>TEXT(SalesDataTable3[[#This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YEAR(SalesDataTable3[[#This Row],[Order Date]])</f>
        <v>2026</v>
      </c>
      <c r="V2011" s="8" t="str">
        <f>"Q"&amp;ROUNDUP(MONTH(SalesDataTable3[[#This Row],[Order Date]])/3,0)</f>
        <v>Q3</v>
      </c>
      <c r="W2011" s="9">
        <f>MONTH(SalesDataTable3[[#This Row],[Order Date]])</f>
        <v>9</v>
      </c>
      <c r="X2011" s="8" t="str">
        <f>TEXT(SalesDataTable3[[#This Row],[Order Date]],"mmm")</f>
        <v>Sep</v>
      </c>
    </row>
    <row r="2012" spans="1:24" ht="16">
      <c r="A2012" s="2">
        <v>4018</v>
      </c>
      <c r="B2012" s="3">
        <v>46294</v>
      </c>
      <c r="C2012" s="3" t="str">
        <f>"Q"&amp;ROUNDUP(MONTH(SalesDataTable3[[#This Row],[Order Date]])/3,0)</f>
        <v>Q3</v>
      </c>
      <c r="D2012" s="4">
        <f>YEAR(SalesDataTable3[[#This Row],[Order Date]])</f>
        <v>2026</v>
      </c>
      <c r="E2012" s="4">
        <f>MONTH(SalesDataTable3[[#This Row],[Order Date]])</f>
        <v>9</v>
      </c>
      <c r="F2012" s="4" t="str">
        <f>TEXT(SalesDataTable3[[#This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YEAR(SalesDataTable3[[#This Row],[Order Date]])</f>
        <v>2026</v>
      </c>
      <c r="V2012" s="8" t="str">
        <f>"Q"&amp;ROUNDUP(MONTH(SalesDataTable3[[#This Row],[Order Date]])/3,0)</f>
        <v>Q3</v>
      </c>
      <c r="W2012" s="9">
        <f>MONTH(SalesDataTable3[[#This Row],[Order Date]])</f>
        <v>9</v>
      </c>
      <c r="X2012" s="8" t="str">
        <f>TEXT(SalesDataTable3[[#This Row],[Order Date]],"mmm")</f>
        <v>Sep</v>
      </c>
    </row>
    <row r="2013" spans="1:24" ht="16">
      <c r="A2013" s="2">
        <v>4118</v>
      </c>
      <c r="B2013" s="3">
        <v>46294</v>
      </c>
      <c r="C2013" s="3" t="str">
        <f>"Q"&amp;ROUNDUP(MONTH(SalesDataTable3[[#This Row],[Order Date]])/3,0)</f>
        <v>Q3</v>
      </c>
      <c r="D2013" s="4">
        <f>YEAR(SalesDataTable3[[#This Row],[Order Date]])</f>
        <v>2026</v>
      </c>
      <c r="E2013" s="4">
        <f>MONTH(SalesDataTable3[[#This Row],[Order Date]])</f>
        <v>9</v>
      </c>
      <c r="F2013" s="4" t="str">
        <f>TEXT(SalesDataTable3[[#This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YEAR(SalesDataTable3[[#This Row],[Order Date]])</f>
        <v>2026</v>
      </c>
      <c r="V2013" s="8" t="str">
        <f>"Q"&amp;ROUNDUP(MONTH(SalesDataTable3[[#This Row],[Order Date]])/3,0)</f>
        <v>Q3</v>
      </c>
      <c r="W2013" s="9">
        <f>MONTH(SalesDataTable3[[#This Row],[Order Date]])</f>
        <v>9</v>
      </c>
      <c r="X2013" s="8" t="str">
        <f>TEXT(SalesDataTable3[[#This Row],[Order Date]],"mmm")</f>
        <v>Sep</v>
      </c>
    </row>
    <row r="2014" spans="1:24" ht="16">
      <c r="A2014" s="2">
        <v>4251</v>
      </c>
      <c r="B2014" s="3">
        <v>46294</v>
      </c>
      <c r="C2014" s="3" t="str">
        <f>"Q"&amp;ROUNDUP(MONTH(SalesDataTable3[[#This Row],[Order Date]])/3,0)</f>
        <v>Q3</v>
      </c>
      <c r="D2014" s="4">
        <f>YEAR(SalesDataTable3[[#This Row],[Order Date]])</f>
        <v>2026</v>
      </c>
      <c r="E2014" s="4">
        <f>MONTH(SalesDataTable3[[#This Row],[Order Date]])</f>
        <v>9</v>
      </c>
      <c r="F2014" s="4" t="str">
        <f>TEXT(SalesDataTable3[[#This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YEAR(SalesDataTable3[[#This Row],[Order Date]])</f>
        <v>2026</v>
      </c>
      <c r="V2014" s="8" t="str">
        <f>"Q"&amp;ROUNDUP(MONTH(SalesDataTable3[[#This Row],[Order Date]])/3,0)</f>
        <v>Q3</v>
      </c>
      <c r="W2014" s="9">
        <f>MONTH(SalesDataTable3[[#This Row],[Order Date]])</f>
        <v>9</v>
      </c>
      <c r="X2014" s="8" t="str">
        <f>TEXT(SalesDataTable3[[#This Row],[Order Date]],"mmm")</f>
        <v>Sep</v>
      </c>
    </row>
    <row r="2015" spans="1:24" ht="16">
      <c r="A2015" s="2">
        <v>4557</v>
      </c>
      <c r="B2015" s="3">
        <v>46294</v>
      </c>
      <c r="C2015" s="3" t="str">
        <f>"Q"&amp;ROUNDUP(MONTH(SalesDataTable3[[#This Row],[Order Date]])/3,0)</f>
        <v>Q3</v>
      </c>
      <c r="D2015" s="4">
        <f>YEAR(SalesDataTable3[[#This Row],[Order Date]])</f>
        <v>2026</v>
      </c>
      <c r="E2015" s="4">
        <f>MONTH(SalesDataTable3[[#This Row],[Order Date]])</f>
        <v>9</v>
      </c>
      <c r="F2015" s="4" t="str">
        <f>TEXT(SalesDataTable3[[#This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YEAR(SalesDataTable3[[#This Row],[Order Date]])</f>
        <v>2026</v>
      </c>
      <c r="V2015" s="8" t="str">
        <f>"Q"&amp;ROUNDUP(MONTH(SalesDataTable3[[#This Row],[Order Date]])/3,0)</f>
        <v>Q3</v>
      </c>
      <c r="W2015" s="9">
        <f>MONTH(SalesDataTable3[[#This Row],[Order Date]])</f>
        <v>9</v>
      </c>
      <c r="X2015" s="8" t="str">
        <f>TEXT(SalesDataTable3[[#This Row],[Order Date]],"mmm")</f>
        <v>Sep</v>
      </c>
    </row>
    <row r="2016" spans="1:24" ht="16">
      <c r="A2016" s="2">
        <v>4811</v>
      </c>
      <c r="B2016" s="3">
        <v>46294</v>
      </c>
      <c r="C2016" s="3" t="str">
        <f>"Q"&amp;ROUNDUP(MONTH(SalesDataTable3[[#This Row],[Order Date]])/3,0)</f>
        <v>Q3</v>
      </c>
      <c r="D2016" s="4">
        <f>YEAR(SalesDataTable3[[#This Row],[Order Date]])</f>
        <v>2026</v>
      </c>
      <c r="E2016" s="4">
        <f>MONTH(SalesDataTable3[[#This Row],[Order Date]])</f>
        <v>9</v>
      </c>
      <c r="F2016" s="4" t="str">
        <f>TEXT(SalesDataTable3[[#This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YEAR(SalesDataTable3[[#This Row],[Order Date]])</f>
        <v>2026</v>
      </c>
      <c r="V2016" s="8" t="str">
        <f>"Q"&amp;ROUNDUP(MONTH(SalesDataTable3[[#This Row],[Order Date]])/3,0)</f>
        <v>Q3</v>
      </c>
      <c r="W2016" s="9">
        <f>MONTH(SalesDataTable3[[#This Row],[Order Date]])</f>
        <v>9</v>
      </c>
      <c r="X2016" s="8" t="str">
        <f>TEXT(SalesDataTable3[[#This Row],[Order Date]],"mmm")</f>
        <v>Sep</v>
      </c>
    </row>
    <row r="2017" spans="1:24" ht="16">
      <c r="A2017" s="2">
        <v>306</v>
      </c>
      <c r="B2017" s="3">
        <v>46295</v>
      </c>
      <c r="C2017" s="3" t="str">
        <f>"Q"&amp;ROUNDUP(MONTH(SalesDataTable3[[#This Row],[Order Date]])/3,0)</f>
        <v>Q3</v>
      </c>
      <c r="D2017" s="4">
        <f>YEAR(SalesDataTable3[[#This Row],[Order Date]])</f>
        <v>2026</v>
      </c>
      <c r="E2017" s="4">
        <f>MONTH(SalesDataTable3[[#This Row],[Order Date]])</f>
        <v>9</v>
      </c>
      <c r="F2017" s="4" t="str">
        <f>TEXT(SalesDataTable3[[#This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YEAR(SalesDataTable3[[#This Row],[Order Date]])</f>
        <v>2026</v>
      </c>
      <c r="V2017" s="8" t="str">
        <f>"Q"&amp;ROUNDUP(MONTH(SalesDataTable3[[#This Row],[Order Date]])/3,0)</f>
        <v>Q3</v>
      </c>
      <c r="W2017" s="9">
        <f>MONTH(SalesDataTable3[[#This Row],[Order Date]])</f>
        <v>9</v>
      </c>
      <c r="X2017" s="8" t="str">
        <f>TEXT(SalesDataTable3[[#This Row],[Order Date]],"mmm")</f>
        <v>Sep</v>
      </c>
    </row>
    <row r="2018" spans="1:24" ht="16">
      <c r="A2018" s="2">
        <v>1158</v>
      </c>
      <c r="B2018" s="3">
        <v>46295</v>
      </c>
      <c r="C2018" s="3" t="str">
        <f>"Q"&amp;ROUNDUP(MONTH(SalesDataTable3[[#This Row],[Order Date]])/3,0)</f>
        <v>Q3</v>
      </c>
      <c r="D2018" s="4">
        <f>YEAR(SalesDataTable3[[#This Row],[Order Date]])</f>
        <v>2026</v>
      </c>
      <c r="E2018" s="4">
        <f>MONTH(SalesDataTable3[[#This Row],[Order Date]])</f>
        <v>9</v>
      </c>
      <c r="F2018" s="4" t="str">
        <f>TEXT(SalesDataTable3[[#This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YEAR(SalesDataTable3[[#This Row],[Order Date]])</f>
        <v>2026</v>
      </c>
      <c r="V2018" s="8" t="str">
        <f>"Q"&amp;ROUNDUP(MONTH(SalesDataTable3[[#This Row],[Order Date]])/3,0)</f>
        <v>Q3</v>
      </c>
      <c r="W2018" s="9">
        <f>MONTH(SalesDataTable3[[#This Row],[Order Date]])</f>
        <v>9</v>
      </c>
      <c r="X2018" s="8" t="str">
        <f>TEXT(SalesDataTable3[[#This Row],[Order Date]],"mmm")</f>
        <v>Sep</v>
      </c>
    </row>
    <row r="2019" spans="1:24" ht="16">
      <c r="A2019" s="2">
        <v>1639</v>
      </c>
      <c r="B2019" s="3">
        <v>46295</v>
      </c>
      <c r="C2019" s="3" t="str">
        <f>"Q"&amp;ROUNDUP(MONTH(SalesDataTable3[[#This Row],[Order Date]])/3,0)</f>
        <v>Q3</v>
      </c>
      <c r="D2019" s="4">
        <f>YEAR(SalesDataTable3[[#This Row],[Order Date]])</f>
        <v>2026</v>
      </c>
      <c r="E2019" s="4">
        <f>MONTH(SalesDataTable3[[#This Row],[Order Date]])</f>
        <v>9</v>
      </c>
      <c r="F2019" s="4" t="str">
        <f>TEXT(SalesDataTable3[[#This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YEAR(SalesDataTable3[[#This Row],[Order Date]])</f>
        <v>2026</v>
      </c>
      <c r="V2019" s="8" t="str">
        <f>"Q"&amp;ROUNDUP(MONTH(SalesDataTable3[[#This Row],[Order Date]])/3,0)</f>
        <v>Q3</v>
      </c>
      <c r="W2019" s="9">
        <f>MONTH(SalesDataTable3[[#This Row],[Order Date]])</f>
        <v>9</v>
      </c>
      <c r="X2019" s="8" t="str">
        <f>TEXT(SalesDataTable3[[#This Row],[Order Date]],"mmm")</f>
        <v>Sep</v>
      </c>
    </row>
    <row r="2020" spans="1:24" ht="16">
      <c r="A2020" s="2">
        <v>2247</v>
      </c>
      <c r="B2020" s="3">
        <v>46295</v>
      </c>
      <c r="C2020" s="3" t="str">
        <f>"Q"&amp;ROUNDUP(MONTH(SalesDataTable3[[#This Row],[Order Date]])/3,0)</f>
        <v>Q3</v>
      </c>
      <c r="D2020" s="4">
        <f>YEAR(SalesDataTable3[[#This Row],[Order Date]])</f>
        <v>2026</v>
      </c>
      <c r="E2020" s="4">
        <f>MONTH(SalesDataTable3[[#This Row],[Order Date]])</f>
        <v>9</v>
      </c>
      <c r="F2020" s="4" t="str">
        <f>TEXT(SalesDataTable3[[#This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YEAR(SalesDataTable3[[#This Row],[Order Date]])</f>
        <v>2026</v>
      </c>
      <c r="V2020" s="8" t="str">
        <f>"Q"&amp;ROUNDUP(MONTH(SalesDataTable3[[#This Row],[Order Date]])/3,0)</f>
        <v>Q3</v>
      </c>
      <c r="W2020" s="9">
        <f>MONTH(SalesDataTable3[[#This Row],[Order Date]])</f>
        <v>9</v>
      </c>
      <c r="X2020" s="8" t="str">
        <f>TEXT(SalesDataTable3[[#This Row],[Order Date]],"mmm")</f>
        <v>Sep</v>
      </c>
    </row>
    <row r="2021" spans="1:24" ht="16">
      <c r="A2021" s="2">
        <v>3119</v>
      </c>
      <c r="B2021" s="3">
        <v>46295</v>
      </c>
      <c r="C2021" s="3" t="str">
        <f>"Q"&amp;ROUNDUP(MONTH(SalesDataTable3[[#This Row],[Order Date]])/3,0)</f>
        <v>Q3</v>
      </c>
      <c r="D2021" s="4">
        <f>YEAR(SalesDataTable3[[#This Row],[Order Date]])</f>
        <v>2026</v>
      </c>
      <c r="E2021" s="4">
        <f>MONTH(SalesDataTable3[[#This Row],[Order Date]])</f>
        <v>9</v>
      </c>
      <c r="F2021" s="4" t="str">
        <f>TEXT(SalesDataTable3[[#This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YEAR(SalesDataTable3[[#This Row],[Order Date]])</f>
        <v>2026</v>
      </c>
      <c r="V2021" s="8" t="str">
        <f>"Q"&amp;ROUNDUP(MONTH(SalesDataTable3[[#This Row],[Order Date]])/3,0)</f>
        <v>Q3</v>
      </c>
      <c r="W2021" s="9">
        <f>MONTH(SalesDataTable3[[#This Row],[Order Date]])</f>
        <v>9</v>
      </c>
      <c r="X2021" s="8" t="str">
        <f>TEXT(SalesDataTable3[[#This Row],[Order Date]],"mmm")</f>
        <v>Sep</v>
      </c>
    </row>
    <row r="2022" spans="1:24" ht="16">
      <c r="A2022" s="2">
        <v>3267</v>
      </c>
      <c r="B2022" s="3">
        <v>46295</v>
      </c>
      <c r="C2022" s="3" t="str">
        <f>"Q"&amp;ROUNDUP(MONTH(SalesDataTable3[[#This Row],[Order Date]])/3,0)</f>
        <v>Q3</v>
      </c>
      <c r="D2022" s="4">
        <f>YEAR(SalesDataTable3[[#This Row],[Order Date]])</f>
        <v>2026</v>
      </c>
      <c r="E2022" s="4">
        <f>MONTH(SalesDataTable3[[#This Row],[Order Date]])</f>
        <v>9</v>
      </c>
      <c r="F2022" s="4" t="str">
        <f>TEXT(SalesDataTable3[[#This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YEAR(SalesDataTable3[[#This Row],[Order Date]])</f>
        <v>2026</v>
      </c>
      <c r="V2022" s="8" t="str">
        <f>"Q"&amp;ROUNDUP(MONTH(SalesDataTable3[[#This Row],[Order Date]])/3,0)</f>
        <v>Q3</v>
      </c>
      <c r="W2022" s="9">
        <f>MONTH(SalesDataTable3[[#This Row],[Order Date]])</f>
        <v>9</v>
      </c>
      <c r="X2022" s="8" t="str">
        <f>TEXT(SalesDataTable3[[#This Row],[Order Date]],"mmm")</f>
        <v>Sep</v>
      </c>
    </row>
    <row r="2023" spans="1:24" ht="16">
      <c r="A2023" s="2">
        <v>3382</v>
      </c>
      <c r="B2023" s="3">
        <v>46295</v>
      </c>
      <c r="C2023" s="3" t="str">
        <f>"Q"&amp;ROUNDUP(MONTH(SalesDataTable3[[#This Row],[Order Date]])/3,0)</f>
        <v>Q3</v>
      </c>
      <c r="D2023" s="4">
        <f>YEAR(SalesDataTable3[[#This Row],[Order Date]])</f>
        <v>2026</v>
      </c>
      <c r="E2023" s="4">
        <f>MONTH(SalesDataTable3[[#This Row],[Order Date]])</f>
        <v>9</v>
      </c>
      <c r="F2023" s="4" t="str">
        <f>TEXT(SalesDataTable3[[#This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YEAR(SalesDataTable3[[#This Row],[Order Date]])</f>
        <v>2026</v>
      </c>
      <c r="V2023" s="8" t="str">
        <f>"Q"&amp;ROUNDUP(MONTH(SalesDataTable3[[#This Row],[Order Date]])/3,0)</f>
        <v>Q3</v>
      </c>
      <c r="W2023" s="9">
        <f>MONTH(SalesDataTable3[[#This Row],[Order Date]])</f>
        <v>9</v>
      </c>
      <c r="X2023" s="8" t="str">
        <f>TEXT(SalesDataTable3[[#This Row],[Order Date]],"mmm")</f>
        <v>Sep</v>
      </c>
    </row>
    <row r="2024" spans="1:24" ht="16">
      <c r="A2024" s="2">
        <v>3814</v>
      </c>
      <c r="B2024" s="3">
        <v>46295</v>
      </c>
      <c r="C2024" s="3" t="str">
        <f>"Q"&amp;ROUNDUP(MONTH(SalesDataTable3[[#This Row],[Order Date]])/3,0)</f>
        <v>Q3</v>
      </c>
      <c r="D2024" s="4">
        <f>YEAR(SalesDataTable3[[#This Row],[Order Date]])</f>
        <v>2026</v>
      </c>
      <c r="E2024" s="4">
        <f>MONTH(SalesDataTable3[[#This Row],[Order Date]])</f>
        <v>9</v>
      </c>
      <c r="F2024" s="4" t="str">
        <f>TEXT(SalesDataTable3[[#This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YEAR(SalesDataTable3[[#This Row],[Order Date]])</f>
        <v>2026</v>
      </c>
      <c r="V2024" s="8" t="str">
        <f>"Q"&amp;ROUNDUP(MONTH(SalesDataTable3[[#This Row],[Order Date]])/3,0)</f>
        <v>Q3</v>
      </c>
      <c r="W2024" s="9">
        <f>MONTH(SalesDataTable3[[#This Row],[Order Date]])</f>
        <v>9</v>
      </c>
      <c r="X2024" s="8" t="str">
        <f>TEXT(SalesDataTable3[[#This Row],[Order Date]],"mmm")</f>
        <v>Sep</v>
      </c>
    </row>
    <row r="2025" spans="1:24" ht="16">
      <c r="A2025" s="2">
        <v>3818</v>
      </c>
      <c r="B2025" s="3">
        <v>46295</v>
      </c>
      <c r="C2025" s="3" t="str">
        <f>"Q"&amp;ROUNDUP(MONTH(SalesDataTable3[[#This Row],[Order Date]])/3,0)</f>
        <v>Q3</v>
      </c>
      <c r="D2025" s="4">
        <f>YEAR(SalesDataTable3[[#This Row],[Order Date]])</f>
        <v>2026</v>
      </c>
      <c r="E2025" s="4">
        <f>MONTH(SalesDataTable3[[#This Row],[Order Date]])</f>
        <v>9</v>
      </c>
      <c r="F2025" s="4" t="str">
        <f>TEXT(SalesDataTable3[[#This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YEAR(SalesDataTable3[[#This Row],[Order Date]])</f>
        <v>2026</v>
      </c>
      <c r="V2025" s="8" t="str">
        <f>"Q"&amp;ROUNDUP(MONTH(SalesDataTable3[[#This Row],[Order Date]])/3,0)</f>
        <v>Q3</v>
      </c>
      <c r="W2025" s="9">
        <f>MONTH(SalesDataTable3[[#This Row],[Order Date]])</f>
        <v>9</v>
      </c>
      <c r="X2025" s="8" t="str">
        <f>TEXT(SalesDataTable3[[#This Row],[Order Date]],"mmm")</f>
        <v>Sep</v>
      </c>
    </row>
    <row r="2026" spans="1:24" ht="16">
      <c r="A2026" s="2">
        <v>4347</v>
      </c>
      <c r="B2026" s="3">
        <v>46295</v>
      </c>
      <c r="C2026" s="3" t="str">
        <f>"Q"&amp;ROUNDUP(MONTH(SalesDataTable3[[#This Row],[Order Date]])/3,0)</f>
        <v>Q3</v>
      </c>
      <c r="D2026" s="4">
        <f>YEAR(SalesDataTable3[[#This Row],[Order Date]])</f>
        <v>2026</v>
      </c>
      <c r="E2026" s="4">
        <f>MONTH(SalesDataTable3[[#This Row],[Order Date]])</f>
        <v>9</v>
      </c>
      <c r="F2026" s="4" t="str">
        <f>TEXT(SalesDataTable3[[#This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YEAR(SalesDataTable3[[#This Row],[Order Date]])</f>
        <v>2026</v>
      </c>
      <c r="V2026" s="8" t="str">
        <f>"Q"&amp;ROUNDUP(MONTH(SalesDataTable3[[#This Row],[Order Date]])/3,0)</f>
        <v>Q3</v>
      </c>
      <c r="W2026" s="9">
        <f>MONTH(SalesDataTable3[[#This Row],[Order Date]])</f>
        <v>9</v>
      </c>
      <c r="X2026" s="8" t="str">
        <f>TEXT(SalesDataTable3[[#This Row],[Order Date]],"mmm")</f>
        <v>Sep</v>
      </c>
    </row>
    <row r="2027" spans="1:24" ht="16">
      <c r="A2027" s="2">
        <v>4646</v>
      </c>
      <c r="B2027" s="3">
        <v>46295</v>
      </c>
      <c r="C2027" s="3" t="str">
        <f>"Q"&amp;ROUNDUP(MONTH(SalesDataTable3[[#This Row],[Order Date]])/3,0)</f>
        <v>Q3</v>
      </c>
      <c r="D2027" s="4">
        <f>YEAR(SalesDataTable3[[#This Row],[Order Date]])</f>
        <v>2026</v>
      </c>
      <c r="E2027" s="4">
        <f>MONTH(SalesDataTable3[[#This Row],[Order Date]])</f>
        <v>9</v>
      </c>
      <c r="F2027" s="4" t="str">
        <f>TEXT(SalesDataTable3[[#This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YEAR(SalesDataTable3[[#This Row],[Order Date]])</f>
        <v>2026</v>
      </c>
      <c r="V2027" s="8" t="str">
        <f>"Q"&amp;ROUNDUP(MONTH(SalesDataTable3[[#This Row],[Order Date]])/3,0)</f>
        <v>Q3</v>
      </c>
      <c r="W2027" s="9">
        <f>MONTH(SalesDataTable3[[#This Row],[Order Date]])</f>
        <v>9</v>
      </c>
      <c r="X2027" s="8" t="str">
        <f>TEXT(SalesDataTable3[[#This Row],[Order Date]],"mmm")</f>
        <v>Sep</v>
      </c>
    </row>
    <row r="2028" spans="1:24" ht="16">
      <c r="A2028" s="2">
        <v>5102</v>
      </c>
      <c r="B2028" s="3">
        <v>46295</v>
      </c>
      <c r="C2028" s="3" t="str">
        <f>"Q"&amp;ROUNDUP(MONTH(SalesDataTable3[[#This Row],[Order Date]])/3,0)</f>
        <v>Q3</v>
      </c>
      <c r="D2028" s="4">
        <f>YEAR(SalesDataTable3[[#This Row],[Order Date]])</f>
        <v>2026</v>
      </c>
      <c r="E2028" s="4">
        <f>MONTH(SalesDataTable3[[#This Row],[Order Date]])</f>
        <v>9</v>
      </c>
      <c r="F2028" s="4" t="str">
        <f>TEXT(SalesDataTable3[[#This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YEAR(SalesDataTable3[[#This Row],[Order Date]])</f>
        <v>2026</v>
      </c>
      <c r="V2028" s="8" t="str">
        <f>"Q"&amp;ROUNDUP(MONTH(SalesDataTable3[[#This Row],[Order Date]])/3,0)</f>
        <v>Q3</v>
      </c>
      <c r="W2028" s="9">
        <f>MONTH(SalesDataTable3[[#This Row],[Order Date]])</f>
        <v>9</v>
      </c>
      <c r="X2028" s="8" t="str">
        <f>TEXT(SalesDataTable3[[#This Row],[Order Date]],"mmm")</f>
        <v>Sep</v>
      </c>
    </row>
    <row r="2029" spans="1:24" ht="16">
      <c r="A2029" s="2">
        <v>5152</v>
      </c>
      <c r="B2029" s="3">
        <v>46295</v>
      </c>
      <c r="C2029" s="3" t="str">
        <f>"Q"&amp;ROUNDUP(MONTH(SalesDataTable3[[#This Row],[Order Date]])/3,0)</f>
        <v>Q3</v>
      </c>
      <c r="D2029" s="4">
        <f>YEAR(SalesDataTable3[[#This Row],[Order Date]])</f>
        <v>2026</v>
      </c>
      <c r="E2029" s="4">
        <f>MONTH(SalesDataTable3[[#This Row],[Order Date]])</f>
        <v>9</v>
      </c>
      <c r="F2029" s="4" t="str">
        <f>TEXT(SalesDataTable3[[#This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YEAR(SalesDataTable3[[#This Row],[Order Date]])</f>
        <v>2026</v>
      </c>
      <c r="V2029" s="8" t="str">
        <f>"Q"&amp;ROUNDUP(MONTH(SalesDataTable3[[#This Row],[Order Date]])/3,0)</f>
        <v>Q3</v>
      </c>
      <c r="W2029" s="9">
        <f>MONTH(SalesDataTable3[[#This Row],[Order Date]])</f>
        <v>9</v>
      </c>
      <c r="X2029" s="8" t="str">
        <f>TEXT(SalesDataTable3[[#This Row],[Order Date]],"mmm")</f>
        <v>Sep</v>
      </c>
    </row>
    <row r="2030" spans="1:24" ht="16">
      <c r="A2030" s="2">
        <v>151</v>
      </c>
      <c r="B2030" s="3">
        <v>46296</v>
      </c>
      <c r="C2030" s="3" t="str">
        <f>"Q"&amp;ROUNDUP(MONTH(SalesDataTable3[[#This Row],[Order Date]])/3,0)</f>
        <v>Q4</v>
      </c>
      <c r="D2030" s="4">
        <f>YEAR(SalesDataTable3[[#This Row],[Order Date]])</f>
        <v>2026</v>
      </c>
      <c r="E2030" s="4">
        <f>MONTH(SalesDataTable3[[#This Row],[Order Date]])</f>
        <v>10</v>
      </c>
      <c r="F2030" s="4" t="str">
        <f>TEXT(SalesDataTable3[[#This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YEAR(SalesDataTable3[[#This Row],[Order Date]])</f>
        <v>2026</v>
      </c>
      <c r="V2030" s="8" t="str">
        <f>"Q"&amp;ROUNDUP(MONTH(SalesDataTable3[[#This Row],[Order Date]])/3,0)</f>
        <v>Q4</v>
      </c>
      <c r="W2030" s="9">
        <f>MONTH(SalesDataTable3[[#This Row],[Order Date]])</f>
        <v>10</v>
      </c>
      <c r="X2030" s="8" t="str">
        <f>TEXT(SalesDataTable3[[#This Row],[Order Date]],"mmm")</f>
        <v>Oct</v>
      </c>
    </row>
    <row r="2031" spans="1:24" ht="16">
      <c r="A2031" s="2">
        <v>1292</v>
      </c>
      <c r="B2031" s="3">
        <v>46296</v>
      </c>
      <c r="C2031" s="3" t="str">
        <f>"Q"&amp;ROUNDUP(MONTH(SalesDataTable3[[#This Row],[Order Date]])/3,0)</f>
        <v>Q4</v>
      </c>
      <c r="D2031" s="4">
        <f>YEAR(SalesDataTable3[[#This Row],[Order Date]])</f>
        <v>2026</v>
      </c>
      <c r="E2031" s="4">
        <f>MONTH(SalesDataTable3[[#This Row],[Order Date]])</f>
        <v>10</v>
      </c>
      <c r="F2031" s="4" t="str">
        <f>TEXT(SalesDataTable3[[#This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YEAR(SalesDataTable3[[#This Row],[Order Date]])</f>
        <v>2026</v>
      </c>
      <c r="V2031" s="8" t="str">
        <f>"Q"&amp;ROUNDUP(MONTH(SalesDataTable3[[#This Row],[Order Date]])/3,0)</f>
        <v>Q4</v>
      </c>
      <c r="W2031" s="9">
        <f>MONTH(SalesDataTable3[[#This Row],[Order Date]])</f>
        <v>10</v>
      </c>
      <c r="X2031" s="8" t="str">
        <f>TEXT(SalesDataTable3[[#This Row],[Order Date]],"mmm")</f>
        <v>Oct</v>
      </c>
    </row>
    <row r="2032" spans="1:24" ht="16">
      <c r="A2032" s="2">
        <v>1862</v>
      </c>
      <c r="B2032" s="3">
        <v>46296</v>
      </c>
      <c r="C2032" s="3" t="str">
        <f>"Q"&amp;ROUNDUP(MONTH(SalesDataTable3[[#This Row],[Order Date]])/3,0)</f>
        <v>Q4</v>
      </c>
      <c r="D2032" s="4">
        <f>YEAR(SalesDataTable3[[#This Row],[Order Date]])</f>
        <v>2026</v>
      </c>
      <c r="E2032" s="4">
        <f>MONTH(SalesDataTable3[[#This Row],[Order Date]])</f>
        <v>10</v>
      </c>
      <c r="F2032" s="4" t="str">
        <f>TEXT(SalesDataTable3[[#This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YEAR(SalesDataTable3[[#This Row],[Order Date]])</f>
        <v>2026</v>
      </c>
      <c r="V2032" s="8" t="str">
        <f>"Q"&amp;ROUNDUP(MONTH(SalesDataTable3[[#This Row],[Order Date]])/3,0)</f>
        <v>Q4</v>
      </c>
      <c r="W2032" s="9">
        <f>MONTH(SalesDataTable3[[#This Row],[Order Date]])</f>
        <v>10</v>
      </c>
      <c r="X2032" s="8" t="str">
        <f>TEXT(SalesDataTable3[[#This Row],[Order Date]],"mmm")</f>
        <v>Oct</v>
      </c>
    </row>
    <row r="2033" spans="1:24" ht="16">
      <c r="A2033" s="2">
        <v>2569</v>
      </c>
      <c r="B2033" s="3">
        <v>46296</v>
      </c>
      <c r="C2033" s="3" t="str">
        <f>"Q"&amp;ROUNDUP(MONTH(SalesDataTable3[[#This Row],[Order Date]])/3,0)</f>
        <v>Q4</v>
      </c>
      <c r="D2033" s="4">
        <f>YEAR(SalesDataTable3[[#This Row],[Order Date]])</f>
        <v>2026</v>
      </c>
      <c r="E2033" s="4">
        <f>MONTH(SalesDataTable3[[#This Row],[Order Date]])</f>
        <v>10</v>
      </c>
      <c r="F2033" s="4" t="str">
        <f>TEXT(SalesDataTable3[[#This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YEAR(SalesDataTable3[[#This Row],[Order Date]])</f>
        <v>2026</v>
      </c>
      <c r="V2033" s="8" t="str">
        <f>"Q"&amp;ROUNDUP(MONTH(SalesDataTable3[[#This Row],[Order Date]])/3,0)</f>
        <v>Q4</v>
      </c>
      <c r="W2033" s="9">
        <f>MONTH(SalesDataTable3[[#This Row],[Order Date]])</f>
        <v>10</v>
      </c>
      <c r="X2033" s="8" t="str">
        <f>TEXT(SalesDataTable3[[#This Row],[Order Date]],"mmm")</f>
        <v>Oct</v>
      </c>
    </row>
    <row r="2034" spans="1:24" ht="16">
      <c r="A2034" s="2">
        <v>3333</v>
      </c>
      <c r="B2034" s="3">
        <v>46296</v>
      </c>
      <c r="C2034" s="3" t="str">
        <f>"Q"&amp;ROUNDUP(MONTH(SalesDataTable3[[#This Row],[Order Date]])/3,0)</f>
        <v>Q4</v>
      </c>
      <c r="D2034" s="4">
        <f>YEAR(SalesDataTable3[[#This Row],[Order Date]])</f>
        <v>2026</v>
      </c>
      <c r="E2034" s="4">
        <f>MONTH(SalesDataTable3[[#This Row],[Order Date]])</f>
        <v>10</v>
      </c>
      <c r="F2034" s="4" t="str">
        <f>TEXT(SalesDataTable3[[#This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YEAR(SalesDataTable3[[#This Row],[Order Date]])</f>
        <v>2026</v>
      </c>
      <c r="V2034" s="8" t="str">
        <f>"Q"&amp;ROUNDUP(MONTH(SalesDataTable3[[#This Row],[Order Date]])/3,0)</f>
        <v>Q4</v>
      </c>
      <c r="W2034" s="9">
        <f>MONTH(SalesDataTable3[[#This Row],[Order Date]])</f>
        <v>10</v>
      </c>
      <c r="X2034" s="8" t="str">
        <f>TEXT(SalesDataTable3[[#This Row],[Order Date]],"mmm")</f>
        <v>Oct</v>
      </c>
    </row>
    <row r="2035" spans="1:24" ht="16">
      <c r="A2035" s="2">
        <v>3830</v>
      </c>
      <c r="B2035" s="3">
        <v>46296</v>
      </c>
      <c r="C2035" s="3" t="str">
        <f>"Q"&amp;ROUNDUP(MONTH(SalesDataTable3[[#This Row],[Order Date]])/3,0)</f>
        <v>Q4</v>
      </c>
      <c r="D2035" s="4">
        <f>YEAR(SalesDataTable3[[#This Row],[Order Date]])</f>
        <v>2026</v>
      </c>
      <c r="E2035" s="4">
        <f>MONTH(SalesDataTable3[[#This Row],[Order Date]])</f>
        <v>10</v>
      </c>
      <c r="F2035" s="4" t="str">
        <f>TEXT(SalesDataTable3[[#This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YEAR(SalesDataTable3[[#This Row],[Order Date]])</f>
        <v>2026</v>
      </c>
      <c r="V2035" s="8" t="str">
        <f>"Q"&amp;ROUNDUP(MONTH(SalesDataTable3[[#This Row],[Order Date]])/3,0)</f>
        <v>Q4</v>
      </c>
      <c r="W2035" s="9">
        <f>MONTH(SalesDataTable3[[#This Row],[Order Date]])</f>
        <v>10</v>
      </c>
      <c r="X2035" s="8" t="str">
        <f>TEXT(SalesDataTable3[[#This Row],[Order Date]],"mmm")</f>
        <v>Oct</v>
      </c>
    </row>
    <row r="2036" spans="1:24" ht="16">
      <c r="A2036" s="2">
        <v>4868</v>
      </c>
      <c r="B2036" s="3">
        <v>46296</v>
      </c>
      <c r="C2036" s="3" t="str">
        <f>"Q"&amp;ROUNDUP(MONTH(SalesDataTable3[[#This Row],[Order Date]])/3,0)</f>
        <v>Q4</v>
      </c>
      <c r="D2036" s="4">
        <f>YEAR(SalesDataTable3[[#This Row],[Order Date]])</f>
        <v>2026</v>
      </c>
      <c r="E2036" s="4">
        <f>MONTH(SalesDataTable3[[#This Row],[Order Date]])</f>
        <v>10</v>
      </c>
      <c r="F2036" s="4" t="str">
        <f>TEXT(SalesDataTable3[[#This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YEAR(SalesDataTable3[[#This Row],[Order Date]])</f>
        <v>2026</v>
      </c>
      <c r="V2036" s="8" t="str">
        <f>"Q"&amp;ROUNDUP(MONTH(SalesDataTable3[[#This Row],[Order Date]])/3,0)</f>
        <v>Q4</v>
      </c>
      <c r="W2036" s="9">
        <f>MONTH(SalesDataTable3[[#This Row],[Order Date]])</f>
        <v>10</v>
      </c>
      <c r="X2036" s="8" t="str">
        <f>TEXT(SalesDataTable3[[#This Row],[Order Date]],"mmm")</f>
        <v>Oct</v>
      </c>
    </row>
    <row r="2037" spans="1:24" ht="16">
      <c r="A2037" s="2">
        <v>2250</v>
      </c>
      <c r="B2037" s="3">
        <v>46297</v>
      </c>
      <c r="C2037" s="3" t="str">
        <f>"Q"&amp;ROUNDUP(MONTH(SalesDataTable3[[#This Row],[Order Date]])/3,0)</f>
        <v>Q4</v>
      </c>
      <c r="D2037" s="4">
        <f>YEAR(SalesDataTable3[[#This Row],[Order Date]])</f>
        <v>2026</v>
      </c>
      <c r="E2037" s="4">
        <f>MONTH(SalesDataTable3[[#This Row],[Order Date]])</f>
        <v>10</v>
      </c>
      <c r="F2037" s="4" t="str">
        <f>TEXT(SalesDataTable3[[#This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YEAR(SalesDataTable3[[#This Row],[Order Date]])</f>
        <v>2026</v>
      </c>
      <c r="V2037" s="8" t="str">
        <f>"Q"&amp;ROUNDUP(MONTH(SalesDataTable3[[#This Row],[Order Date]])/3,0)</f>
        <v>Q4</v>
      </c>
      <c r="W2037" s="9">
        <f>MONTH(SalesDataTable3[[#This Row],[Order Date]])</f>
        <v>10</v>
      </c>
      <c r="X2037" s="8" t="str">
        <f>TEXT(SalesDataTable3[[#This Row],[Order Date]],"mmm")</f>
        <v>Oct</v>
      </c>
    </row>
    <row r="2038" spans="1:24" ht="16">
      <c r="A2038" s="2">
        <v>2516</v>
      </c>
      <c r="B2038" s="3">
        <v>46297</v>
      </c>
      <c r="C2038" s="3" t="str">
        <f>"Q"&amp;ROUNDUP(MONTH(SalesDataTable3[[#This Row],[Order Date]])/3,0)</f>
        <v>Q4</v>
      </c>
      <c r="D2038" s="4">
        <f>YEAR(SalesDataTable3[[#This Row],[Order Date]])</f>
        <v>2026</v>
      </c>
      <c r="E2038" s="4">
        <f>MONTH(SalesDataTable3[[#This Row],[Order Date]])</f>
        <v>10</v>
      </c>
      <c r="F2038" s="4" t="str">
        <f>TEXT(SalesDataTable3[[#This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YEAR(SalesDataTable3[[#This Row],[Order Date]])</f>
        <v>2026</v>
      </c>
      <c r="V2038" s="8" t="str">
        <f>"Q"&amp;ROUNDUP(MONTH(SalesDataTable3[[#This Row],[Order Date]])/3,0)</f>
        <v>Q4</v>
      </c>
      <c r="W2038" s="9">
        <f>MONTH(SalesDataTable3[[#This Row],[Order Date]])</f>
        <v>10</v>
      </c>
      <c r="X2038" s="8" t="str">
        <f>TEXT(SalesDataTable3[[#This Row],[Order Date]],"mmm")</f>
        <v>Oct</v>
      </c>
    </row>
    <row r="2039" spans="1:24" ht="16">
      <c r="A2039" s="2">
        <v>809</v>
      </c>
      <c r="B2039" s="3">
        <v>46298</v>
      </c>
      <c r="C2039" s="3" t="str">
        <f>"Q"&amp;ROUNDUP(MONTH(SalesDataTable3[[#This Row],[Order Date]])/3,0)</f>
        <v>Q4</v>
      </c>
      <c r="D2039" s="4">
        <f>YEAR(SalesDataTable3[[#This Row],[Order Date]])</f>
        <v>2026</v>
      </c>
      <c r="E2039" s="4">
        <f>MONTH(SalesDataTable3[[#This Row],[Order Date]])</f>
        <v>10</v>
      </c>
      <c r="F2039" s="4" t="str">
        <f>TEXT(SalesDataTable3[[#This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YEAR(SalesDataTable3[[#This Row],[Order Date]])</f>
        <v>2026</v>
      </c>
      <c r="V2039" s="8" t="str">
        <f>"Q"&amp;ROUNDUP(MONTH(SalesDataTable3[[#This Row],[Order Date]])/3,0)</f>
        <v>Q4</v>
      </c>
      <c r="W2039" s="9">
        <f>MONTH(SalesDataTable3[[#This Row],[Order Date]])</f>
        <v>10</v>
      </c>
      <c r="X2039" s="8" t="str">
        <f>TEXT(SalesDataTable3[[#This Row],[Order Date]],"mmm")</f>
        <v>Oct</v>
      </c>
    </row>
    <row r="2040" spans="1:24" ht="16">
      <c r="A2040" s="2">
        <v>1852</v>
      </c>
      <c r="B2040" s="3">
        <v>46298</v>
      </c>
      <c r="C2040" s="3" t="str">
        <f>"Q"&amp;ROUNDUP(MONTH(SalesDataTable3[[#This Row],[Order Date]])/3,0)</f>
        <v>Q4</v>
      </c>
      <c r="D2040" s="4">
        <f>YEAR(SalesDataTable3[[#This Row],[Order Date]])</f>
        <v>2026</v>
      </c>
      <c r="E2040" s="4">
        <f>MONTH(SalesDataTable3[[#This Row],[Order Date]])</f>
        <v>10</v>
      </c>
      <c r="F2040" s="4" t="str">
        <f>TEXT(SalesDataTable3[[#This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YEAR(SalesDataTable3[[#This Row],[Order Date]])</f>
        <v>2026</v>
      </c>
      <c r="V2040" s="8" t="str">
        <f>"Q"&amp;ROUNDUP(MONTH(SalesDataTable3[[#This Row],[Order Date]])/3,0)</f>
        <v>Q4</v>
      </c>
      <c r="W2040" s="9">
        <f>MONTH(SalesDataTable3[[#This Row],[Order Date]])</f>
        <v>10</v>
      </c>
      <c r="X2040" s="8" t="str">
        <f>TEXT(SalesDataTable3[[#This Row],[Order Date]],"mmm")</f>
        <v>Oct</v>
      </c>
    </row>
    <row r="2041" spans="1:24" ht="16">
      <c r="A2041" s="2">
        <v>3627</v>
      </c>
      <c r="B2041" s="3">
        <v>46298</v>
      </c>
      <c r="C2041" s="3" t="str">
        <f>"Q"&amp;ROUNDUP(MONTH(SalesDataTable3[[#This Row],[Order Date]])/3,0)</f>
        <v>Q4</v>
      </c>
      <c r="D2041" s="4">
        <f>YEAR(SalesDataTable3[[#This Row],[Order Date]])</f>
        <v>2026</v>
      </c>
      <c r="E2041" s="4">
        <f>MONTH(SalesDataTable3[[#This Row],[Order Date]])</f>
        <v>10</v>
      </c>
      <c r="F2041" s="4" t="str">
        <f>TEXT(SalesDataTable3[[#This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YEAR(SalesDataTable3[[#This Row],[Order Date]])</f>
        <v>2026</v>
      </c>
      <c r="V2041" s="8" t="str">
        <f>"Q"&amp;ROUNDUP(MONTH(SalesDataTable3[[#This Row],[Order Date]])/3,0)</f>
        <v>Q4</v>
      </c>
      <c r="W2041" s="9">
        <f>MONTH(SalesDataTable3[[#This Row],[Order Date]])</f>
        <v>10</v>
      </c>
      <c r="X2041" s="8" t="str">
        <f>TEXT(SalesDataTable3[[#This Row],[Order Date]],"mmm")</f>
        <v>Oct</v>
      </c>
    </row>
    <row r="2042" spans="1:24" ht="16">
      <c r="A2042" s="2">
        <v>4135</v>
      </c>
      <c r="B2042" s="3">
        <v>46298</v>
      </c>
      <c r="C2042" s="3" t="str">
        <f>"Q"&amp;ROUNDUP(MONTH(SalesDataTable3[[#This Row],[Order Date]])/3,0)</f>
        <v>Q4</v>
      </c>
      <c r="D2042" s="4">
        <f>YEAR(SalesDataTable3[[#This Row],[Order Date]])</f>
        <v>2026</v>
      </c>
      <c r="E2042" s="4">
        <f>MONTH(SalesDataTable3[[#This Row],[Order Date]])</f>
        <v>10</v>
      </c>
      <c r="F2042" s="4" t="str">
        <f>TEXT(SalesDataTable3[[#This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YEAR(SalesDataTable3[[#This Row],[Order Date]])</f>
        <v>2026</v>
      </c>
      <c r="V2042" s="8" t="str">
        <f>"Q"&amp;ROUNDUP(MONTH(SalesDataTable3[[#This Row],[Order Date]])/3,0)</f>
        <v>Q4</v>
      </c>
      <c r="W2042" s="9">
        <f>MONTH(SalesDataTable3[[#This Row],[Order Date]])</f>
        <v>10</v>
      </c>
      <c r="X2042" s="8" t="str">
        <f>TEXT(SalesDataTable3[[#This Row],[Order Date]],"mmm")</f>
        <v>Oct</v>
      </c>
    </row>
    <row r="2043" spans="1:24" ht="16">
      <c r="A2043" s="2">
        <v>4138</v>
      </c>
      <c r="B2043" s="3">
        <v>46298</v>
      </c>
      <c r="C2043" s="3" t="str">
        <f>"Q"&amp;ROUNDUP(MONTH(SalesDataTable3[[#This Row],[Order Date]])/3,0)</f>
        <v>Q4</v>
      </c>
      <c r="D2043" s="4">
        <f>YEAR(SalesDataTable3[[#This Row],[Order Date]])</f>
        <v>2026</v>
      </c>
      <c r="E2043" s="4">
        <f>MONTH(SalesDataTable3[[#This Row],[Order Date]])</f>
        <v>10</v>
      </c>
      <c r="F2043" s="4" t="str">
        <f>TEXT(SalesDataTable3[[#This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YEAR(SalesDataTable3[[#This Row],[Order Date]])</f>
        <v>2026</v>
      </c>
      <c r="V2043" s="8" t="str">
        <f>"Q"&amp;ROUNDUP(MONTH(SalesDataTable3[[#This Row],[Order Date]])/3,0)</f>
        <v>Q4</v>
      </c>
      <c r="W2043" s="9">
        <f>MONTH(SalesDataTable3[[#This Row],[Order Date]])</f>
        <v>10</v>
      </c>
      <c r="X2043" s="8" t="str">
        <f>TEXT(SalesDataTable3[[#This Row],[Order Date]],"mmm")</f>
        <v>Oct</v>
      </c>
    </row>
    <row r="2044" spans="1:24" ht="16">
      <c r="A2044" s="2">
        <v>4286</v>
      </c>
      <c r="B2044" s="3">
        <v>46298</v>
      </c>
      <c r="C2044" s="3" t="str">
        <f>"Q"&amp;ROUNDUP(MONTH(SalesDataTable3[[#This Row],[Order Date]])/3,0)</f>
        <v>Q4</v>
      </c>
      <c r="D2044" s="4">
        <f>YEAR(SalesDataTable3[[#This Row],[Order Date]])</f>
        <v>2026</v>
      </c>
      <c r="E2044" s="4">
        <f>MONTH(SalesDataTable3[[#This Row],[Order Date]])</f>
        <v>10</v>
      </c>
      <c r="F2044" s="4" t="str">
        <f>TEXT(SalesDataTable3[[#This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YEAR(SalesDataTable3[[#This Row],[Order Date]])</f>
        <v>2026</v>
      </c>
      <c r="V2044" s="8" t="str">
        <f>"Q"&amp;ROUNDUP(MONTH(SalesDataTable3[[#This Row],[Order Date]])/3,0)</f>
        <v>Q4</v>
      </c>
      <c r="W2044" s="9">
        <f>MONTH(SalesDataTable3[[#This Row],[Order Date]])</f>
        <v>10</v>
      </c>
      <c r="X2044" s="8" t="str">
        <f>TEXT(SalesDataTable3[[#This Row],[Order Date]],"mmm")</f>
        <v>Oct</v>
      </c>
    </row>
    <row r="2045" spans="1:24" ht="16">
      <c r="A2045" s="2">
        <v>4371</v>
      </c>
      <c r="B2045" s="3">
        <v>46298</v>
      </c>
      <c r="C2045" s="3" t="str">
        <f>"Q"&amp;ROUNDUP(MONTH(SalesDataTable3[[#This Row],[Order Date]])/3,0)</f>
        <v>Q4</v>
      </c>
      <c r="D2045" s="4">
        <f>YEAR(SalesDataTable3[[#This Row],[Order Date]])</f>
        <v>2026</v>
      </c>
      <c r="E2045" s="4">
        <f>MONTH(SalesDataTable3[[#This Row],[Order Date]])</f>
        <v>10</v>
      </c>
      <c r="F2045" s="4" t="str">
        <f>TEXT(SalesDataTable3[[#This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YEAR(SalesDataTable3[[#This Row],[Order Date]])</f>
        <v>2026</v>
      </c>
      <c r="V2045" s="8" t="str">
        <f>"Q"&amp;ROUNDUP(MONTH(SalesDataTable3[[#This Row],[Order Date]])/3,0)</f>
        <v>Q4</v>
      </c>
      <c r="W2045" s="9">
        <f>MONTH(SalesDataTable3[[#This Row],[Order Date]])</f>
        <v>10</v>
      </c>
      <c r="X2045" s="8" t="str">
        <f>TEXT(SalesDataTable3[[#This Row],[Order Date]],"mmm")</f>
        <v>Oct</v>
      </c>
    </row>
    <row r="2046" spans="1:24" ht="16">
      <c r="A2046" s="2">
        <v>905</v>
      </c>
      <c r="B2046" s="3">
        <v>46299</v>
      </c>
      <c r="C2046" s="3" t="str">
        <f>"Q"&amp;ROUNDUP(MONTH(SalesDataTable3[[#This Row],[Order Date]])/3,0)</f>
        <v>Q4</v>
      </c>
      <c r="D2046" s="4">
        <f>YEAR(SalesDataTable3[[#This Row],[Order Date]])</f>
        <v>2026</v>
      </c>
      <c r="E2046" s="4">
        <f>MONTH(SalesDataTable3[[#This Row],[Order Date]])</f>
        <v>10</v>
      </c>
      <c r="F2046" s="4" t="str">
        <f>TEXT(SalesDataTable3[[#This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YEAR(SalesDataTable3[[#This Row],[Order Date]])</f>
        <v>2026</v>
      </c>
      <c r="V2046" s="8" t="str">
        <f>"Q"&amp;ROUNDUP(MONTH(SalesDataTable3[[#This Row],[Order Date]])/3,0)</f>
        <v>Q4</v>
      </c>
      <c r="W2046" s="9">
        <f>MONTH(SalesDataTable3[[#This Row],[Order Date]])</f>
        <v>10</v>
      </c>
      <c r="X2046" s="8" t="str">
        <f>TEXT(SalesDataTable3[[#This Row],[Order Date]],"mmm")</f>
        <v>Oct</v>
      </c>
    </row>
    <row r="2047" spans="1:24" ht="16">
      <c r="A2047" s="2">
        <v>1415</v>
      </c>
      <c r="B2047" s="3">
        <v>46299</v>
      </c>
      <c r="C2047" s="3" t="str">
        <f>"Q"&amp;ROUNDUP(MONTH(SalesDataTable3[[#This Row],[Order Date]])/3,0)</f>
        <v>Q4</v>
      </c>
      <c r="D2047" s="4">
        <f>YEAR(SalesDataTable3[[#This Row],[Order Date]])</f>
        <v>2026</v>
      </c>
      <c r="E2047" s="4">
        <f>MONTH(SalesDataTable3[[#This Row],[Order Date]])</f>
        <v>10</v>
      </c>
      <c r="F2047" s="4" t="str">
        <f>TEXT(SalesDataTable3[[#This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YEAR(SalesDataTable3[[#This Row],[Order Date]])</f>
        <v>2026</v>
      </c>
      <c r="V2047" s="8" t="str">
        <f>"Q"&amp;ROUNDUP(MONTH(SalesDataTable3[[#This Row],[Order Date]])/3,0)</f>
        <v>Q4</v>
      </c>
      <c r="W2047" s="9">
        <f>MONTH(SalesDataTable3[[#This Row],[Order Date]])</f>
        <v>10</v>
      </c>
      <c r="X2047" s="8" t="str">
        <f>TEXT(SalesDataTable3[[#This Row],[Order Date]],"mmm")</f>
        <v>Oct</v>
      </c>
    </row>
    <row r="2048" spans="1:24" ht="16">
      <c r="A2048" s="2">
        <v>2205</v>
      </c>
      <c r="B2048" s="3">
        <v>46299</v>
      </c>
      <c r="C2048" s="3" t="str">
        <f>"Q"&amp;ROUNDUP(MONTH(SalesDataTable3[[#This Row],[Order Date]])/3,0)</f>
        <v>Q4</v>
      </c>
      <c r="D2048" s="4">
        <f>YEAR(SalesDataTable3[[#This Row],[Order Date]])</f>
        <v>2026</v>
      </c>
      <c r="E2048" s="4">
        <f>MONTH(SalesDataTable3[[#This Row],[Order Date]])</f>
        <v>10</v>
      </c>
      <c r="F2048" s="4" t="str">
        <f>TEXT(SalesDataTable3[[#This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YEAR(SalesDataTable3[[#This Row],[Order Date]])</f>
        <v>2026</v>
      </c>
      <c r="V2048" s="8" t="str">
        <f>"Q"&amp;ROUNDUP(MONTH(SalesDataTable3[[#This Row],[Order Date]])/3,0)</f>
        <v>Q4</v>
      </c>
      <c r="W2048" s="9">
        <f>MONTH(SalesDataTable3[[#This Row],[Order Date]])</f>
        <v>10</v>
      </c>
      <c r="X2048" s="8" t="str">
        <f>TEXT(SalesDataTable3[[#This Row],[Order Date]],"mmm")</f>
        <v>Oct</v>
      </c>
    </row>
    <row r="2049" spans="1:24" ht="16">
      <c r="A2049" s="2">
        <v>2374</v>
      </c>
      <c r="B2049" s="3">
        <v>46299</v>
      </c>
      <c r="C2049" s="3" t="str">
        <f>"Q"&amp;ROUNDUP(MONTH(SalesDataTable3[[#This Row],[Order Date]])/3,0)</f>
        <v>Q4</v>
      </c>
      <c r="D2049" s="4">
        <f>YEAR(SalesDataTable3[[#This Row],[Order Date]])</f>
        <v>2026</v>
      </c>
      <c r="E2049" s="4">
        <f>MONTH(SalesDataTable3[[#This Row],[Order Date]])</f>
        <v>10</v>
      </c>
      <c r="F2049" s="4" t="str">
        <f>TEXT(SalesDataTable3[[#This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YEAR(SalesDataTable3[[#This Row],[Order Date]])</f>
        <v>2026</v>
      </c>
      <c r="V2049" s="8" t="str">
        <f>"Q"&amp;ROUNDUP(MONTH(SalesDataTable3[[#This Row],[Order Date]])/3,0)</f>
        <v>Q4</v>
      </c>
      <c r="W2049" s="9">
        <f>MONTH(SalesDataTable3[[#This Row],[Order Date]])</f>
        <v>10</v>
      </c>
      <c r="X2049" s="8" t="str">
        <f>TEXT(SalesDataTable3[[#This Row],[Order Date]],"mmm")</f>
        <v>Oct</v>
      </c>
    </row>
    <row r="2050" spans="1:24" ht="16">
      <c r="A2050" s="2">
        <v>4840</v>
      </c>
      <c r="B2050" s="3">
        <v>46299</v>
      </c>
      <c r="C2050" s="3" t="str">
        <f>"Q"&amp;ROUNDUP(MONTH(SalesDataTable3[[#This Row],[Order Date]])/3,0)</f>
        <v>Q4</v>
      </c>
      <c r="D2050" s="4">
        <f>YEAR(SalesDataTable3[[#This Row],[Order Date]])</f>
        <v>2026</v>
      </c>
      <c r="E2050" s="4">
        <f>MONTH(SalesDataTable3[[#This Row],[Order Date]])</f>
        <v>10</v>
      </c>
      <c r="F2050" s="4" t="str">
        <f>TEXT(SalesDataTable3[[#This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YEAR(SalesDataTable3[[#This Row],[Order Date]])</f>
        <v>2026</v>
      </c>
      <c r="V2050" s="8" t="str">
        <f>"Q"&amp;ROUNDUP(MONTH(SalesDataTable3[[#This Row],[Order Date]])/3,0)</f>
        <v>Q4</v>
      </c>
      <c r="W2050" s="9">
        <f>MONTH(SalesDataTable3[[#This Row],[Order Date]])</f>
        <v>10</v>
      </c>
      <c r="X2050" s="8" t="str">
        <f>TEXT(SalesDataTable3[[#This Row],[Order Date]],"mmm")</f>
        <v>Oct</v>
      </c>
    </row>
    <row r="2051" spans="1:24" ht="16">
      <c r="A2051" s="2">
        <v>4984</v>
      </c>
      <c r="B2051" s="3">
        <v>46299</v>
      </c>
      <c r="C2051" s="3" t="str">
        <f>"Q"&amp;ROUNDUP(MONTH(SalesDataTable3[[#This Row],[Order Date]])/3,0)</f>
        <v>Q4</v>
      </c>
      <c r="D2051" s="4">
        <f>YEAR(SalesDataTable3[[#This Row],[Order Date]])</f>
        <v>2026</v>
      </c>
      <c r="E2051" s="4">
        <f>MONTH(SalesDataTable3[[#This Row],[Order Date]])</f>
        <v>10</v>
      </c>
      <c r="F2051" s="4" t="str">
        <f>TEXT(SalesDataTable3[[#This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YEAR(SalesDataTable3[[#This Row],[Order Date]])</f>
        <v>2026</v>
      </c>
      <c r="V2051" s="8" t="str">
        <f>"Q"&amp;ROUNDUP(MONTH(SalesDataTable3[[#This Row],[Order Date]])/3,0)</f>
        <v>Q4</v>
      </c>
      <c r="W2051" s="9">
        <f>MONTH(SalesDataTable3[[#This Row],[Order Date]])</f>
        <v>10</v>
      </c>
      <c r="X2051" s="8" t="str">
        <f>TEXT(SalesDataTable3[[#This Row],[Order Date]],"mmm")</f>
        <v>Oct</v>
      </c>
    </row>
    <row r="2052" spans="1:24" ht="16">
      <c r="A2052" s="2">
        <v>641</v>
      </c>
      <c r="B2052" s="3">
        <v>46300</v>
      </c>
      <c r="C2052" s="3" t="str">
        <f>"Q"&amp;ROUNDUP(MONTH(SalesDataTable3[[#This Row],[Order Date]])/3,0)</f>
        <v>Q4</v>
      </c>
      <c r="D2052" s="4">
        <f>YEAR(SalesDataTable3[[#This Row],[Order Date]])</f>
        <v>2026</v>
      </c>
      <c r="E2052" s="4">
        <f>MONTH(SalesDataTable3[[#This Row],[Order Date]])</f>
        <v>10</v>
      </c>
      <c r="F2052" s="4" t="str">
        <f>TEXT(SalesDataTable3[[#This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YEAR(SalesDataTable3[[#This Row],[Order Date]])</f>
        <v>2026</v>
      </c>
      <c r="V2052" s="8" t="str">
        <f>"Q"&amp;ROUNDUP(MONTH(SalesDataTable3[[#This Row],[Order Date]])/3,0)</f>
        <v>Q4</v>
      </c>
      <c r="W2052" s="9">
        <f>MONTH(SalesDataTable3[[#This Row],[Order Date]])</f>
        <v>10</v>
      </c>
      <c r="X2052" s="8" t="str">
        <f>TEXT(SalesDataTable3[[#This Row],[Order Date]],"mmm")</f>
        <v>Oct</v>
      </c>
    </row>
    <row r="2053" spans="1:24" ht="16">
      <c r="A2053" s="2">
        <v>1358</v>
      </c>
      <c r="B2053" s="3">
        <v>46300</v>
      </c>
      <c r="C2053" s="3" t="str">
        <f>"Q"&amp;ROUNDUP(MONTH(SalesDataTable3[[#This Row],[Order Date]])/3,0)</f>
        <v>Q4</v>
      </c>
      <c r="D2053" s="4">
        <f>YEAR(SalesDataTable3[[#This Row],[Order Date]])</f>
        <v>2026</v>
      </c>
      <c r="E2053" s="4">
        <f>MONTH(SalesDataTable3[[#This Row],[Order Date]])</f>
        <v>10</v>
      </c>
      <c r="F2053" s="4" t="str">
        <f>TEXT(SalesDataTable3[[#This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YEAR(SalesDataTable3[[#This Row],[Order Date]])</f>
        <v>2026</v>
      </c>
      <c r="V2053" s="8" t="str">
        <f>"Q"&amp;ROUNDUP(MONTH(SalesDataTable3[[#This Row],[Order Date]])/3,0)</f>
        <v>Q4</v>
      </c>
      <c r="W2053" s="9">
        <f>MONTH(SalesDataTable3[[#This Row],[Order Date]])</f>
        <v>10</v>
      </c>
      <c r="X2053" s="8" t="str">
        <f>TEXT(SalesDataTable3[[#This Row],[Order Date]],"mmm")</f>
        <v>Oct</v>
      </c>
    </row>
    <row r="2054" spans="1:24" ht="16">
      <c r="A2054" s="2">
        <v>3904</v>
      </c>
      <c r="B2054" s="3">
        <v>46300</v>
      </c>
      <c r="C2054" s="3" t="str">
        <f>"Q"&amp;ROUNDUP(MONTH(SalesDataTable3[[#This Row],[Order Date]])/3,0)</f>
        <v>Q4</v>
      </c>
      <c r="D2054" s="4">
        <f>YEAR(SalesDataTable3[[#This Row],[Order Date]])</f>
        <v>2026</v>
      </c>
      <c r="E2054" s="4">
        <f>MONTH(SalesDataTable3[[#This Row],[Order Date]])</f>
        <v>10</v>
      </c>
      <c r="F2054" s="4" t="str">
        <f>TEXT(SalesDataTable3[[#This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YEAR(SalesDataTable3[[#This Row],[Order Date]])</f>
        <v>2026</v>
      </c>
      <c r="V2054" s="8" t="str">
        <f>"Q"&amp;ROUNDUP(MONTH(SalesDataTable3[[#This Row],[Order Date]])/3,0)</f>
        <v>Q4</v>
      </c>
      <c r="W2054" s="9">
        <f>MONTH(SalesDataTable3[[#This Row],[Order Date]])</f>
        <v>10</v>
      </c>
      <c r="X2054" s="8" t="str">
        <f>TEXT(SalesDataTable3[[#This Row],[Order Date]],"mmm")</f>
        <v>Oct</v>
      </c>
    </row>
    <row r="2055" spans="1:24" ht="16">
      <c r="A2055" s="2">
        <v>4336</v>
      </c>
      <c r="B2055" s="3">
        <v>46300</v>
      </c>
      <c r="C2055" s="3" t="str">
        <f>"Q"&amp;ROUNDUP(MONTH(SalesDataTable3[[#This Row],[Order Date]])/3,0)</f>
        <v>Q4</v>
      </c>
      <c r="D2055" s="4">
        <f>YEAR(SalesDataTable3[[#This Row],[Order Date]])</f>
        <v>2026</v>
      </c>
      <c r="E2055" s="4">
        <f>MONTH(SalesDataTable3[[#This Row],[Order Date]])</f>
        <v>10</v>
      </c>
      <c r="F2055" s="4" t="str">
        <f>TEXT(SalesDataTable3[[#This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YEAR(SalesDataTable3[[#This Row],[Order Date]])</f>
        <v>2026</v>
      </c>
      <c r="V2055" s="8" t="str">
        <f>"Q"&amp;ROUNDUP(MONTH(SalesDataTable3[[#This Row],[Order Date]])/3,0)</f>
        <v>Q4</v>
      </c>
      <c r="W2055" s="9">
        <f>MONTH(SalesDataTable3[[#This Row],[Order Date]])</f>
        <v>10</v>
      </c>
      <c r="X2055" s="8" t="str">
        <f>TEXT(SalesDataTable3[[#This Row],[Order Date]],"mmm")</f>
        <v>Oct</v>
      </c>
    </row>
    <row r="2056" spans="1:24" ht="16">
      <c r="A2056" s="2">
        <v>4705</v>
      </c>
      <c r="B2056" s="3">
        <v>46300</v>
      </c>
      <c r="C2056" s="3" t="str">
        <f>"Q"&amp;ROUNDUP(MONTH(SalesDataTable3[[#This Row],[Order Date]])/3,0)</f>
        <v>Q4</v>
      </c>
      <c r="D2056" s="4">
        <f>YEAR(SalesDataTable3[[#This Row],[Order Date]])</f>
        <v>2026</v>
      </c>
      <c r="E2056" s="4">
        <f>MONTH(SalesDataTable3[[#This Row],[Order Date]])</f>
        <v>10</v>
      </c>
      <c r="F2056" s="4" t="str">
        <f>TEXT(SalesDataTable3[[#This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YEAR(SalesDataTable3[[#This Row],[Order Date]])</f>
        <v>2026</v>
      </c>
      <c r="V2056" s="8" t="str">
        <f>"Q"&amp;ROUNDUP(MONTH(SalesDataTable3[[#This Row],[Order Date]])/3,0)</f>
        <v>Q4</v>
      </c>
      <c r="W2056" s="9">
        <f>MONTH(SalesDataTable3[[#This Row],[Order Date]])</f>
        <v>10</v>
      </c>
      <c r="X2056" s="8" t="str">
        <f>TEXT(SalesDataTable3[[#This Row],[Order Date]],"mmm")</f>
        <v>Oct</v>
      </c>
    </row>
    <row r="2057" spans="1:24" ht="16">
      <c r="A2057" s="2">
        <v>1094</v>
      </c>
      <c r="B2057" s="3">
        <v>46301</v>
      </c>
      <c r="C2057" s="3" t="str">
        <f>"Q"&amp;ROUNDUP(MONTH(SalesDataTable3[[#This Row],[Order Date]])/3,0)</f>
        <v>Q4</v>
      </c>
      <c r="D2057" s="4">
        <f>YEAR(SalesDataTable3[[#This Row],[Order Date]])</f>
        <v>2026</v>
      </c>
      <c r="E2057" s="4">
        <f>MONTH(SalesDataTable3[[#This Row],[Order Date]])</f>
        <v>10</v>
      </c>
      <c r="F2057" s="4" t="str">
        <f>TEXT(SalesDataTable3[[#This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YEAR(SalesDataTable3[[#This Row],[Order Date]])</f>
        <v>2026</v>
      </c>
      <c r="V2057" s="8" t="str">
        <f>"Q"&amp;ROUNDUP(MONTH(SalesDataTable3[[#This Row],[Order Date]])/3,0)</f>
        <v>Q4</v>
      </c>
      <c r="W2057" s="9">
        <f>MONTH(SalesDataTable3[[#This Row],[Order Date]])</f>
        <v>10</v>
      </c>
      <c r="X2057" s="8" t="str">
        <f>TEXT(SalesDataTable3[[#This Row],[Order Date]],"mmm")</f>
        <v>Oct</v>
      </c>
    </row>
    <row r="2058" spans="1:24" ht="16">
      <c r="A2058" s="2">
        <v>3926</v>
      </c>
      <c r="B2058" s="3">
        <v>46301</v>
      </c>
      <c r="C2058" s="3" t="str">
        <f>"Q"&amp;ROUNDUP(MONTH(SalesDataTable3[[#This Row],[Order Date]])/3,0)</f>
        <v>Q4</v>
      </c>
      <c r="D2058" s="4">
        <f>YEAR(SalesDataTable3[[#This Row],[Order Date]])</f>
        <v>2026</v>
      </c>
      <c r="E2058" s="4">
        <f>MONTH(SalesDataTable3[[#This Row],[Order Date]])</f>
        <v>10</v>
      </c>
      <c r="F2058" s="4" t="str">
        <f>TEXT(SalesDataTable3[[#This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YEAR(SalesDataTable3[[#This Row],[Order Date]])</f>
        <v>2026</v>
      </c>
      <c r="V2058" s="8" t="str">
        <f>"Q"&amp;ROUNDUP(MONTH(SalesDataTable3[[#This Row],[Order Date]])/3,0)</f>
        <v>Q4</v>
      </c>
      <c r="W2058" s="9">
        <f>MONTH(SalesDataTable3[[#This Row],[Order Date]])</f>
        <v>10</v>
      </c>
      <c r="X2058" s="8" t="str">
        <f>TEXT(SalesDataTable3[[#This Row],[Order Date]],"mmm")</f>
        <v>Oct</v>
      </c>
    </row>
    <row r="2059" spans="1:24" ht="16">
      <c r="A2059" s="2">
        <v>524</v>
      </c>
      <c r="B2059" s="3">
        <v>46302</v>
      </c>
      <c r="C2059" s="3" t="str">
        <f>"Q"&amp;ROUNDUP(MONTH(SalesDataTable3[[#This Row],[Order Date]])/3,0)</f>
        <v>Q4</v>
      </c>
      <c r="D2059" s="4">
        <f>YEAR(SalesDataTable3[[#This Row],[Order Date]])</f>
        <v>2026</v>
      </c>
      <c r="E2059" s="4">
        <f>MONTH(SalesDataTable3[[#This Row],[Order Date]])</f>
        <v>10</v>
      </c>
      <c r="F2059" s="4" t="str">
        <f>TEXT(SalesDataTable3[[#This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YEAR(SalesDataTable3[[#This Row],[Order Date]])</f>
        <v>2026</v>
      </c>
      <c r="V2059" s="8" t="str">
        <f>"Q"&amp;ROUNDUP(MONTH(SalesDataTable3[[#This Row],[Order Date]])/3,0)</f>
        <v>Q4</v>
      </c>
      <c r="W2059" s="9">
        <f>MONTH(SalesDataTable3[[#This Row],[Order Date]])</f>
        <v>10</v>
      </c>
      <c r="X2059" s="8" t="str">
        <f>TEXT(SalesDataTable3[[#This Row],[Order Date]],"mmm")</f>
        <v>Oct</v>
      </c>
    </row>
    <row r="2060" spans="1:24" ht="16">
      <c r="A2060" s="2">
        <v>2277</v>
      </c>
      <c r="B2060" s="3">
        <v>46302</v>
      </c>
      <c r="C2060" s="3" t="str">
        <f>"Q"&amp;ROUNDUP(MONTH(SalesDataTable3[[#This Row],[Order Date]])/3,0)</f>
        <v>Q4</v>
      </c>
      <c r="D2060" s="4">
        <f>YEAR(SalesDataTable3[[#This Row],[Order Date]])</f>
        <v>2026</v>
      </c>
      <c r="E2060" s="4">
        <f>MONTH(SalesDataTable3[[#This Row],[Order Date]])</f>
        <v>10</v>
      </c>
      <c r="F2060" s="4" t="str">
        <f>TEXT(SalesDataTable3[[#This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YEAR(SalesDataTable3[[#This Row],[Order Date]])</f>
        <v>2026</v>
      </c>
      <c r="V2060" s="8" t="str">
        <f>"Q"&amp;ROUNDUP(MONTH(SalesDataTable3[[#This Row],[Order Date]])/3,0)</f>
        <v>Q4</v>
      </c>
      <c r="W2060" s="9">
        <f>MONTH(SalesDataTable3[[#This Row],[Order Date]])</f>
        <v>10</v>
      </c>
      <c r="X2060" s="8" t="str">
        <f>TEXT(SalesDataTable3[[#This Row],[Order Date]],"mmm")</f>
        <v>Oct</v>
      </c>
    </row>
    <row r="2061" spans="1:24" ht="16">
      <c r="A2061" s="2">
        <v>2442</v>
      </c>
      <c r="B2061" s="3">
        <v>46302</v>
      </c>
      <c r="C2061" s="3" t="str">
        <f>"Q"&amp;ROUNDUP(MONTH(SalesDataTable3[[#This Row],[Order Date]])/3,0)</f>
        <v>Q4</v>
      </c>
      <c r="D2061" s="4">
        <f>YEAR(SalesDataTable3[[#This Row],[Order Date]])</f>
        <v>2026</v>
      </c>
      <c r="E2061" s="4">
        <f>MONTH(SalesDataTable3[[#This Row],[Order Date]])</f>
        <v>10</v>
      </c>
      <c r="F2061" s="4" t="str">
        <f>TEXT(SalesDataTable3[[#This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YEAR(SalesDataTable3[[#This Row],[Order Date]])</f>
        <v>2026</v>
      </c>
      <c r="V2061" s="8" t="str">
        <f>"Q"&amp;ROUNDUP(MONTH(SalesDataTable3[[#This Row],[Order Date]])/3,0)</f>
        <v>Q4</v>
      </c>
      <c r="W2061" s="9">
        <f>MONTH(SalesDataTable3[[#This Row],[Order Date]])</f>
        <v>10</v>
      </c>
      <c r="X2061" s="8" t="str">
        <f>TEXT(SalesDataTable3[[#This Row],[Order Date]],"mmm")</f>
        <v>Oct</v>
      </c>
    </row>
    <row r="2062" spans="1:24" ht="16">
      <c r="A2062" s="2">
        <v>2809</v>
      </c>
      <c r="B2062" s="3">
        <v>46302</v>
      </c>
      <c r="C2062" s="3" t="str">
        <f>"Q"&amp;ROUNDUP(MONTH(SalesDataTable3[[#This Row],[Order Date]])/3,0)</f>
        <v>Q4</v>
      </c>
      <c r="D2062" s="4">
        <f>YEAR(SalesDataTable3[[#This Row],[Order Date]])</f>
        <v>2026</v>
      </c>
      <c r="E2062" s="4">
        <f>MONTH(SalesDataTable3[[#This Row],[Order Date]])</f>
        <v>10</v>
      </c>
      <c r="F2062" s="4" t="str">
        <f>TEXT(SalesDataTable3[[#This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YEAR(SalesDataTable3[[#This Row],[Order Date]])</f>
        <v>2026</v>
      </c>
      <c r="V2062" s="8" t="str">
        <f>"Q"&amp;ROUNDUP(MONTH(SalesDataTable3[[#This Row],[Order Date]])/3,0)</f>
        <v>Q4</v>
      </c>
      <c r="W2062" s="9">
        <f>MONTH(SalesDataTable3[[#This Row],[Order Date]])</f>
        <v>10</v>
      </c>
      <c r="X2062" s="8" t="str">
        <f>TEXT(SalesDataTable3[[#This Row],[Order Date]],"mmm")</f>
        <v>Oct</v>
      </c>
    </row>
    <row r="2063" spans="1:24" ht="16">
      <c r="A2063" s="2">
        <v>2946</v>
      </c>
      <c r="B2063" s="3">
        <v>46302</v>
      </c>
      <c r="C2063" s="3" t="str">
        <f>"Q"&amp;ROUNDUP(MONTH(SalesDataTable3[[#This Row],[Order Date]])/3,0)</f>
        <v>Q4</v>
      </c>
      <c r="D2063" s="4">
        <f>YEAR(SalesDataTable3[[#This Row],[Order Date]])</f>
        <v>2026</v>
      </c>
      <c r="E2063" s="4">
        <f>MONTH(SalesDataTable3[[#This Row],[Order Date]])</f>
        <v>10</v>
      </c>
      <c r="F2063" s="4" t="str">
        <f>TEXT(SalesDataTable3[[#This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YEAR(SalesDataTable3[[#This Row],[Order Date]])</f>
        <v>2026</v>
      </c>
      <c r="V2063" s="8" t="str">
        <f>"Q"&amp;ROUNDUP(MONTH(SalesDataTable3[[#This Row],[Order Date]])/3,0)</f>
        <v>Q4</v>
      </c>
      <c r="W2063" s="9">
        <f>MONTH(SalesDataTable3[[#This Row],[Order Date]])</f>
        <v>10</v>
      </c>
      <c r="X2063" s="8" t="str">
        <f>TEXT(SalesDataTable3[[#This Row],[Order Date]],"mmm")</f>
        <v>Oct</v>
      </c>
    </row>
    <row r="2064" spans="1:24" ht="16">
      <c r="A2064" s="2">
        <v>4147</v>
      </c>
      <c r="B2064" s="3">
        <v>46302</v>
      </c>
      <c r="C2064" s="3" t="str">
        <f>"Q"&amp;ROUNDUP(MONTH(SalesDataTable3[[#This Row],[Order Date]])/3,0)</f>
        <v>Q4</v>
      </c>
      <c r="D2064" s="4">
        <f>YEAR(SalesDataTable3[[#This Row],[Order Date]])</f>
        <v>2026</v>
      </c>
      <c r="E2064" s="4">
        <f>MONTH(SalesDataTable3[[#This Row],[Order Date]])</f>
        <v>10</v>
      </c>
      <c r="F2064" s="4" t="str">
        <f>TEXT(SalesDataTable3[[#This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YEAR(SalesDataTable3[[#This Row],[Order Date]])</f>
        <v>2026</v>
      </c>
      <c r="V2064" s="8" t="str">
        <f>"Q"&amp;ROUNDUP(MONTH(SalesDataTable3[[#This Row],[Order Date]])/3,0)</f>
        <v>Q4</v>
      </c>
      <c r="W2064" s="9">
        <f>MONTH(SalesDataTable3[[#This Row],[Order Date]])</f>
        <v>10</v>
      </c>
      <c r="X2064" s="8" t="str">
        <f>TEXT(SalesDataTable3[[#This Row],[Order Date]],"mmm")</f>
        <v>Oct</v>
      </c>
    </row>
    <row r="2065" spans="1:24" ht="16">
      <c r="A2065" s="2">
        <v>4164</v>
      </c>
      <c r="B2065" s="3">
        <v>46302</v>
      </c>
      <c r="C2065" s="3" t="str">
        <f>"Q"&amp;ROUNDUP(MONTH(SalesDataTable3[[#This Row],[Order Date]])/3,0)</f>
        <v>Q4</v>
      </c>
      <c r="D2065" s="4">
        <f>YEAR(SalesDataTable3[[#This Row],[Order Date]])</f>
        <v>2026</v>
      </c>
      <c r="E2065" s="4">
        <f>MONTH(SalesDataTable3[[#This Row],[Order Date]])</f>
        <v>10</v>
      </c>
      <c r="F2065" s="4" t="str">
        <f>TEXT(SalesDataTable3[[#This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YEAR(SalesDataTable3[[#This Row],[Order Date]])</f>
        <v>2026</v>
      </c>
      <c r="V2065" s="8" t="str">
        <f>"Q"&amp;ROUNDUP(MONTH(SalesDataTable3[[#This Row],[Order Date]])/3,0)</f>
        <v>Q4</v>
      </c>
      <c r="W2065" s="9">
        <f>MONTH(SalesDataTable3[[#This Row],[Order Date]])</f>
        <v>10</v>
      </c>
      <c r="X2065" s="8" t="str">
        <f>TEXT(SalesDataTable3[[#This Row],[Order Date]],"mmm")</f>
        <v>Oct</v>
      </c>
    </row>
    <row r="2066" spans="1:24" ht="16">
      <c r="A2066" s="2">
        <v>4275</v>
      </c>
      <c r="B2066" s="3">
        <v>46302</v>
      </c>
      <c r="C2066" s="3" t="str">
        <f>"Q"&amp;ROUNDUP(MONTH(SalesDataTable3[[#This Row],[Order Date]])/3,0)</f>
        <v>Q4</v>
      </c>
      <c r="D2066" s="4">
        <f>YEAR(SalesDataTable3[[#This Row],[Order Date]])</f>
        <v>2026</v>
      </c>
      <c r="E2066" s="4">
        <f>MONTH(SalesDataTable3[[#This Row],[Order Date]])</f>
        <v>10</v>
      </c>
      <c r="F2066" s="4" t="str">
        <f>TEXT(SalesDataTable3[[#This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YEAR(SalesDataTable3[[#This Row],[Order Date]])</f>
        <v>2026</v>
      </c>
      <c r="V2066" s="8" t="str">
        <f>"Q"&amp;ROUNDUP(MONTH(SalesDataTable3[[#This Row],[Order Date]])/3,0)</f>
        <v>Q4</v>
      </c>
      <c r="W2066" s="9">
        <f>MONTH(SalesDataTable3[[#This Row],[Order Date]])</f>
        <v>10</v>
      </c>
      <c r="X2066" s="8" t="str">
        <f>TEXT(SalesDataTable3[[#This Row],[Order Date]],"mmm")</f>
        <v>Oct</v>
      </c>
    </row>
    <row r="2067" spans="1:24" ht="16">
      <c r="A2067" s="2">
        <v>5062</v>
      </c>
      <c r="B2067" s="3">
        <v>46302</v>
      </c>
      <c r="C2067" s="3" t="str">
        <f>"Q"&amp;ROUNDUP(MONTH(SalesDataTable3[[#This Row],[Order Date]])/3,0)</f>
        <v>Q4</v>
      </c>
      <c r="D2067" s="4">
        <f>YEAR(SalesDataTable3[[#This Row],[Order Date]])</f>
        <v>2026</v>
      </c>
      <c r="E2067" s="4">
        <f>MONTH(SalesDataTable3[[#This Row],[Order Date]])</f>
        <v>10</v>
      </c>
      <c r="F2067" s="4" t="str">
        <f>TEXT(SalesDataTable3[[#This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YEAR(SalesDataTable3[[#This Row],[Order Date]])</f>
        <v>2026</v>
      </c>
      <c r="V2067" s="8" t="str">
        <f>"Q"&amp;ROUNDUP(MONTH(SalesDataTable3[[#This Row],[Order Date]])/3,0)</f>
        <v>Q4</v>
      </c>
      <c r="W2067" s="9">
        <f>MONTH(SalesDataTable3[[#This Row],[Order Date]])</f>
        <v>10</v>
      </c>
      <c r="X2067" s="8" t="str">
        <f>TEXT(SalesDataTable3[[#This Row],[Order Date]],"mmm")</f>
        <v>Oct</v>
      </c>
    </row>
    <row r="2068" spans="1:24" ht="16">
      <c r="A2068" s="2">
        <v>1126</v>
      </c>
      <c r="B2068" s="3">
        <v>46303</v>
      </c>
      <c r="C2068" s="3" t="str">
        <f>"Q"&amp;ROUNDUP(MONTH(SalesDataTable3[[#This Row],[Order Date]])/3,0)</f>
        <v>Q4</v>
      </c>
      <c r="D2068" s="4">
        <f>YEAR(SalesDataTable3[[#This Row],[Order Date]])</f>
        <v>2026</v>
      </c>
      <c r="E2068" s="4">
        <f>MONTH(SalesDataTable3[[#This Row],[Order Date]])</f>
        <v>10</v>
      </c>
      <c r="F2068" s="4" t="str">
        <f>TEXT(SalesDataTable3[[#This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YEAR(SalesDataTable3[[#This Row],[Order Date]])</f>
        <v>2026</v>
      </c>
      <c r="V2068" s="8" t="str">
        <f>"Q"&amp;ROUNDUP(MONTH(SalesDataTable3[[#This Row],[Order Date]])/3,0)</f>
        <v>Q4</v>
      </c>
      <c r="W2068" s="9">
        <f>MONTH(SalesDataTable3[[#This Row],[Order Date]])</f>
        <v>10</v>
      </c>
      <c r="X2068" s="8" t="str">
        <f>TEXT(SalesDataTable3[[#This Row],[Order Date]],"mmm")</f>
        <v>Oct</v>
      </c>
    </row>
    <row r="2069" spans="1:24" ht="16">
      <c r="A2069" s="2">
        <v>1865</v>
      </c>
      <c r="B2069" s="3">
        <v>46303</v>
      </c>
      <c r="C2069" s="3" t="str">
        <f>"Q"&amp;ROUNDUP(MONTH(SalesDataTable3[[#This Row],[Order Date]])/3,0)</f>
        <v>Q4</v>
      </c>
      <c r="D2069" s="4">
        <f>YEAR(SalesDataTable3[[#This Row],[Order Date]])</f>
        <v>2026</v>
      </c>
      <c r="E2069" s="4">
        <f>MONTH(SalesDataTable3[[#This Row],[Order Date]])</f>
        <v>10</v>
      </c>
      <c r="F2069" s="4" t="str">
        <f>TEXT(SalesDataTable3[[#This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YEAR(SalesDataTable3[[#This Row],[Order Date]])</f>
        <v>2026</v>
      </c>
      <c r="V2069" s="8" t="str">
        <f>"Q"&amp;ROUNDUP(MONTH(SalesDataTable3[[#This Row],[Order Date]])/3,0)</f>
        <v>Q4</v>
      </c>
      <c r="W2069" s="9">
        <f>MONTH(SalesDataTable3[[#This Row],[Order Date]])</f>
        <v>10</v>
      </c>
      <c r="X2069" s="8" t="str">
        <f>TEXT(SalesDataTable3[[#This Row],[Order Date]],"mmm")</f>
        <v>Oct</v>
      </c>
    </row>
    <row r="2070" spans="1:24" ht="16">
      <c r="A2070" s="2">
        <v>2471</v>
      </c>
      <c r="B2070" s="3">
        <v>46303</v>
      </c>
      <c r="C2070" s="3" t="str">
        <f>"Q"&amp;ROUNDUP(MONTH(SalesDataTable3[[#This Row],[Order Date]])/3,0)</f>
        <v>Q4</v>
      </c>
      <c r="D2070" s="4">
        <f>YEAR(SalesDataTable3[[#This Row],[Order Date]])</f>
        <v>2026</v>
      </c>
      <c r="E2070" s="4">
        <f>MONTH(SalesDataTable3[[#This Row],[Order Date]])</f>
        <v>10</v>
      </c>
      <c r="F2070" s="4" t="str">
        <f>TEXT(SalesDataTable3[[#This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YEAR(SalesDataTable3[[#This Row],[Order Date]])</f>
        <v>2026</v>
      </c>
      <c r="V2070" s="8" t="str">
        <f>"Q"&amp;ROUNDUP(MONTH(SalesDataTable3[[#This Row],[Order Date]])/3,0)</f>
        <v>Q4</v>
      </c>
      <c r="W2070" s="9">
        <f>MONTH(SalesDataTable3[[#This Row],[Order Date]])</f>
        <v>10</v>
      </c>
      <c r="X2070" s="8" t="str">
        <f>TEXT(SalesDataTable3[[#This Row],[Order Date]],"mmm")</f>
        <v>Oct</v>
      </c>
    </row>
    <row r="2071" spans="1:24" ht="16">
      <c r="A2071" s="2">
        <v>3208</v>
      </c>
      <c r="B2071" s="3">
        <v>46303</v>
      </c>
      <c r="C2071" s="3" t="str">
        <f>"Q"&amp;ROUNDUP(MONTH(SalesDataTable3[[#This Row],[Order Date]])/3,0)</f>
        <v>Q4</v>
      </c>
      <c r="D2071" s="4">
        <f>YEAR(SalesDataTable3[[#This Row],[Order Date]])</f>
        <v>2026</v>
      </c>
      <c r="E2071" s="4">
        <f>MONTH(SalesDataTable3[[#This Row],[Order Date]])</f>
        <v>10</v>
      </c>
      <c r="F2071" s="4" t="str">
        <f>TEXT(SalesDataTable3[[#This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YEAR(SalesDataTable3[[#This Row],[Order Date]])</f>
        <v>2026</v>
      </c>
      <c r="V2071" s="8" t="str">
        <f>"Q"&amp;ROUNDUP(MONTH(SalesDataTable3[[#This Row],[Order Date]])/3,0)</f>
        <v>Q4</v>
      </c>
      <c r="W2071" s="9">
        <f>MONTH(SalesDataTable3[[#This Row],[Order Date]])</f>
        <v>10</v>
      </c>
      <c r="X2071" s="8" t="str">
        <f>TEXT(SalesDataTable3[[#This Row],[Order Date]],"mmm")</f>
        <v>Oct</v>
      </c>
    </row>
    <row r="2072" spans="1:24" ht="16">
      <c r="A2072" s="2">
        <v>4285</v>
      </c>
      <c r="B2072" s="3">
        <v>46303</v>
      </c>
      <c r="C2072" s="3" t="str">
        <f>"Q"&amp;ROUNDUP(MONTH(SalesDataTable3[[#This Row],[Order Date]])/3,0)</f>
        <v>Q4</v>
      </c>
      <c r="D2072" s="4">
        <f>YEAR(SalesDataTable3[[#This Row],[Order Date]])</f>
        <v>2026</v>
      </c>
      <c r="E2072" s="4">
        <f>MONTH(SalesDataTable3[[#This Row],[Order Date]])</f>
        <v>10</v>
      </c>
      <c r="F2072" s="4" t="str">
        <f>TEXT(SalesDataTable3[[#This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YEAR(SalesDataTable3[[#This Row],[Order Date]])</f>
        <v>2026</v>
      </c>
      <c r="V2072" s="8" t="str">
        <f>"Q"&amp;ROUNDUP(MONTH(SalesDataTable3[[#This Row],[Order Date]])/3,0)</f>
        <v>Q4</v>
      </c>
      <c r="W2072" s="9">
        <f>MONTH(SalesDataTable3[[#This Row],[Order Date]])</f>
        <v>10</v>
      </c>
      <c r="X2072" s="8" t="str">
        <f>TEXT(SalesDataTable3[[#This Row],[Order Date]],"mmm")</f>
        <v>Oct</v>
      </c>
    </row>
    <row r="2073" spans="1:24" ht="16">
      <c r="A2073" s="2">
        <v>261</v>
      </c>
      <c r="B2073" s="3">
        <v>46304</v>
      </c>
      <c r="C2073" s="3" t="str">
        <f>"Q"&amp;ROUNDUP(MONTH(SalesDataTable3[[#This Row],[Order Date]])/3,0)</f>
        <v>Q4</v>
      </c>
      <c r="D2073" s="4">
        <f>YEAR(SalesDataTable3[[#This Row],[Order Date]])</f>
        <v>2026</v>
      </c>
      <c r="E2073" s="4">
        <f>MONTH(SalesDataTable3[[#This Row],[Order Date]])</f>
        <v>10</v>
      </c>
      <c r="F2073" s="4" t="str">
        <f>TEXT(SalesDataTable3[[#This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YEAR(SalesDataTable3[[#This Row],[Order Date]])</f>
        <v>2026</v>
      </c>
      <c r="V2073" s="8" t="str">
        <f>"Q"&amp;ROUNDUP(MONTH(SalesDataTable3[[#This Row],[Order Date]])/3,0)</f>
        <v>Q4</v>
      </c>
      <c r="W2073" s="9">
        <f>MONTH(SalesDataTable3[[#This Row],[Order Date]])</f>
        <v>10</v>
      </c>
      <c r="X2073" s="8" t="str">
        <f>TEXT(SalesDataTable3[[#This Row],[Order Date]],"mmm")</f>
        <v>Oct</v>
      </c>
    </row>
    <row r="2074" spans="1:24" ht="16">
      <c r="A2074" s="2">
        <v>291</v>
      </c>
      <c r="B2074" s="3">
        <v>46304</v>
      </c>
      <c r="C2074" s="3" t="str">
        <f>"Q"&amp;ROUNDUP(MONTH(SalesDataTable3[[#This Row],[Order Date]])/3,0)</f>
        <v>Q4</v>
      </c>
      <c r="D2074" s="4">
        <f>YEAR(SalesDataTable3[[#This Row],[Order Date]])</f>
        <v>2026</v>
      </c>
      <c r="E2074" s="4">
        <f>MONTH(SalesDataTable3[[#This Row],[Order Date]])</f>
        <v>10</v>
      </c>
      <c r="F2074" s="4" t="str">
        <f>TEXT(SalesDataTable3[[#This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YEAR(SalesDataTable3[[#This Row],[Order Date]])</f>
        <v>2026</v>
      </c>
      <c r="V2074" s="8" t="str">
        <f>"Q"&amp;ROUNDUP(MONTH(SalesDataTable3[[#This Row],[Order Date]])/3,0)</f>
        <v>Q4</v>
      </c>
      <c r="W2074" s="9">
        <f>MONTH(SalesDataTable3[[#This Row],[Order Date]])</f>
        <v>10</v>
      </c>
      <c r="X2074" s="8" t="str">
        <f>TEXT(SalesDataTable3[[#This Row],[Order Date]],"mmm")</f>
        <v>Oct</v>
      </c>
    </row>
    <row r="2075" spans="1:24" ht="16">
      <c r="A2075" s="2">
        <v>670</v>
      </c>
      <c r="B2075" s="3">
        <v>46304</v>
      </c>
      <c r="C2075" s="3" t="str">
        <f>"Q"&amp;ROUNDUP(MONTH(SalesDataTable3[[#This Row],[Order Date]])/3,0)</f>
        <v>Q4</v>
      </c>
      <c r="D2075" s="4">
        <f>YEAR(SalesDataTable3[[#This Row],[Order Date]])</f>
        <v>2026</v>
      </c>
      <c r="E2075" s="4">
        <f>MONTH(SalesDataTable3[[#This Row],[Order Date]])</f>
        <v>10</v>
      </c>
      <c r="F2075" s="4" t="str">
        <f>TEXT(SalesDataTable3[[#This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YEAR(SalesDataTable3[[#This Row],[Order Date]])</f>
        <v>2026</v>
      </c>
      <c r="V2075" s="8" t="str">
        <f>"Q"&amp;ROUNDUP(MONTH(SalesDataTable3[[#This Row],[Order Date]])/3,0)</f>
        <v>Q4</v>
      </c>
      <c r="W2075" s="9">
        <f>MONTH(SalesDataTable3[[#This Row],[Order Date]])</f>
        <v>10</v>
      </c>
      <c r="X2075" s="8" t="str">
        <f>TEXT(SalesDataTable3[[#This Row],[Order Date]],"mmm")</f>
        <v>Oct</v>
      </c>
    </row>
    <row r="2076" spans="1:24" ht="16">
      <c r="A2076" s="2">
        <v>1306</v>
      </c>
      <c r="B2076" s="3">
        <v>46304</v>
      </c>
      <c r="C2076" s="3" t="str">
        <f>"Q"&amp;ROUNDUP(MONTH(SalesDataTable3[[#This Row],[Order Date]])/3,0)</f>
        <v>Q4</v>
      </c>
      <c r="D2076" s="4">
        <f>YEAR(SalesDataTable3[[#This Row],[Order Date]])</f>
        <v>2026</v>
      </c>
      <c r="E2076" s="4">
        <f>MONTH(SalesDataTable3[[#This Row],[Order Date]])</f>
        <v>10</v>
      </c>
      <c r="F2076" s="4" t="str">
        <f>TEXT(SalesDataTable3[[#This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YEAR(SalesDataTable3[[#This Row],[Order Date]])</f>
        <v>2026</v>
      </c>
      <c r="V2076" s="8" t="str">
        <f>"Q"&amp;ROUNDUP(MONTH(SalesDataTable3[[#This Row],[Order Date]])/3,0)</f>
        <v>Q4</v>
      </c>
      <c r="W2076" s="9">
        <f>MONTH(SalesDataTable3[[#This Row],[Order Date]])</f>
        <v>10</v>
      </c>
      <c r="X2076" s="8" t="str">
        <f>TEXT(SalesDataTable3[[#This Row],[Order Date]],"mmm")</f>
        <v>Oct</v>
      </c>
    </row>
    <row r="2077" spans="1:24" ht="16">
      <c r="A2077" s="2">
        <v>2400</v>
      </c>
      <c r="B2077" s="3">
        <v>46304</v>
      </c>
      <c r="C2077" s="3" t="str">
        <f>"Q"&amp;ROUNDUP(MONTH(SalesDataTable3[[#This Row],[Order Date]])/3,0)</f>
        <v>Q4</v>
      </c>
      <c r="D2077" s="4">
        <f>YEAR(SalesDataTable3[[#This Row],[Order Date]])</f>
        <v>2026</v>
      </c>
      <c r="E2077" s="4">
        <f>MONTH(SalesDataTable3[[#This Row],[Order Date]])</f>
        <v>10</v>
      </c>
      <c r="F2077" s="4" t="str">
        <f>TEXT(SalesDataTable3[[#This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YEAR(SalesDataTable3[[#This Row],[Order Date]])</f>
        <v>2026</v>
      </c>
      <c r="V2077" s="8" t="str">
        <f>"Q"&amp;ROUNDUP(MONTH(SalesDataTable3[[#This Row],[Order Date]])/3,0)</f>
        <v>Q4</v>
      </c>
      <c r="W2077" s="9">
        <f>MONTH(SalesDataTable3[[#This Row],[Order Date]])</f>
        <v>10</v>
      </c>
      <c r="X2077" s="8" t="str">
        <f>TEXT(SalesDataTable3[[#This Row],[Order Date]],"mmm")</f>
        <v>Oct</v>
      </c>
    </row>
    <row r="2078" spans="1:24" ht="16">
      <c r="A2078" s="2">
        <v>3816</v>
      </c>
      <c r="B2078" s="3">
        <v>46304</v>
      </c>
      <c r="C2078" s="3" t="str">
        <f>"Q"&amp;ROUNDUP(MONTH(SalesDataTable3[[#This Row],[Order Date]])/3,0)</f>
        <v>Q4</v>
      </c>
      <c r="D2078" s="4">
        <f>YEAR(SalesDataTable3[[#This Row],[Order Date]])</f>
        <v>2026</v>
      </c>
      <c r="E2078" s="4">
        <f>MONTH(SalesDataTable3[[#This Row],[Order Date]])</f>
        <v>10</v>
      </c>
      <c r="F2078" s="4" t="str">
        <f>TEXT(SalesDataTable3[[#This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YEAR(SalesDataTable3[[#This Row],[Order Date]])</f>
        <v>2026</v>
      </c>
      <c r="V2078" s="8" t="str">
        <f>"Q"&amp;ROUNDUP(MONTH(SalesDataTable3[[#This Row],[Order Date]])/3,0)</f>
        <v>Q4</v>
      </c>
      <c r="W2078" s="9">
        <f>MONTH(SalesDataTable3[[#This Row],[Order Date]])</f>
        <v>10</v>
      </c>
      <c r="X2078" s="8" t="str">
        <f>TEXT(SalesDataTable3[[#This Row],[Order Date]],"mmm")</f>
        <v>Oct</v>
      </c>
    </row>
    <row r="2079" spans="1:24" ht="16">
      <c r="A2079" s="2">
        <v>4038</v>
      </c>
      <c r="B2079" s="3">
        <v>46304</v>
      </c>
      <c r="C2079" s="3" t="str">
        <f>"Q"&amp;ROUNDUP(MONTH(SalesDataTable3[[#This Row],[Order Date]])/3,0)</f>
        <v>Q4</v>
      </c>
      <c r="D2079" s="4">
        <f>YEAR(SalesDataTable3[[#This Row],[Order Date]])</f>
        <v>2026</v>
      </c>
      <c r="E2079" s="4">
        <f>MONTH(SalesDataTable3[[#This Row],[Order Date]])</f>
        <v>10</v>
      </c>
      <c r="F2079" s="4" t="str">
        <f>TEXT(SalesDataTable3[[#This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YEAR(SalesDataTable3[[#This Row],[Order Date]])</f>
        <v>2026</v>
      </c>
      <c r="V2079" s="8" t="str">
        <f>"Q"&amp;ROUNDUP(MONTH(SalesDataTable3[[#This Row],[Order Date]])/3,0)</f>
        <v>Q4</v>
      </c>
      <c r="W2079" s="9">
        <f>MONTH(SalesDataTable3[[#This Row],[Order Date]])</f>
        <v>10</v>
      </c>
      <c r="X2079" s="8" t="str">
        <f>TEXT(SalesDataTable3[[#This Row],[Order Date]],"mmm")</f>
        <v>Oct</v>
      </c>
    </row>
    <row r="2080" spans="1:24" ht="16">
      <c r="A2080" s="2">
        <v>4686</v>
      </c>
      <c r="B2080" s="3">
        <v>46304</v>
      </c>
      <c r="C2080" s="3" t="str">
        <f>"Q"&amp;ROUNDUP(MONTH(SalesDataTable3[[#This Row],[Order Date]])/3,0)</f>
        <v>Q4</v>
      </c>
      <c r="D2080" s="4">
        <f>YEAR(SalesDataTable3[[#This Row],[Order Date]])</f>
        <v>2026</v>
      </c>
      <c r="E2080" s="4">
        <f>MONTH(SalesDataTable3[[#This Row],[Order Date]])</f>
        <v>10</v>
      </c>
      <c r="F2080" s="4" t="str">
        <f>TEXT(SalesDataTable3[[#This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YEAR(SalesDataTable3[[#This Row],[Order Date]])</f>
        <v>2026</v>
      </c>
      <c r="V2080" s="8" t="str">
        <f>"Q"&amp;ROUNDUP(MONTH(SalesDataTable3[[#This Row],[Order Date]])/3,0)</f>
        <v>Q4</v>
      </c>
      <c r="W2080" s="9">
        <f>MONTH(SalesDataTable3[[#This Row],[Order Date]])</f>
        <v>10</v>
      </c>
      <c r="X2080" s="8" t="str">
        <f>TEXT(SalesDataTable3[[#This Row],[Order Date]],"mmm")</f>
        <v>Oct</v>
      </c>
    </row>
    <row r="2081" spans="1:24" ht="16">
      <c r="A2081" s="2">
        <v>5076</v>
      </c>
      <c r="B2081" s="3">
        <v>46304</v>
      </c>
      <c r="C2081" s="3" t="str">
        <f>"Q"&amp;ROUNDUP(MONTH(SalesDataTable3[[#This Row],[Order Date]])/3,0)</f>
        <v>Q4</v>
      </c>
      <c r="D2081" s="4">
        <f>YEAR(SalesDataTable3[[#This Row],[Order Date]])</f>
        <v>2026</v>
      </c>
      <c r="E2081" s="4">
        <f>MONTH(SalesDataTable3[[#This Row],[Order Date]])</f>
        <v>10</v>
      </c>
      <c r="F2081" s="4" t="str">
        <f>TEXT(SalesDataTable3[[#This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YEAR(SalesDataTable3[[#This Row],[Order Date]])</f>
        <v>2026</v>
      </c>
      <c r="V2081" s="8" t="str">
        <f>"Q"&amp;ROUNDUP(MONTH(SalesDataTable3[[#This Row],[Order Date]])/3,0)</f>
        <v>Q4</v>
      </c>
      <c r="W2081" s="9">
        <f>MONTH(SalesDataTable3[[#This Row],[Order Date]])</f>
        <v>10</v>
      </c>
      <c r="X2081" s="8" t="str">
        <f>TEXT(SalesDataTable3[[#This Row],[Order Date]],"mmm")</f>
        <v>Oct</v>
      </c>
    </row>
    <row r="2082" spans="1:24" ht="16">
      <c r="A2082" s="2">
        <v>1339</v>
      </c>
      <c r="B2082" s="3">
        <v>46305</v>
      </c>
      <c r="C2082" s="3" t="str">
        <f>"Q"&amp;ROUNDUP(MONTH(SalesDataTable3[[#This Row],[Order Date]])/3,0)</f>
        <v>Q4</v>
      </c>
      <c r="D2082" s="4">
        <f>YEAR(SalesDataTable3[[#This Row],[Order Date]])</f>
        <v>2026</v>
      </c>
      <c r="E2082" s="4">
        <f>MONTH(SalesDataTable3[[#This Row],[Order Date]])</f>
        <v>10</v>
      </c>
      <c r="F2082" s="4" t="str">
        <f>TEXT(SalesDataTable3[[#This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YEAR(SalesDataTable3[[#This Row],[Order Date]])</f>
        <v>2026</v>
      </c>
      <c r="V2082" s="8" t="str">
        <f>"Q"&amp;ROUNDUP(MONTH(SalesDataTable3[[#This Row],[Order Date]])/3,0)</f>
        <v>Q4</v>
      </c>
      <c r="W2082" s="9">
        <f>MONTH(SalesDataTable3[[#This Row],[Order Date]])</f>
        <v>10</v>
      </c>
      <c r="X2082" s="8" t="str">
        <f>TEXT(SalesDataTable3[[#This Row],[Order Date]],"mmm")</f>
        <v>Oct</v>
      </c>
    </row>
    <row r="2083" spans="1:24" ht="16">
      <c r="A2083" s="2">
        <v>1884</v>
      </c>
      <c r="B2083" s="3">
        <v>46305</v>
      </c>
      <c r="C2083" s="3" t="str">
        <f>"Q"&amp;ROUNDUP(MONTH(SalesDataTable3[[#This Row],[Order Date]])/3,0)</f>
        <v>Q4</v>
      </c>
      <c r="D2083" s="4">
        <f>YEAR(SalesDataTable3[[#This Row],[Order Date]])</f>
        <v>2026</v>
      </c>
      <c r="E2083" s="4">
        <f>MONTH(SalesDataTable3[[#This Row],[Order Date]])</f>
        <v>10</v>
      </c>
      <c r="F2083" s="4" t="str">
        <f>TEXT(SalesDataTable3[[#This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YEAR(SalesDataTable3[[#This Row],[Order Date]])</f>
        <v>2026</v>
      </c>
      <c r="V2083" s="8" t="str">
        <f>"Q"&amp;ROUNDUP(MONTH(SalesDataTable3[[#This Row],[Order Date]])/3,0)</f>
        <v>Q4</v>
      </c>
      <c r="W2083" s="9">
        <f>MONTH(SalesDataTable3[[#This Row],[Order Date]])</f>
        <v>10</v>
      </c>
      <c r="X2083" s="8" t="str">
        <f>TEXT(SalesDataTable3[[#This Row],[Order Date]],"mmm")</f>
        <v>Oct</v>
      </c>
    </row>
    <row r="2084" spans="1:24" ht="16">
      <c r="A2084" s="2">
        <v>3568</v>
      </c>
      <c r="B2084" s="3">
        <v>46305</v>
      </c>
      <c r="C2084" s="3" t="str">
        <f>"Q"&amp;ROUNDUP(MONTH(SalesDataTable3[[#This Row],[Order Date]])/3,0)</f>
        <v>Q4</v>
      </c>
      <c r="D2084" s="4">
        <f>YEAR(SalesDataTable3[[#This Row],[Order Date]])</f>
        <v>2026</v>
      </c>
      <c r="E2084" s="4">
        <f>MONTH(SalesDataTable3[[#This Row],[Order Date]])</f>
        <v>10</v>
      </c>
      <c r="F2084" s="4" t="str">
        <f>TEXT(SalesDataTable3[[#This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YEAR(SalesDataTable3[[#This Row],[Order Date]])</f>
        <v>2026</v>
      </c>
      <c r="V2084" s="8" t="str">
        <f>"Q"&amp;ROUNDUP(MONTH(SalesDataTable3[[#This Row],[Order Date]])/3,0)</f>
        <v>Q4</v>
      </c>
      <c r="W2084" s="9">
        <f>MONTH(SalesDataTable3[[#This Row],[Order Date]])</f>
        <v>10</v>
      </c>
      <c r="X2084" s="8" t="str">
        <f>TEXT(SalesDataTable3[[#This Row],[Order Date]],"mmm")</f>
        <v>Oct</v>
      </c>
    </row>
    <row r="2085" spans="1:24" ht="16">
      <c r="A2085" s="2">
        <v>4171</v>
      </c>
      <c r="B2085" s="3">
        <v>46305</v>
      </c>
      <c r="C2085" s="3" t="str">
        <f>"Q"&amp;ROUNDUP(MONTH(SalesDataTable3[[#This Row],[Order Date]])/3,0)</f>
        <v>Q4</v>
      </c>
      <c r="D2085" s="4">
        <f>YEAR(SalesDataTable3[[#This Row],[Order Date]])</f>
        <v>2026</v>
      </c>
      <c r="E2085" s="4">
        <f>MONTH(SalesDataTable3[[#This Row],[Order Date]])</f>
        <v>10</v>
      </c>
      <c r="F2085" s="4" t="str">
        <f>TEXT(SalesDataTable3[[#This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YEAR(SalesDataTable3[[#This Row],[Order Date]])</f>
        <v>2026</v>
      </c>
      <c r="V2085" s="8" t="str">
        <f>"Q"&amp;ROUNDUP(MONTH(SalesDataTable3[[#This Row],[Order Date]])/3,0)</f>
        <v>Q4</v>
      </c>
      <c r="W2085" s="9">
        <f>MONTH(SalesDataTable3[[#This Row],[Order Date]])</f>
        <v>10</v>
      </c>
      <c r="X2085" s="8" t="str">
        <f>TEXT(SalesDataTable3[[#This Row],[Order Date]],"mmm")</f>
        <v>Oct</v>
      </c>
    </row>
    <row r="2086" spans="1:24" ht="16">
      <c r="A2086" s="2">
        <v>4477</v>
      </c>
      <c r="B2086" s="3">
        <v>46305</v>
      </c>
      <c r="C2086" s="3" t="str">
        <f>"Q"&amp;ROUNDUP(MONTH(SalesDataTable3[[#This Row],[Order Date]])/3,0)</f>
        <v>Q4</v>
      </c>
      <c r="D2086" s="4">
        <f>YEAR(SalesDataTable3[[#This Row],[Order Date]])</f>
        <v>2026</v>
      </c>
      <c r="E2086" s="4">
        <f>MONTH(SalesDataTable3[[#This Row],[Order Date]])</f>
        <v>10</v>
      </c>
      <c r="F2086" s="4" t="str">
        <f>TEXT(SalesDataTable3[[#This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YEAR(SalesDataTable3[[#This Row],[Order Date]])</f>
        <v>2026</v>
      </c>
      <c r="V2086" s="8" t="str">
        <f>"Q"&amp;ROUNDUP(MONTH(SalesDataTable3[[#This Row],[Order Date]])/3,0)</f>
        <v>Q4</v>
      </c>
      <c r="W2086" s="9">
        <f>MONTH(SalesDataTable3[[#This Row],[Order Date]])</f>
        <v>10</v>
      </c>
      <c r="X2086" s="8" t="str">
        <f>TEXT(SalesDataTable3[[#This Row],[Order Date]],"mmm")</f>
        <v>Oct</v>
      </c>
    </row>
    <row r="2087" spans="1:24" ht="16">
      <c r="A2087" s="2">
        <v>3368</v>
      </c>
      <c r="B2087" s="3">
        <v>46306</v>
      </c>
      <c r="C2087" s="3" t="str">
        <f>"Q"&amp;ROUNDUP(MONTH(SalesDataTable3[[#This Row],[Order Date]])/3,0)</f>
        <v>Q4</v>
      </c>
      <c r="D2087" s="4">
        <f>YEAR(SalesDataTable3[[#This Row],[Order Date]])</f>
        <v>2026</v>
      </c>
      <c r="E2087" s="4">
        <f>MONTH(SalesDataTable3[[#This Row],[Order Date]])</f>
        <v>10</v>
      </c>
      <c r="F2087" s="4" t="str">
        <f>TEXT(SalesDataTable3[[#This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YEAR(SalesDataTable3[[#This Row],[Order Date]])</f>
        <v>2026</v>
      </c>
      <c r="V2087" s="8" t="str">
        <f>"Q"&amp;ROUNDUP(MONTH(SalesDataTable3[[#This Row],[Order Date]])/3,0)</f>
        <v>Q4</v>
      </c>
      <c r="W2087" s="9">
        <f>MONTH(SalesDataTable3[[#This Row],[Order Date]])</f>
        <v>10</v>
      </c>
      <c r="X2087" s="8" t="str">
        <f>TEXT(SalesDataTable3[[#This Row],[Order Date]],"mmm")</f>
        <v>Oct</v>
      </c>
    </row>
    <row r="2088" spans="1:24" ht="16">
      <c r="A2088" s="2">
        <v>3566</v>
      </c>
      <c r="B2088" s="3">
        <v>46306</v>
      </c>
      <c r="C2088" s="3" t="str">
        <f>"Q"&amp;ROUNDUP(MONTH(SalesDataTable3[[#This Row],[Order Date]])/3,0)</f>
        <v>Q4</v>
      </c>
      <c r="D2088" s="4">
        <f>YEAR(SalesDataTable3[[#This Row],[Order Date]])</f>
        <v>2026</v>
      </c>
      <c r="E2088" s="4">
        <f>MONTH(SalesDataTable3[[#This Row],[Order Date]])</f>
        <v>10</v>
      </c>
      <c r="F2088" s="4" t="str">
        <f>TEXT(SalesDataTable3[[#This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YEAR(SalesDataTable3[[#This Row],[Order Date]])</f>
        <v>2026</v>
      </c>
      <c r="V2088" s="8" t="str">
        <f>"Q"&amp;ROUNDUP(MONTH(SalesDataTable3[[#This Row],[Order Date]])/3,0)</f>
        <v>Q4</v>
      </c>
      <c r="W2088" s="9">
        <f>MONTH(SalesDataTable3[[#This Row],[Order Date]])</f>
        <v>10</v>
      </c>
      <c r="X2088" s="8" t="str">
        <f>TEXT(SalesDataTable3[[#This Row],[Order Date]],"mmm")</f>
        <v>Oct</v>
      </c>
    </row>
    <row r="2089" spans="1:24" ht="16">
      <c r="A2089" s="2">
        <v>4420</v>
      </c>
      <c r="B2089" s="3">
        <v>46306</v>
      </c>
      <c r="C2089" s="3" t="str">
        <f>"Q"&amp;ROUNDUP(MONTH(SalesDataTable3[[#This Row],[Order Date]])/3,0)</f>
        <v>Q4</v>
      </c>
      <c r="D2089" s="4">
        <f>YEAR(SalesDataTable3[[#This Row],[Order Date]])</f>
        <v>2026</v>
      </c>
      <c r="E2089" s="4">
        <f>MONTH(SalesDataTable3[[#This Row],[Order Date]])</f>
        <v>10</v>
      </c>
      <c r="F2089" s="4" t="str">
        <f>TEXT(SalesDataTable3[[#This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YEAR(SalesDataTable3[[#This Row],[Order Date]])</f>
        <v>2026</v>
      </c>
      <c r="V2089" s="8" t="str">
        <f>"Q"&amp;ROUNDUP(MONTH(SalesDataTable3[[#This Row],[Order Date]])/3,0)</f>
        <v>Q4</v>
      </c>
      <c r="W2089" s="9">
        <f>MONTH(SalesDataTable3[[#This Row],[Order Date]])</f>
        <v>10</v>
      </c>
      <c r="X2089" s="8" t="str">
        <f>TEXT(SalesDataTable3[[#This Row],[Order Date]],"mmm")</f>
        <v>Oct</v>
      </c>
    </row>
    <row r="2090" spans="1:24" ht="16">
      <c r="A2090" s="2">
        <v>513</v>
      </c>
      <c r="B2090" s="3">
        <v>46307</v>
      </c>
      <c r="C2090" s="3" t="str">
        <f>"Q"&amp;ROUNDUP(MONTH(SalesDataTable3[[#This Row],[Order Date]])/3,0)</f>
        <v>Q4</v>
      </c>
      <c r="D2090" s="4">
        <f>YEAR(SalesDataTable3[[#This Row],[Order Date]])</f>
        <v>2026</v>
      </c>
      <c r="E2090" s="4">
        <f>MONTH(SalesDataTable3[[#This Row],[Order Date]])</f>
        <v>10</v>
      </c>
      <c r="F2090" s="4" t="str">
        <f>TEXT(SalesDataTable3[[#This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YEAR(SalesDataTable3[[#This Row],[Order Date]])</f>
        <v>2026</v>
      </c>
      <c r="V2090" s="8" t="str">
        <f>"Q"&amp;ROUNDUP(MONTH(SalesDataTable3[[#This Row],[Order Date]])/3,0)</f>
        <v>Q4</v>
      </c>
      <c r="W2090" s="9">
        <f>MONTH(SalesDataTable3[[#This Row],[Order Date]])</f>
        <v>10</v>
      </c>
      <c r="X2090" s="8" t="str">
        <f>TEXT(SalesDataTable3[[#This Row],[Order Date]],"mmm")</f>
        <v>Oct</v>
      </c>
    </row>
    <row r="2091" spans="1:24" ht="16">
      <c r="A2091" s="2">
        <v>786</v>
      </c>
      <c r="B2091" s="3">
        <v>46307</v>
      </c>
      <c r="C2091" s="3" t="str">
        <f>"Q"&amp;ROUNDUP(MONTH(SalesDataTable3[[#This Row],[Order Date]])/3,0)</f>
        <v>Q4</v>
      </c>
      <c r="D2091" s="4">
        <f>YEAR(SalesDataTable3[[#This Row],[Order Date]])</f>
        <v>2026</v>
      </c>
      <c r="E2091" s="4">
        <f>MONTH(SalesDataTable3[[#This Row],[Order Date]])</f>
        <v>10</v>
      </c>
      <c r="F2091" s="4" t="str">
        <f>TEXT(SalesDataTable3[[#This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YEAR(SalesDataTable3[[#This Row],[Order Date]])</f>
        <v>2026</v>
      </c>
      <c r="V2091" s="8" t="str">
        <f>"Q"&amp;ROUNDUP(MONTH(SalesDataTable3[[#This Row],[Order Date]])/3,0)</f>
        <v>Q4</v>
      </c>
      <c r="W2091" s="9">
        <f>MONTH(SalesDataTable3[[#This Row],[Order Date]])</f>
        <v>10</v>
      </c>
      <c r="X2091" s="8" t="str">
        <f>TEXT(SalesDataTable3[[#This Row],[Order Date]],"mmm")</f>
        <v>Oct</v>
      </c>
    </row>
    <row r="2092" spans="1:24" ht="16">
      <c r="A2092" s="2">
        <v>3771</v>
      </c>
      <c r="B2092" s="3">
        <v>46307</v>
      </c>
      <c r="C2092" s="3" t="str">
        <f>"Q"&amp;ROUNDUP(MONTH(SalesDataTable3[[#This Row],[Order Date]])/3,0)</f>
        <v>Q4</v>
      </c>
      <c r="D2092" s="4">
        <f>YEAR(SalesDataTable3[[#This Row],[Order Date]])</f>
        <v>2026</v>
      </c>
      <c r="E2092" s="4">
        <f>MONTH(SalesDataTable3[[#This Row],[Order Date]])</f>
        <v>10</v>
      </c>
      <c r="F2092" s="4" t="str">
        <f>TEXT(SalesDataTable3[[#This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YEAR(SalesDataTable3[[#This Row],[Order Date]])</f>
        <v>2026</v>
      </c>
      <c r="V2092" s="8" t="str">
        <f>"Q"&amp;ROUNDUP(MONTH(SalesDataTable3[[#This Row],[Order Date]])/3,0)</f>
        <v>Q4</v>
      </c>
      <c r="W2092" s="9">
        <f>MONTH(SalesDataTable3[[#This Row],[Order Date]])</f>
        <v>10</v>
      </c>
      <c r="X2092" s="8" t="str">
        <f>TEXT(SalesDataTable3[[#This Row],[Order Date]],"mmm")</f>
        <v>Oct</v>
      </c>
    </row>
    <row r="2093" spans="1:24" ht="16">
      <c r="A2093" s="2">
        <v>3910</v>
      </c>
      <c r="B2093" s="3">
        <v>46307</v>
      </c>
      <c r="C2093" s="3" t="str">
        <f>"Q"&amp;ROUNDUP(MONTH(SalesDataTable3[[#This Row],[Order Date]])/3,0)</f>
        <v>Q4</v>
      </c>
      <c r="D2093" s="4">
        <f>YEAR(SalesDataTable3[[#This Row],[Order Date]])</f>
        <v>2026</v>
      </c>
      <c r="E2093" s="4">
        <f>MONTH(SalesDataTable3[[#This Row],[Order Date]])</f>
        <v>10</v>
      </c>
      <c r="F2093" s="4" t="str">
        <f>TEXT(SalesDataTable3[[#This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YEAR(SalesDataTable3[[#This Row],[Order Date]])</f>
        <v>2026</v>
      </c>
      <c r="V2093" s="8" t="str">
        <f>"Q"&amp;ROUNDUP(MONTH(SalesDataTable3[[#This Row],[Order Date]])/3,0)</f>
        <v>Q4</v>
      </c>
      <c r="W2093" s="9">
        <f>MONTH(SalesDataTable3[[#This Row],[Order Date]])</f>
        <v>10</v>
      </c>
      <c r="X2093" s="8" t="str">
        <f>TEXT(SalesDataTable3[[#This Row],[Order Date]],"mmm")</f>
        <v>Oct</v>
      </c>
    </row>
    <row r="2094" spans="1:24" ht="16">
      <c r="A2094" s="2">
        <v>330</v>
      </c>
      <c r="B2094" s="3">
        <v>46308</v>
      </c>
      <c r="C2094" s="3" t="str">
        <f>"Q"&amp;ROUNDUP(MONTH(SalesDataTable3[[#This Row],[Order Date]])/3,0)</f>
        <v>Q4</v>
      </c>
      <c r="D2094" s="4">
        <f>YEAR(SalesDataTable3[[#This Row],[Order Date]])</f>
        <v>2026</v>
      </c>
      <c r="E2094" s="4">
        <f>MONTH(SalesDataTable3[[#This Row],[Order Date]])</f>
        <v>10</v>
      </c>
      <c r="F2094" s="4" t="str">
        <f>TEXT(SalesDataTable3[[#This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YEAR(SalesDataTable3[[#This Row],[Order Date]])</f>
        <v>2026</v>
      </c>
      <c r="V2094" s="8" t="str">
        <f>"Q"&amp;ROUNDUP(MONTH(SalesDataTable3[[#This Row],[Order Date]])/3,0)</f>
        <v>Q4</v>
      </c>
      <c r="W2094" s="9">
        <f>MONTH(SalesDataTable3[[#This Row],[Order Date]])</f>
        <v>10</v>
      </c>
      <c r="X2094" s="8" t="str">
        <f>TEXT(SalesDataTable3[[#This Row],[Order Date]],"mmm")</f>
        <v>Oct</v>
      </c>
    </row>
    <row r="2095" spans="1:24" ht="16">
      <c r="A2095" s="2">
        <v>707</v>
      </c>
      <c r="B2095" s="3">
        <v>46308</v>
      </c>
      <c r="C2095" s="3" t="str">
        <f>"Q"&amp;ROUNDUP(MONTH(SalesDataTable3[[#This Row],[Order Date]])/3,0)</f>
        <v>Q4</v>
      </c>
      <c r="D2095" s="4">
        <f>YEAR(SalesDataTable3[[#This Row],[Order Date]])</f>
        <v>2026</v>
      </c>
      <c r="E2095" s="4">
        <f>MONTH(SalesDataTable3[[#This Row],[Order Date]])</f>
        <v>10</v>
      </c>
      <c r="F2095" s="4" t="str">
        <f>TEXT(SalesDataTable3[[#This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YEAR(SalesDataTable3[[#This Row],[Order Date]])</f>
        <v>2026</v>
      </c>
      <c r="V2095" s="8" t="str">
        <f>"Q"&amp;ROUNDUP(MONTH(SalesDataTable3[[#This Row],[Order Date]])/3,0)</f>
        <v>Q4</v>
      </c>
      <c r="W2095" s="9">
        <f>MONTH(SalesDataTable3[[#This Row],[Order Date]])</f>
        <v>10</v>
      </c>
      <c r="X2095" s="8" t="str">
        <f>TEXT(SalesDataTable3[[#This Row],[Order Date]],"mmm")</f>
        <v>Oct</v>
      </c>
    </row>
    <row r="2096" spans="1:24" ht="16">
      <c r="A2096" s="2">
        <v>989</v>
      </c>
      <c r="B2096" s="3">
        <v>46308</v>
      </c>
      <c r="C2096" s="3" t="str">
        <f>"Q"&amp;ROUNDUP(MONTH(SalesDataTable3[[#This Row],[Order Date]])/3,0)</f>
        <v>Q4</v>
      </c>
      <c r="D2096" s="4">
        <f>YEAR(SalesDataTable3[[#This Row],[Order Date]])</f>
        <v>2026</v>
      </c>
      <c r="E2096" s="4">
        <f>MONTH(SalesDataTable3[[#This Row],[Order Date]])</f>
        <v>10</v>
      </c>
      <c r="F2096" s="4" t="str">
        <f>TEXT(SalesDataTable3[[#This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YEAR(SalesDataTable3[[#This Row],[Order Date]])</f>
        <v>2026</v>
      </c>
      <c r="V2096" s="8" t="str">
        <f>"Q"&amp;ROUNDUP(MONTH(SalesDataTable3[[#This Row],[Order Date]])/3,0)</f>
        <v>Q4</v>
      </c>
      <c r="W2096" s="9">
        <f>MONTH(SalesDataTable3[[#This Row],[Order Date]])</f>
        <v>10</v>
      </c>
      <c r="X2096" s="8" t="str">
        <f>TEXT(SalesDataTable3[[#This Row],[Order Date]],"mmm")</f>
        <v>Oct</v>
      </c>
    </row>
    <row r="2097" spans="1:24" ht="16">
      <c r="A2097" s="2">
        <v>1904</v>
      </c>
      <c r="B2097" s="3">
        <v>46308</v>
      </c>
      <c r="C2097" s="3" t="str">
        <f>"Q"&amp;ROUNDUP(MONTH(SalesDataTable3[[#This Row],[Order Date]])/3,0)</f>
        <v>Q4</v>
      </c>
      <c r="D2097" s="4">
        <f>YEAR(SalesDataTable3[[#This Row],[Order Date]])</f>
        <v>2026</v>
      </c>
      <c r="E2097" s="4">
        <f>MONTH(SalesDataTable3[[#This Row],[Order Date]])</f>
        <v>10</v>
      </c>
      <c r="F2097" s="4" t="str">
        <f>TEXT(SalesDataTable3[[#This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YEAR(SalesDataTable3[[#This Row],[Order Date]])</f>
        <v>2026</v>
      </c>
      <c r="V2097" s="8" t="str">
        <f>"Q"&amp;ROUNDUP(MONTH(SalesDataTable3[[#This Row],[Order Date]])/3,0)</f>
        <v>Q4</v>
      </c>
      <c r="W2097" s="9">
        <f>MONTH(SalesDataTable3[[#This Row],[Order Date]])</f>
        <v>10</v>
      </c>
      <c r="X2097" s="8" t="str">
        <f>TEXT(SalesDataTable3[[#This Row],[Order Date]],"mmm")</f>
        <v>Oct</v>
      </c>
    </row>
    <row r="2098" spans="1:24" ht="16">
      <c r="A2098" s="2">
        <v>2854</v>
      </c>
      <c r="B2098" s="3">
        <v>46308</v>
      </c>
      <c r="C2098" s="3" t="str">
        <f>"Q"&amp;ROUNDUP(MONTH(SalesDataTable3[[#This Row],[Order Date]])/3,0)</f>
        <v>Q4</v>
      </c>
      <c r="D2098" s="4">
        <f>YEAR(SalesDataTable3[[#This Row],[Order Date]])</f>
        <v>2026</v>
      </c>
      <c r="E2098" s="4">
        <f>MONTH(SalesDataTable3[[#This Row],[Order Date]])</f>
        <v>10</v>
      </c>
      <c r="F2098" s="4" t="str">
        <f>TEXT(SalesDataTable3[[#This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YEAR(SalesDataTable3[[#This Row],[Order Date]])</f>
        <v>2026</v>
      </c>
      <c r="V2098" s="8" t="str">
        <f>"Q"&amp;ROUNDUP(MONTH(SalesDataTable3[[#This Row],[Order Date]])/3,0)</f>
        <v>Q4</v>
      </c>
      <c r="W2098" s="9">
        <f>MONTH(SalesDataTable3[[#This Row],[Order Date]])</f>
        <v>10</v>
      </c>
      <c r="X2098" s="8" t="str">
        <f>TEXT(SalesDataTable3[[#This Row],[Order Date]],"mmm")</f>
        <v>Oct</v>
      </c>
    </row>
    <row r="2099" spans="1:24" ht="16">
      <c r="A2099" s="2">
        <v>3212</v>
      </c>
      <c r="B2099" s="3">
        <v>46308</v>
      </c>
      <c r="C2099" s="3" t="str">
        <f>"Q"&amp;ROUNDUP(MONTH(SalesDataTable3[[#This Row],[Order Date]])/3,0)</f>
        <v>Q4</v>
      </c>
      <c r="D2099" s="4">
        <f>YEAR(SalesDataTable3[[#This Row],[Order Date]])</f>
        <v>2026</v>
      </c>
      <c r="E2099" s="4">
        <f>MONTH(SalesDataTable3[[#This Row],[Order Date]])</f>
        <v>10</v>
      </c>
      <c r="F2099" s="4" t="str">
        <f>TEXT(SalesDataTable3[[#This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YEAR(SalesDataTable3[[#This Row],[Order Date]])</f>
        <v>2026</v>
      </c>
      <c r="V2099" s="8" t="str">
        <f>"Q"&amp;ROUNDUP(MONTH(SalesDataTable3[[#This Row],[Order Date]])/3,0)</f>
        <v>Q4</v>
      </c>
      <c r="W2099" s="9">
        <f>MONTH(SalesDataTable3[[#This Row],[Order Date]])</f>
        <v>10</v>
      </c>
      <c r="X2099" s="8" t="str">
        <f>TEXT(SalesDataTable3[[#This Row],[Order Date]],"mmm")</f>
        <v>Oct</v>
      </c>
    </row>
    <row r="2100" spans="1:24" ht="16">
      <c r="A2100" s="2">
        <v>4479</v>
      </c>
      <c r="B2100" s="3">
        <v>46308</v>
      </c>
      <c r="C2100" s="3" t="str">
        <f>"Q"&amp;ROUNDUP(MONTH(SalesDataTable3[[#This Row],[Order Date]])/3,0)</f>
        <v>Q4</v>
      </c>
      <c r="D2100" s="4">
        <f>YEAR(SalesDataTable3[[#This Row],[Order Date]])</f>
        <v>2026</v>
      </c>
      <c r="E2100" s="4">
        <f>MONTH(SalesDataTable3[[#This Row],[Order Date]])</f>
        <v>10</v>
      </c>
      <c r="F2100" s="4" t="str">
        <f>TEXT(SalesDataTable3[[#This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YEAR(SalesDataTable3[[#This Row],[Order Date]])</f>
        <v>2026</v>
      </c>
      <c r="V2100" s="8" t="str">
        <f>"Q"&amp;ROUNDUP(MONTH(SalesDataTable3[[#This Row],[Order Date]])/3,0)</f>
        <v>Q4</v>
      </c>
      <c r="W2100" s="9">
        <f>MONTH(SalesDataTable3[[#This Row],[Order Date]])</f>
        <v>10</v>
      </c>
      <c r="X2100" s="8" t="str">
        <f>TEXT(SalesDataTable3[[#This Row],[Order Date]],"mmm")</f>
        <v>Oct</v>
      </c>
    </row>
    <row r="2101" spans="1:24" ht="16">
      <c r="A2101" s="2">
        <v>4574</v>
      </c>
      <c r="B2101" s="3">
        <v>46308</v>
      </c>
      <c r="C2101" s="3" t="str">
        <f>"Q"&amp;ROUNDUP(MONTH(SalesDataTable3[[#This Row],[Order Date]])/3,0)</f>
        <v>Q4</v>
      </c>
      <c r="D2101" s="4">
        <f>YEAR(SalesDataTable3[[#This Row],[Order Date]])</f>
        <v>2026</v>
      </c>
      <c r="E2101" s="4">
        <f>MONTH(SalesDataTable3[[#This Row],[Order Date]])</f>
        <v>10</v>
      </c>
      <c r="F2101" s="4" t="str">
        <f>TEXT(SalesDataTable3[[#This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YEAR(SalesDataTable3[[#This Row],[Order Date]])</f>
        <v>2026</v>
      </c>
      <c r="V2101" s="8" t="str">
        <f>"Q"&amp;ROUNDUP(MONTH(SalesDataTable3[[#This Row],[Order Date]])/3,0)</f>
        <v>Q4</v>
      </c>
      <c r="W2101" s="9">
        <f>MONTH(SalesDataTable3[[#This Row],[Order Date]])</f>
        <v>10</v>
      </c>
      <c r="X2101" s="8" t="str">
        <f>TEXT(SalesDataTable3[[#This Row],[Order Date]],"mmm")</f>
        <v>Oct</v>
      </c>
    </row>
    <row r="2102" spans="1:24" ht="16">
      <c r="A2102" s="2">
        <v>4815</v>
      </c>
      <c r="B2102" s="3">
        <v>46308</v>
      </c>
      <c r="C2102" s="3" t="str">
        <f>"Q"&amp;ROUNDUP(MONTH(SalesDataTable3[[#This Row],[Order Date]])/3,0)</f>
        <v>Q4</v>
      </c>
      <c r="D2102" s="4">
        <f>YEAR(SalesDataTable3[[#This Row],[Order Date]])</f>
        <v>2026</v>
      </c>
      <c r="E2102" s="4">
        <f>MONTH(SalesDataTable3[[#This Row],[Order Date]])</f>
        <v>10</v>
      </c>
      <c r="F2102" s="4" t="str">
        <f>TEXT(SalesDataTable3[[#This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YEAR(SalesDataTable3[[#This Row],[Order Date]])</f>
        <v>2026</v>
      </c>
      <c r="V2102" s="8" t="str">
        <f>"Q"&amp;ROUNDUP(MONTH(SalesDataTable3[[#This Row],[Order Date]])/3,0)</f>
        <v>Q4</v>
      </c>
      <c r="W2102" s="9">
        <f>MONTH(SalesDataTable3[[#This Row],[Order Date]])</f>
        <v>10</v>
      </c>
      <c r="X2102" s="8" t="str">
        <f>TEXT(SalesDataTable3[[#This Row],[Order Date]],"mmm")</f>
        <v>Oct</v>
      </c>
    </row>
    <row r="2103" spans="1:24" ht="16">
      <c r="A2103" s="2">
        <v>5027</v>
      </c>
      <c r="B2103" s="3">
        <v>46308</v>
      </c>
      <c r="C2103" s="3" t="str">
        <f>"Q"&amp;ROUNDUP(MONTH(SalesDataTable3[[#This Row],[Order Date]])/3,0)</f>
        <v>Q4</v>
      </c>
      <c r="D2103" s="4">
        <f>YEAR(SalesDataTable3[[#This Row],[Order Date]])</f>
        <v>2026</v>
      </c>
      <c r="E2103" s="4">
        <f>MONTH(SalesDataTable3[[#This Row],[Order Date]])</f>
        <v>10</v>
      </c>
      <c r="F2103" s="4" t="str">
        <f>TEXT(SalesDataTable3[[#This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YEAR(SalesDataTable3[[#This Row],[Order Date]])</f>
        <v>2026</v>
      </c>
      <c r="V2103" s="8" t="str">
        <f>"Q"&amp;ROUNDUP(MONTH(SalesDataTable3[[#This Row],[Order Date]])/3,0)</f>
        <v>Q4</v>
      </c>
      <c r="W2103" s="9">
        <f>MONTH(SalesDataTable3[[#This Row],[Order Date]])</f>
        <v>10</v>
      </c>
      <c r="X2103" s="8" t="str">
        <f>TEXT(SalesDataTable3[[#This Row],[Order Date]],"mmm")</f>
        <v>Oct</v>
      </c>
    </row>
    <row r="2104" spans="1:24" ht="16">
      <c r="A2104" s="2">
        <v>1794</v>
      </c>
      <c r="B2104" s="3">
        <v>46309</v>
      </c>
      <c r="C2104" s="3" t="str">
        <f>"Q"&amp;ROUNDUP(MONTH(SalesDataTable3[[#This Row],[Order Date]])/3,0)</f>
        <v>Q4</v>
      </c>
      <c r="D2104" s="4">
        <f>YEAR(SalesDataTable3[[#This Row],[Order Date]])</f>
        <v>2026</v>
      </c>
      <c r="E2104" s="4">
        <f>MONTH(SalesDataTable3[[#This Row],[Order Date]])</f>
        <v>10</v>
      </c>
      <c r="F2104" s="4" t="str">
        <f>TEXT(SalesDataTable3[[#This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YEAR(SalesDataTable3[[#This Row],[Order Date]])</f>
        <v>2026</v>
      </c>
      <c r="V2104" s="8" t="str">
        <f>"Q"&amp;ROUNDUP(MONTH(SalesDataTable3[[#This Row],[Order Date]])/3,0)</f>
        <v>Q4</v>
      </c>
      <c r="W2104" s="9">
        <f>MONTH(SalesDataTable3[[#This Row],[Order Date]])</f>
        <v>10</v>
      </c>
      <c r="X2104" s="8" t="str">
        <f>TEXT(SalesDataTable3[[#This Row],[Order Date]],"mmm")</f>
        <v>Oct</v>
      </c>
    </row>
    <row r="2105" spans="1:24" ht="16">
      <c r="A2105" s="2">
        <v>1867</v>
      </c>
      <c r="B2105" s="3">
        <v>46309</v>
      </c>
      <c r="C2105" s="3" t="str">
        <f>"Q"&amp;ROUNDUP(MONTH(SalesDataTable3[[#This Row],[Order Date]])/3,0)</f>
        <v>Q4</v>
      </c>
      <c r="D2105" s="4">
        <f>YEAR(SalesDataTable3[[#This Row],[Order Date]])</f>
        <v>2026</v>
      </c>
      <c r="E2105" s="4">
        <f>MONTH(SalesDataTable3[[#This Row],[Order Date]])</f>
        <v>10</v>
      </c>
      <c r="F2105" s="4" t="str">
        <f>TEXT(SalesDataTable3[[#This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YEAR(SalesDataTable3[[#This Row],[Order Date]])</f>
        <v>2026</v>
      </c>
      <c r="V2105" s="8" t="str">
        <f>"Q"&amp;ROUNDUP(MONTH(SalesDataTable3[[#This Row],[Order Date]])/3,0)</f>
        <v>Q4</v>
      </c>
      <c r="W2105" s="9">
        <f>MONTH(SalesDataTable3[[#This Row],[Order Date]])</f>
        <v>10</v>
      </c>
      <c r="X2105" s="8" t="str">
        <f>TEXT(SalesDataTable3[[#This Row],[Order Date]],"mmm")</f>
        <v>Oct</v>
      </c>
    </row>
    <row r="2106" spans="1:24" ht="16">
      <c r="A2106" s="2">
        <v>2088</v>
      </c>
      <c r="B2106" s="3">
        <v>46309</v>
      </c>
      <c r="C2106" s="3" t="str">
        <f>"Q"&amp;ROUNDUP(MONTH(SalesDataTable3[[#This Row],[Order Date]])/3,0)</f>
        <v>Q4</v>
      </c>
      <c r="D2106" s="4">
        <f>YEAR(SalesDataTable3[[#This Row],[Order Date]])</f>
        <v>2026</v>
      </c>
      <c r="E2106" s="4">
        <f>MONTH(SalesDataTable3[[#This Row],[Order Date]])</f>
        <v>10</v>
      </c>
      <c r="F2106" s="4" t="str">
        <f>TEXT(SalesDataTable3[[#This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YEAR(SalesDataTable3[[#This Row],[Order Date]])</f>
        <v>2026</v>
      </c>
      <c r="V2106" s="8" t="str">
        <f>"Q"&amp;ROUNDUP(MONTH(SalesDataTable3[[#This Row],[Order Date]])/3,0)</f>
        <v>Q4</v>
      </c>
      <c r="W2106" s="9">
        <f>MONTH(SalesDataTable3[[#This Row],[Order Date]])</f>
        <v>10</v>
      </c>
      <c r="X2106" s="8" t="str">
        <f>TEXT(SalesDataTable3[[#This Row],[Order Date]],"mmm")</f>
        <v>Oct</v>
      </c>
    </row>
    <row r="2107" spans="1:24" ht="16">
      <c r="A2107" s="2">
        <v>2270</v>
      </c>
      <c r="B2107" s="3">
        <v>46309</v>
      </c>
      <c r="C2107" s="3" t="str">
        <f>"Q"&amp;ROUNDUP(MONTH(SalesDataTable3[[#This Row],[Order Date]])/3,0)</f>
        <v>Q4</v>
      </c>
      <c r="D2107" s="4">
        <f>YEAR(SalesDataTable3[[#This Row],[Order Date]])</f>
        <v>2026</v>
      </c>
      <c r="E2107" s="4">
        <f>MONTH(SalesDataTable3[[#This Row],[Order Date]])</f>
        <v>10</v>
      </c>
      <c r="F2107" s="4" t="str">
        <f>TEXT(SalesDataTable3[[#This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YEAR(SalesDataTable3[[#This Row],[Order Date]])</f>
        <v>2026</v>
      </c>
      <c r="V2107" s="8" t="str">
        <f>"Q"&amp;ROUNDUP(MONTH(SalesDataTable3[[#This Row],[Order Date]])/3,0)</f>
        <v>Q4</v>
      </c>
      <c r="W2107" s="9">
        <f>MONTH(SalesDataTable3[[#This Row],[Order Date]])</f>
        <v>10</v>
      </c>
      <c r="X2107" s="8" t="str">
        <f>TEXT(SalesDataTable3[[#This Row],[Order Date]],"mmm")</f>
        <v>Oct</v>
      </c>
    </row>
    <row r="2108" spans="1:24" ht="16">
      <c r="A2108" s="2">
        <v>3789</v>
      </c>
      <c r="B2108" s="3">
        <v>46309</v>
      </c>
      <c r="C2108" s="3" t="str">
        <f>"Q"&amp;ROUNDUP(MONTH(SalesDataTable3[[#This Row],[Order Date]])/3,0)</f>
        <v>Q4</v>
      </c>
      <c r="D2108" s="4">
        <f>YEAR(SalesDataTable3[[#This Row],[Order Date]])</f>
        <v>2026</v>
      </c>
      <c r="E2108" s="4">
        <f>MONTH(SalesDataTable3[[#This Row],[Order Date]])</f>
        <v>10</v>
      </c>
      <c r="F2108" s="4" t="str">
        <f>TEXT(SalesDataTable3[[#This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YEAR(SalesDataTable3[[#This Row],[Order Date]])</f>
        <v>2026</v>
      </c>
      <c r="V2108" s="8" t="str">
        <f>"Q"&amp;ROUNDUP(MONTH(SalesDataTable3[[#This Row],[Order Date]])/3,0)</f>
        <v>Q4</v>
      </c>
      <c r="W2108" s="9">
        <f>MONTH(SalesDataTable3[[#This Row],[Order Date]])</f>
        <v>10</v>
      </c>
      <c r="X2108" s="8" t="str">
        <f>TEXT(SalesDataTable3[[#This Row],[Order Date]],"mmm")</f>
        <v>Oct</v>
      </c>
    </row>
    <row r="2109" spans="1:24" ht="16">
      <c r="A2109" s="2">
        <v>4323</v>
      </c>
      <c r="B2109" s="3">
        <v>46309</v>
      </c>
      <c r="C2109" s="3" t="str">
        <f>"Q"&amp;ROUNDUP(MONTH(SalesDataTable3[[#This Row],[Order Date]])/3,0)</f>
        <v>Q4</v>
      </c>
      <c r="D2109" s="4">
        <f>YEAR(SalesDataTable3[[#This Row],[Order Date]])</f>
        <v>2026</v>
      </c>
      <c r="E2109" s="4">
        <f>MONTH(SalesDataTable3[[#This Row],[Order Date]])</f>
        <v>10</v>
      </c>
      <c r="F2109" s="4" t="str">
        <f>TEXT(SalesDataTable3[[#This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YEAR(SalesDataTable3[[#This Row],[Order Date]])</f>
        <v>2026</v>
      </c>
      <c r="V2109" s="8" t="str">
        <f>"Q"&amp;ROUNDUP(MONTH(SalesDataTable3[[#This Row],[Order Date]])/3,0)</f>
        <v>Q4</v>
      </c>
      <c r="W2109" s="9">
        <f>MONTH(SalesDataTable3[[#This Row],[Order Date]])</f>
        <v>10</v>
      </c>
      <c r="X2109" s="8" t="str">
        <f>TEXT(SalesDataTable3[[#This Row],[Order Date]],"mmm")</f>
        <v>Oct</v>
      </c>
    </row>
    <row r="2110" spans="1:24" ht="16">
      <c r="A2110" s="2">
        <v>276</v>
      </c>
      <c r="B2110" s="3">
        <v>46310</v>
      </c>
      <c r="C2110" s="3" t="str">
        <f>"Q"&amp;ROUNDUP(MONTH(SalesDataTable3[[#This Row],[Order Date]])/3,0)</f>
        <v>Q4</v>
      </c>
      <c r="D2110" s="4">
        <f>YEAR(SalesDataTable3[[#This Row],[Order Date]])</f>
        <v>2026</v>
      </c>
      <c r="E2110" s="4">
        <f>MONTH(SalesDataTable3[[#This Row],[Order Date]])</f>
        <v>10</v>
      </c>
      <c r="F2110" s="4" t="str">
        <f>TEXT(SalesDataTable3[[#This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YEAR(SalesDataTable3[[#This Row],[Order Date]])</f>
        <v>2026</v>
      </c>
      <c r="V2110" s="8" t="str">
        <f>"Q"&amp;ROUNDUP(MONTH(SalesDataTable3[[#This Row],[Order Date]])/3,0)</f>
        <v>Q4</v>
      </c>
      <c r="W2110" s="9">
        <f>MONTH(SalesDataTable3[[#This Row],[Order Date]])</f>
        <v>10</v>
      </c>
      <c r="X2110" s="8" t="str">
        <f>TEXT(SalesDataTable3[[#This Row],[Order Date]],"mmm")</f>
        <v>Oct</v>
      </c>
    </row>
    <row r="2111" spans="1:24" ht="16">
      <c r="A2111" s="2">
        <v>791</v>
      </c>
      <c r="B2111" s="3">
        <v>46310</v>
      </c>
      <c r="C2111" s="3" t="str">
        <f>"Q"&amp;ROUNDUP(MONTH(SalesDataTable3[[#This Row],[Order Date]])/3,0)</f>
        <v>Q4</v>
      </c>
      <c r="D2111" s="4">
        <f>YEAR(SalesDataTable3[[#This Row],[Order Date]])</f>
        <v>2026</v>
      </c>
      <c r="E2111" s="4">
        <f>MONTH(SalesDataTable3[[#This Row],[Order Date]])</f>
        <v>10</v>
      </c>
      <c r="F2111" s="4" t="str">
        <f>TEXT(SalesDataTable3[[#This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YEAR(SalesDataTable3[[#This Row],[Order Date]])</f>
        <v>2026</v>
      </c>
      <c r="V2111" s="8" t="str">
        <f>"Q"&amp;ROUNDUP(MONTH(SalesDataTable3[[#This Row],[Order Date]])/3,0)</f>
        <v>Q4</v>
      </c>
      <c r="W2111" s="9">
        <f>MONTH(SalesDataTable3[[#This Row],[Order Date]])</f>
        <v>10</v>
      </c>
      <c r="X2111" s="8" t="str">
        <f>TEXT(SalesDataTable3[[#This Row],[Order Date]],"mmm")</f>
        <v>Oct</v>
      </c>
    </row>
    <row r="2112" spans="1:24" ht="16">
      <c r="A2112" s="2">
        <v>1033</v>
      </c>
      <c r="B2112" s="3">
        <v>46310</v>
      </c>
      <c r="C2112" s="3" t="str">
        <f>"Q"&amp;ROUNDUP(MONTH(SalesDataTable3[[#This Row],[Order Date]])/3,0)</f>
        <v>Q4</v>
      </c>
      <c r="D2112" s="4">
        <f>YEAR(SalesDataTable3[[#This Row],[Order Date]])</f>
        <v>2026</v>
      </c>
      <c r="E2112" s="4">
        <f>MONTH(SalesDataTable3[[#This Row],[Order Date]])</f>
        <v>10</v>
      </c>
      <c r="F2112" s="4" t="str">
        <f>TEXT(SalesDataTable3[[#This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YEAR(SalesDataTable3[[#This Row],[Order Date]])</f>
        <v>2026</v>
      </c>
      <c r="V2112" s="8" t="str">
        <f>"Q"&amp;ROUNDUP(MONTH(SalesDataTable3[[#This Row],[Order Date]])/3,0)</f>
        <v>Q4</v>
      </c>
      <c r="W2112" s="9">
        <f>MONTH(SalesDataTable3[[#This Row],[Order Date]])</f>
        <v>10</v>
      </c>
      <c r="X2112" s="8" t="str">
        <f>TEXT(SalesDataTable3[[#This Row],[Order Date]],"mmm")</f>
        <v>Oct</v>
      </c>
    </row>
    <row r="2113" spans="1:24" ht="16">
      <c r="A2113" s="2">
        <v>1247</v>
      </c>
      <c r="B2113" s="3">
        <v>46310</v>
      </c>
      <c r="C2113" s="3" t="str">
        <f>"Q"&amp;ROUNDUP(MONTH(SalesDataTable3[[#This Row],[Order Date]])/3,0)</f>
        <v>Q4</v>
      </c>
      <c r="D2113" s="4">
        <f>YEAR(SalesDataTable3[[#This Row],[Order Date]])</f>
        <v>2026</v>
      </c>
      <c r="E2113" s="4">
        <f>MONTH(SalesDataTable3[[#This Row],[Order Date]])</f>
        <v>10</v>
      </c>
      <c r="F2113" s="4" t="str">
        <f>TEXT(SalesDataTable3[[#This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YEAR(SalesDataTable3[[#This Row],[Order Date]])</f>
        <v>2026</v>
      </c>
      <c r="V2113" s="8" t="str">
        <f>"Q"&amp;ROUNDUP(MONTH(SalesDataTable3[[#This Row],[Order Date]])/3,0)</f>
        <v>Q4</v>
      </c>
      <c r="W2113" s="9">
        <f>MONTH(SalesDataTable3[[#This Row],[Order Date]])</f>
        <v>10</v>
      </c>
      <c r="X2113" s="8" t="str">
        <f>TEXT(SalesDataTable3[[#This Row],[Order Date]],"mmm")</f>
        <v>Oct</v>
      </c>
    </row>
    <row r="2114" spans="1:24" ht="16">
      <c r="A2114" s="2">
        <v>1321</v>
      </c>
      <c r="B2114" s="3">
        <v>46310</v>
      </c>
      <c r="C2114" s="3" t="str">
        <f>"Q"&amp;ROUNDUP(MONTH(SalesDataTable3[[#This Row],[Order Date]])/3,0)</f>
        <v>Q4</v>
      </c>
      <c r="D2114" s="4">
        <f>YEAR(SalesDataTable3[[#This Row],[Order Date]])</f>
        <v>2026</v>
      </c>
      <c r="E2114" s="4">
        <f>MONTH(SalesDataTable3[[#This Row],[Order Date]])</f>
        <v>10</v>
      </c>
      <c r="F2114" s="4" t="str">
        <f>TEXT(SalesDataTable3[[#This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YEAR(SalesDataTable3[[#This Row],[Order Date]])</f>
        <v>2026</v>
      </c>
      <c r="V2114" s="8" t="str">
        <f>"Q"&amp;ROUNDUP(MONTH(SalesDataTable3[[#This Row],[Order Date]])/3,0)</f>
        <v>Q4</v>
      </c>
      <c r="W2114" s="9">
        <f>MONTH(SalesDataTable3[[#This Row],[Order Date]])</f>
        <v>10</v>
      </c>
      <c r="X2114" s="8" t="str">
        <f>TEXT(SalesDataTable3[[#This Row],[Order Date]],"mmm")</f>
        <v>Oct</v>
      </c>
    </row>
    <row r="2115" spans="1:24" ht="16">
      <c r="A2115" s="2">
        <v>2048</v>
      </c>
      <c r="B2115" s="3">
        <v>46310</v>
      </c>
      <c r="C2115" s="3" t="str">
        <f>"Q"&amp;ROUNDUP(MONTH(SalesDataTable3[[#This Row],[Order Date]])/3,0)</f>
        <v>Q4</v>
      </c>
      <c r="D2115" s="4">
        <f>YEAR(SalesDataTable3[[#This Row],[Order Date]])</f>
        <v>2026</v>
      </c>
      <c r="E2115" s="4">
        <f>MONTH(SalesDataTable3[[#This Row],[Order Date]])</f>
        <v>10</v>
      </c>
      <c r="F2115" s="4" t="str">
        <f>TEXT(SalesDataTable3[[#This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YEAR(SalesDataTable3[[#This Row],[Order Date]])</f>
        <v>2026</v>
      </c>
      <c r="V2115" s="8" t="str">
        <f>"Q"&amp;ROUNDUP(MONTH(SalesDataTable3[[#This Row],[Order Date]])/3,0)</f>
        <v>Q4</v>
      </c>
      <c r="W2115" s="9">
        <f>MONTH(SalesDataTable3[[#This Row],[Order Date]])</f>
        <v>10</v>
      </c>
      <c r="X2115" s="8" t="str">
        <f>TEXT(SalesDataTable3[[#This Row],[Order Date]],"mmm")</f>
        <v>Oct</v>
      </c>
    </row>
    <row r="2116" spans="1:24" ht="16">
      <c r="A2116" s="2">
        <v>2082</v>
      </c>
      <c r="B2116" s="3">
        <v>46310</v>
      </c>
      <c r="C2116" s="3" t="str">
        <f>"Q"&amp;ROUNDUP(MONTH(SalesDataTable3[[#This Row],[Order Date]])/3,0)</f>
        <v>Q4</v>
      </c>
      <c r="D2116" s="4">
        <f>YEAR(SalesDataTable3[[#This Row],[Order Date]])</f>
        <v>2026</v>
      </c>
      <c r="E2116" s="4">
        <f>MONTH(SalesDataTable3[[#This Row],[Order Date]])</f>
        <v>10</v>
      </c>
      <c r="F2116" s="4" t="str">
        <f>TEXT(SalesDataTable3[[#This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YEAR(SalesDataTable3[[#This Row],[Order Date]])</f>
        <v>2026</v>
      </c>
      <c r="V2116" s="8" t="str">
        <f>"Q"&amp;ROUNDUP(MONTH(SalesDataTable3[[#This Row],[Order Date]])/3,0)</f>
        <v>Q4</v>
      </c>
      <c r="W2116" s="9">
        <f>MONTH(SalesDataTable3[[#This Row],[Order Date]])</f>
        <v>10</v>
      </c>
      <c r="X2116" s="8" t="str">
        <f>TEXT(SalesDataTable3[[#This Row],[Order Date]],"mmm")</f>
        <v>Oct</v>
      </c>
    </row>
    <row r="2117" spans="1:24" ht="16">
      <c r="A2117" s="2">
        <v>2177</v>
      </c>
      <c r="B2117" s="3">
        <v>46310</v>
      </c>
      <c r="C2117" s="3" t="str">
        <f>"Q"&amp;ROUNDUP(MONTH(SalesDataTable3[[#This Row],[Order Date]])/3,0)</f>
        <v>Q4</v>
      </c>
      <c r="D2117" s="4">
        <f>YEAR(SalesDataTable3[[#This Row],[Order Date]])</f>
        <v>2026</v>
      </c>
      <c r="E2117" s="4">
        <f>MONTH(SalesDataTable3[[#This Row],[Order Date]])</f>
        <v>10</v>
      </c>
      <c r="F2117" s="4" t="str">
        <f>TEXT(SalesDataTable3[[#This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YEAR(SalesDataTable3[[#This Row],[Order Date]])</f>
        <v>2026</v>
      </c>
      <c r="V2117" s="8" t="str">
        <f>"Q"&amp;ROUNDUP(MONTH(SalesDataTable3[[#This Row],[Order Date]])/3,0)</f>
        <v>Q4</v>
      </c>
      <c r="W2117" s="9">
        <f>MONTH(SalesDataTable3[[#This Row],[Order Date]])</f>
        <v>10</v>
      </c>
      <c r="X2117" s="8" t="str">
        <f>TEXT(SalesDataTable3[[#This Row],[Order Date]],"mmm")</f>
        <v>Oct</v>
      </c>
    </row>
    <row r="2118" spans="1:24" ht="16">
      <c r="A2118" s="2">
        <v>3776</v>
      </c>
      <c r="B2118" s="3">
        <v>46310</v>
      </c>
      <c r="C2118" s="3" t="str">
        <f>"Q"&amp;ROUNDUP(MONTH(SalesDataTable3[[#This Row],[Order Date]])/3,0)</f>
        <v>Q4</v>
      </c>
      <c r="D2118" s="4">
        <f>YEAR(SalesDataTable3[[#This Row],[Order Date]])</f>
        <v>2026</v>
      </c>
      <c r="E2118" s="4">
        <f>MONTH(SalesDataTable3[[#This Row],[Order Date]])</f>
        <v>10</v>
      </c>
      <c r="F2118" s="4" t="str">
        <f>TEXT(SalesDataTable3[[#This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YEAR(SalesDataTable3[[#This Row],[Order Date]])</f>
        <v>2026</v>
      </c>
      <c r="V2118" s="8" t="str">
        <f>"Q"&amp;ROUNDUP(MONTH(SalesDataTable3[[#This Row],[Order Date]])/3,0)</f>
        <v>Q4</v>
      </c>
      <c r="W2118" s="9">
        <f>MONTH(SalesDataTable3[[#This Row],[Order Date]])</f>
        <v>10</v>
      </c>
      <c r="X2118" s="8" t="str">
        <f>TEXT(SalesDataTable3[[#This Row],[Order Date]],"mmm")</f>
        <v>Oct</v>
      </c>
    </row>
    <row r="2119" spans="1:24" ht="16">
      <c r="A2119" s="2">
        <v>4542</v>
      </c>
      <c r="B2119" s="3">
        <v>46310</v>
      </c>
      <c r="C2119" s="3" t="str">
        <f>"Q"&amp;ROUNDUP(MONTH(SalesDataTable3[[#This Row],[Order Date]])/3,0)</f>
        <v>Q4</v>
      </c>
      <c r="D2119" s="4">
        <f>YEAR(SalesDataTable3[[#This Row],[Order Date]])</f>
        <v>2026</v>
      </c>
      <c r="E2119" s="4">
        <f>MONTH(SalesDataTable3[[#This Row],[Order Date]])</f>
        <v>10</v>
      </c>
      <c r="F2119" s="4" t="str">
        <f>TEXT(SalesDataTable3[[#This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YEAR(SalesDataTable3[[#This Row],[Order Date]])</f>
        <v>2026</v>
      </c>
      <c r="V2119" s="8" t="str">
        <f>"Q"&amp;ROUNDUP(MONTH(SalesDataTable3[[#This Row],[Order Date]])/3,0)</f>
        <v>Q4</v>
      </c>
      <c r="W2119" s="9">
        <f>MONTH(SalesDataTable3[[#This Row],[Order Date]])</f>
        <v>10</v>
      </c>
      <c r="X2119" s="8" t="str">
        <f>TEXT(SalesDataTable3[[#This Row],[Order Date]],"mmm")</f>
        <v>Oct</v>
      </c>
    </row>
    <row r="2120" spans="1:24" ht="16">
      <c r="A2120" s="2">
        <v>36</v>
      </c>
      <c r="B2120" s="3">
        <v>46311</v>
      </c>
      <c r="C2120" s="3" t="str">
        <f>"Q"&amp;ROUNDUP(MONTH(SalesDataTable3[[#This Row],[Order Date]])/3,0)</f>
        <v>Q4</v>
      </c>
      <c r="D2120" s="4">
        <f>YEAR(SalesDataTable3[[#This Row],[Order Date]])</f>
        <v>2026</v>
      </c>
      <c r="E2120" s="4">
        <f>MONTH(SalesDataTable3[[#This Row],[Order Date]])</f>
        <v>10</v>
      </c>
      <c r="F2120" s="4" t="str">
        <f>TEXT(SalesDataTable3[[#This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YEAR(SalesDataTable3[[#This Row],[Order Date]])</f>
        <v>2026</v>
      </c>
      <c r="V2120" s="8" t="str">
        <f>"Q"&amp;ROUNDUP(MONTH(SalesDataTable3[[#This Row],[Order Date]])/3,0)</f>
        <v>Q4</v>
      </c>
      <c r="W2120" s="9">
        <f>MONTH(SalesDataTable3[[#This Row],[Order Date]])</f>
        <v>10</v>
      </c>
      <c r="X2120" s="8" t="str">
        <f>TEXT(SalesDataTable3[[#This Row],[Order Date]],"mmm")</f>
        <v>Oct</v>
      </c>
    </row>
    <row r="2121" spans="1:24" ht="16">
      <c r="A2121" s="2">
        <v>64</v>
      </c>
      <c r="B2121" s="3">
        <v>46311</v>
      </c>
      <c r="C2121" s="3" t="str">
        <f>"Q"&amp;ROUNDUP(MONTH(SalesDataTable3[[#This Row],[Order Date]])/3,0)</f>
        <v>Q4</v>
      </c>
      <c r="D2121" s="4">
        <f>YEAR(SalesDataTable3[[#This Row],[Order Date]])</f>
        <v>2026</v>
      </c>
      <c r="E2121" s="4">
        <f>MONTH(SalesDataTable3[[#This Row],[Order Date]])</f>
        <v>10</v>
      </c>
      <c r="F2121" s="4" t="str">
        <f>TEXT(SalesDataTable3[[#This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YEAR(SalesDataTable3[[#This Row],[Order Date]])</f>
        <v>2026</v>
      </c>
      <c r="V2121" s="8" t="str">
        <f>"Q"&amp;ROUNDUP(MONTH(SalesDataTable3[[#This Row],[Order Date]])/3,0)</f>
        <v>Q4</v>
      </c>
      <c r="W2121" s="9">
        <f>MONTH(SalesDataTable3[[#This Row],[Order Date]])</f>
        <v>10</v>
      </c>
      <c r="X2121" s="8" t="str">
        <f>TEXT(SalesDataTable3[[#This Row],[Order Date]],"mmm")</f>
        <v>Oct</v>
      </c>
    </row>
    <row r="2122" spans="1:24" ht="16">
      <c r="A2122" s="2">
        <v>529</v>
      </c>
      <c r="B2122" s="3">
        <v>46311</v>
      </c>
      <c r="C2122" s="3" t="str">
        <f>"Q"&amp;ROUNDUP(MONTH(SalesDataTable3[[#This Row],[Order Date]])/3,0)</f>
        <v>Q4</v>
      </c>
      <c r="D2122" s="4">
        <f>YEAR(SalesDataTable3[[#This Row],[Order Date]])</f>
        <v>2026</v>
      </c>
      <c r="E2122" s="4">
        <f>MONTH(SalesDataTable3[[#This Row],[Order Date]])</f>
        <v>10</v>
      </c>
      <c r="F2122" s="4" t="str">
        <f>TEXT(SalesDataTable3[[#This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YEAR(SalesDataTable3[[#This Row],[Order Date]])</f>
        <v>2026</v>
      </c>
      <c r="V2122" s="8" t="str">
        <f>"Q"&amp;ROUNDUP(MONTH(SalesDataTable3[[#This Row],[Order Date]])/3,0)</f>
        <v>Q4</v>
      </c>
      <c r="W2122" s="9">
        <f>MONTH(SalesDataTable3[[#This Row],[Order Date]])</f>
        <v>10</v>
      </c>
      <c r="X2122" s="8" t="str">
        <f>TEXT(SalesDataTable3[[#This Row],[Order Date]],"mmm")</f>
        <v>Oct</v>
      </c>
    </row>
    <row r="2123" spans="1:24" ht="16">
      <c r="A2123" s="2">
        <v>1815</v>
      </c>
      <c r="B2123" s="3">
        <v>46311</v>
      </c>
      <c r="C2123" s="3" t="str">
        <f>"Q"&amp;ROUNDUP(MONTH(SalesDataTable3[[#This Row],[Order Date]])/3,0)</f>
        <v>Q4</v>
      </c>
      <c r="D2123" s="4">
        <f>YEAR(SalesDataTable3[[#This Row],[Order Date]])</f>
        <v>2026</v>
      </c>
      <c r="E2123" s="4">
        <f>MONTH(SalesDataTable3[[#This Row],[Order Date]])</f>
        <v>10</v>
      </c>
      <c r="F2123" s="4" t="str">
        <f>TEXT(SalesDataTable3[[#This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YEAR(SalesDataTable3[[#This Row],[Order Date]])</f>
        <v>2026</v>
      </c>
      <c r="V2123" s="8" t="str">
        <f>"Q"&amp;ROUNDUP(MONTH(SalesDataTable3[[#This Row],[Order Date]])/3,0)</f>
        <v>Q4</v>
      </c>
      <c r="W2123" s="9">
        <f>MONTH(SalesDataTable3[[#This Row],[Order Date]])</f>
        <v>10</v>
      </c>
      <c r="X2123" s="8" t="str">
        <f>TEXT(SalesDataTable3[[#This Row],[Order Date]],"mmm")</f>
        <v>Oct</v>
      </c>
    </row>
    <row r="2124" spans="1:24" ht="16">
      <c r="A2124" s="2">
        <v>1820</v>
      </c>
      <c r="B2124" s="3">
        <v>46311</v>
      </c>
      <c r="C2124" s="3" t="str">
        <f>"Q"&amp;ROUNDUP(MONTH(SalesDataTable3[[#This Row],[Order Date]])/3,0)</f>
        <v>Q4</v>
      </c>
      <c r="D2124" s="4">
        <f>YEAR(SalesDataTable3[[#This Row],[Order Date]])</f>
        <v>2026</v>
      </c>
      <c r="E2124" s="4">
        <f>MONTH(SalesDataTable3[[#This Row],[Order Date]])</f>
        <v>10</v>
      </c>
      <c r="F2124" s="4" t="str">
        <f>TEXT(SalesDataTable3[[#This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YEAR(SalesDataTable3[[#This Row],[Order Date]])</f>
        <v>2026</v>
      </c>
      <c r="V2124" s="8" t="str">
        <f>"Q"&amp;ROUNDUP(MONTH(SalesDataTable3[[#This Row],[Order Date]])/3,0)</f>
        <v>Q4</v>
      </c>
      <c r="W2124" s="9">
        <f>MONTH(SalesDataTable3[[#This Row],[Order Date]])</f>
        <v>10</v>
      </c>
      <c r="X2124" s="8" t="str">
        <f>TEXT(SalesDataTable3[[#This Row],[Order Date]],"mmm")</f>
        <v>Oct</v>
      </c>
    </row>
    <row r="2125" spans="1:24" ht="16">
      <c r="A2125" s="2">
        <v>2028</v>
      </c>
      <c r="B2125" s="3">
        <v>46311</v>
      </c>
      <c r="C2125" s="3" t="str">
        <f>"Q"&amp;ROUNDUP(MONTH(SalesDataTable3[[#This Row],[Order Date]])/3,0)</f>
        <v>Q4</v>
      </c>
      <c r="D2125" s="4">
        <f>YEAR(SalesDataTable3[[#This Row],[Order Date]])</f>
        <v>2026</v>
      </c>
      <c r="E2125" s="4">
        <f>MONTH(SalesDataTable3[[#This Row],[Order Date]])</f>
        <v>10</v>
      </c>
      <c r="F2125" s="4" t="str">
        <f>TEXT(SalesDataTable3[[#This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YEAR(SalesDataTable3[[#This Row],[Order Date]])</f>
        <v>2026</v>
      </c>
      <c r="V2125" s="8" t="str">
        <f>"Q"&amp;ROUNDUP(MONTH(SalesDataTable3[[#This Row],[Order Date]])/3,0)</f>
        <v>Q4</v>
      </c>
      <c r="W2125" s="9">
        <f>MONTH(SalesDataTable3[[#This Row],[Order Date]])</f>
        <v>10</v>
      </c>
      <c r="X2125" s="8" t="str">
        <f>TEXT(SalesDataTable3[[#This Row],[Order Date]],"mmm")</f>
        <v>Oct</v>
      </c>
    </row>
    <row r="2126" spans="1:24" ht="16">
      <c r="A2126" s="2">
        <v>2741</v>
      </c>
      <c r="B2126" s="3">
        <v>46311</v>
      </c>
      <c r="C2126" s="3" t="str">
        <f>"Q"&amp;ROUNDUP(MONTH(SalesDataTable3[[#This Row],[Order Date]])/3,0)</f>
        <v>Q4</v>
      </c>
      <c r="D2126" s="4">
        <f>YEAR(SalesDataTable3[[#This Row],[Order Date]])</f>
        <v>2026</v>
      </c>
      <c r="E2126" s="4">
        <f>MONTH(SalesDataTable3[[#This Row],[Order Date]])</f>
        <v>10</v>
      </c>
      <c r="F2126" s="4" t="str">
        <f>TEXT(SalesDataTable3[[#This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YEAR(SalesDataTable3[[#This Row],[Order Date]])</f>
        <v>2026</v>
      </c>
      <c r="V2126" s="8" t="str">
        <f>"Q"&amp;ROUNDUP(MONTH(SalesDataTable3[[#This Row],[Order Date]])/3,0)</f>
        <v>Q4</v>
      </c>
      <c r="W2126" s="9">
        <f>MONTH(SalesDataTable3[[#This Row],[Order Date]])</f>
        <v>10</v>
      </c>
      <c r="X2126" s="8" t="str">
        <f>TEXT(SalesDataTable3[[#This Row],[Order Date]],"mmm")</f>
        <v>Oct</v>
      </c>
    </row>
    <row r="2127" spans="1:24" ht="16">
      <c r="A2127" s="2">
        <v>3602</v>
      </c>
      <c r="B2127" s="3">
        <v>46311</v>
      </c>
      <c r="C2127" s="3" t="str">
        <f>"Q"&amp;ROUNDUP(MONTH(SalesDataTable3[[#This Row],[Order Date]])/3,0)</f>
        <v>Q4</v>
      </c>
      <c r="D2127" s="4">
        <f>YEAR(SalesDataTable3[[#This Row],[Order Date]])</f>
        <v>2026</v>
      </c>
      <c r="E2127" s="4">
        <f>MONTH(SalesDataTable3[[#This Row],[Order Date]])</f>
        <v>10</v>
      </c>
      <c r="F2127" s="4" t="str">
        <f>TEXT(SalesDataTable3[[#This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YEAR(SalesDataTable3[[#This Row],[Order Date]])</f>
        <v>2026</v>
      </c>
      <c r="V2127" s="8" t="str">
        <f>"Q"&amp;ROUNDUP(MONTH(SalesDataTable3[[#This Row],[Order Date]])/3,0)</f>
        <v>Q4</v>
      </c>
      <c r="W2127" s="9">
        <f>MONTH(SalesDataTable3[[#This Row],[Order Date]])</f>
        <v>10</v>
      </c>
      <c r="X2127" s="8" t="str">
        <f>TEXT(SalesDataTable3[[#This Row],[Order Date]],"mmm")</f>
        <v>Oct</v>
      </c>
    </row>
    <row r="2128" spans="1:24" ht="16">
      <c r="A2128" s="2">
        <v>4116</v>
      </c>
      <c r="B2128" s="3">
        <v>46311</v>
      </c>
      <c r="C2128" s="3" t="str">
        <f>"Q"&amp;ROUNDUP(MONTH(SalesDataTable3[[#This Row],[Order Date]])/3,0)</f>
        <v>Q4</v>
      </c>
      <c r="D2128" s="4">
        <f>YEAR(SalesDataTable3[[#This Row],[Order Date]])</f>
        <v>2026</v>
      </c>
      <c r="E2128" s="4">
        <f>MONTH(SalesDataTable3[[#This Row],[Order Date]])</f>
        <v>10</v>
      </c>
      <c r="F2128" s="4" t="str">
        <f>TEXT(SalesDataTable3[[#This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YEAR(SalesDataTable3[[#This Row],[Order Date]])</f>
        <v>2026</v>
      </c>
      <c r="V2128" s="8" t="str">
        <f>"Q"&amp;ROUNDUP(MONTH(SalesDataTable3[[#This Row],[Order Date]])/3,0)</f>
        <v>Q4</v>
      </c>
      <c r="W2128" s="9">
        <f>MONTH(SalesDataTable3[[#This Row],[Order Date]])</f>
        <v>10</v>
      </c>
      <c r="X2128" s="8" t="str">
        <f>TEXT(SalesDataTable3[[#This Row],[Order Date]],"mmm")</f>
        <v>Oct</v>
      </c>
    </row>
    <row r="2129" spans="1:24" ht="16">
      <c r="A2129" s="2">
        <v>4197</v>
      </c>
      <c r="B2129" s="3">
        <v>46311</v>
      </c>
      <c r="C2129" s="3" t="str">
        <f>"Q"&amp;ROUNDUP(MONTH(SalesDataTable3[[#This Row],[Order Date]])/3,0)</f>
        <v>Q4</v>
      </c>
      <c r="D2129" s="4">
        <f>YEAR(SalesDataTable3[[#This Row],[Order Date]])</f>
        <v>2026</v>
      </c>
      <c r="E2129" s="4">
        <f>MONTH(SalesDataTable3[[#This Row],[Order Date]])</f>
        <v>10</v>
      </c>
      <c r="F2129" s="4" t="str">
        <f>TEXT(SalesDataTable3[[#This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YEAR(SalesDataTable3[[#This Row],[Order Date]])</f>
        <v>2026</v>
      </c>
      <c r="V2129" s="8" t="str">
        <f>"Q"&amp;ROUNDUP(MONTH(SalesDataTable3[[#This Row],[Order Date]])/3,0)</f>
        <v>Q4</v>
      </c>
      <c r="W2129" s="9">
        <f>MONTH(SalesDataTable3[[#This Row],[Order Date]])</f>
        <v>10</v>
      </c>
      <c r="X2129" s="8" t="str">
        <f>TEXT(SalesDataTable3[[#This Row],[Order Date]],"mmm")</f>
        <v>Oct</v>
      </c>
    </row>
    <row r="2130" spans="1:24" ht="16">
      <c r="A2130" s="2">
        <v>360</v>
      </c>
      <c r="B2130" s="3">
        <v>46312</v>
      </c>
      <c r="C2130" s="3" t="str">
        <f>"Q"&amp;ROUNDUP(MONTH(SalesDataTable3[[#This Row],[Order Date]])/3,0)</f>
        <v>Q4</v>
      </c>
      <c r="D2130" s="4">
        <f>YEAR(SalesDataTable3[[#This Row],[Order Date]])</f>
        <v>2026</v>
      </c>
      <c r="E2130" s="4">
        <f>MONTH(SalesDataTable3[[#This Row],[Order Date]])</f>
        <v>10</v>
      </c>
      <c r="F2130" s="4" t="str">
        <f>TEXT(SalesDataTable3[[#This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YEAR(SalesDataTable3[[#This Row],[Order Date]])</f>
        <v>2026</v>
      </c>
      <c r="V2130" s="8" t="str">
        <f>"Q"&amp;ROUNDUP(MONTH(SalesDataTable3[[#This Row],[Order Date]])/3,0)</f>
        <v>Q4</v>
      </c>
      <c r="W2130" s="9">
        <f>MONTH(SalesDataTable3[[#This Row],[Order Date]])</f>
        <v>10</v>
      </c>
      <c r="X2130" s="8" t="str">
        <f>TEXT(SalesDataTable3[[#This Row],[Order Date]],"mmm")</f>
        <v>Oct</v>
      </c>
    </row>
    <row r="2131" spans="1:24" ht="16">
      <c r="A2131" s="2">
        <v>427</v>
      </c>
      <c r="B2131" s="3">
        <v>46312</v>
      </c>
      <c r="C2131" s="3" t="str">
        <f>"Q"&amp;ROUNDUP(MONTH(SalesDataTable3[[#This Row],[Order Date]])/3,0)</f>
        <v>Q4</v>
      </c>
      <c r="D2131" s="4">
        <f>YEAR(SalesDataTable3[[#This Row],[Order Date]])</f>
        <v>2026</v>
      </c>
      <c r="E2131" s="4">
        <f>MONTH(SalesDataTable3[[#This Row],[Order Date]])</f>
        <v>10</v>
      </c>
      <c r="F2131" s="4" t="str">
        <f>TEXT(SalesDataTable3[[#This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YEAR(SalesDataTable3[[#This Row],[Order Date]])</f>
        <v>2026</v>
      </c>
      <c r="V2131" s="8" t="str">
        <f>"Q"&amp;ROUNDUP(MONTH(SalesDataTable3[[#This Row],[Order Date]])/3,0)</f>
        <v>Q4</v>
      </c>
      <c r="W2131" s="9">
        <f>MONTH(SalesDataTable3[[#This Row],[Order Date]])</f>
        <v>10</v>
      </c>
      <c r="X2131" s="8" t="str">
        <f>TEXT(SalesDataTable3[[#This Row],[Order Date]],"mmm")</f>
        <v>Oct</v>
      </c>
    </row>
    <row r="2132" spans="1:24" ht="16">
      <c r="A2132" s="2">
        <v>1018</v>
      </c>
      <c r="B2132" s="3">
        <v>46312</v>
      </c>
      <c r="C2132" s="3" t="str">
        <f>"Q"&amp;ROUNDUP(MONTH(SalesDataTable3[[#This Row],[Order Date]])/3,0)</f>
        <v>Q4</v>
      </c>
      <c r="D2132" s="4">
        <f>YEAR(SalesDataTable3[[#This Row],[Order Date]])</f>
        <v>2026</v>
      </c>
      <c r="E2132" s="4">
        <f>MONTH(SalesDataTable3[[#This Row],[Order Date]])</f>
        <v>10</v>
      </c>
      <c r="F2132" s="4" t="str">
        <f>TEXT(SalesDataTable3[[#This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YEAR(SalesDataTable3[[#This Row],[Order Date]])</f>
        <v>2026</v>
      </c>
      <c r="V2132" s="8" t="str">
        <f>"Q"&amp;ROUNDUP(MONTH(SalesDataTable3[[#This Row],[Order Date]])/3,0)</f>
        <v>Q4</v>
      </c>
      <c r="W2132" s="9">
        <f>MONTH(SalesDataTable3[[#This Row],[Order Date]])</f>
        <v>10</v>
      </c>
      <c r="X2132" s="8" t="str">
        <f>TEXT(SalesDataTable3[[#This Row],[Order Date]],"mmm")</f>
        <v>Oct</v>
      </c>
    </row>
    <row r="2133" spans="1:24" ht="16">
      <c r="A2133" s="2">
        <v>1179</v>
      </c>
      <c r="B2133" s="3">
        <v>46312</v>
      </c>
      <c r="C2133" s="3" t="str">
        <f>"Q"&amp;ROUNDUP(MONTH(SalesDataTable3[[#This Row],[Order Date]])/3,0)</f>
        <v>Q4</v>
      </c>
      <c r="D2133" s="4">
        <f>YEAR(SalesDataTable3[[#This Row],[Order Date]])</f>
        <v>2026</v>
      </c>
      <c r="E2133" s="4">
        <f>MONTH(SalesDataTable3[[#This Row],[Order Date]])</f>
        <v>10</v>
      </c>
      <c r="F2133" s="4" t="str">
        <f>TEXT(SalesDataTable3[[#This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YEAR(SalesDataTable3[[#This Row],[Order Date]])</f>
        <v>2026</v>
      </c>
      <c r="V2133" s="8" t="str">
        <f>"Q"&amp;ROUNDUP(MONTH(SalesDataTable3[[#This Row],[Order Date]])/3,0)</f>
        <v>Q4</v>
      </c>
      <c r="W2133" s="9">
        <f>MONTH(SalesDataTable3[[#This Row],[Order Date]])</f>
        <v>10</v>
      </c>
      <c r="X2133" s="8" t="str">
        <f>TEXT(SalesDataTable3[[#This Row],[Order Date]],"mmm")</f>
        <v>Oct</v>
      </c>
    </row>
    <row r="2134" spans="1:24" ht="16">
      <c r="A2134" s="2">
        <v>2267</v>
      </c>
      <c r="B2134" s="3">
        <v>46312</v>
      </c>
      <c r="C2134" s="3" t="str">
        <f>"Q"&amp;ROUNDUP(MONTH(SalesDataTable3[[#This Row],[Order Date]])/3,0)</f>
        <v>Q4</v>
      </c>
      <c r="D2134" s="4">
        <f>YEAR(SalesDataTable3[[#This Row],[Order Date]])</f>
        <v>2026</v>
      </c>
      <c r="E2134" s="4">
        <f>MONTH(SalesDataTable3[[#This Row],[Order Date]])</f>
        <v>10</v>
      </c>
      <c r="F2134" s="4" t="str">
        <f>TEXT(SalesDataTable3[[#This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YEAR(SalesDataTable3[[#This Row],[Order Date]])</f>
        <v>2026</v>
      </c>
      <c r="V2134" s="8" t="str">
        <f>"Q"&amp;ROUNDUP(MONTH(SalesDataTable3[[#This Row],[Order Date]])/3,0)</f>
        <v>Q4</v>
      </c>
      <c r="W2134" s="9">
        <f>MONTH(SalesDataTable3[[#This Row],[Order Date]])</f>
        <v>10</v>
      </c>
      <c r="X2134" s="8" t="str">
        <f>TEXT(SalesDataTable3[[#This Row],[Order Date]],"mmm")</f>
        <v>Oct</v>
      </c>
    </row>
    <row r="2135" spans="1:24" ht="16">
      <c r="A2135" s="2">
        <v>2656</v>
      </c>
      <c r="B2135" s="3">
        <v>46312</v>
      </c>
      <c r="C2135" s="3" t="str">
        <f>"Q"&amp;ROUNDUP(MONTH(SalesDataTable3[[#This Row],[Order Date]])/3,0)</f>
        <v>Q4</v>
      </c>
      <c r="D2135" s="4">
        <f>YEAR(SalesDataTable3[[#This Row],[Order Date]])</f>
        <v>2026</v>
      </c>
      <c r="E2135" s="4">
        <f>MONTH(SalesDataTable3[[#This Row],[Order Date]])</f>
        <v>10</v>
      </c>
      <c r="F2135" s="4" t="str">
        <f>TEXT(SalesDataTable3[[#This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YEAR(SalesDataTable3[[#This Row],[Order Date]])</f>
        <v>2026</v>
      </c>
      <c r="V2135" s="8" t="str">
        <f>"Q"&amp;ROUNDUP(MONTH(SalesDataTable3[[#This Row],[Order Date]])/3,0)</f>
        <v>Q4</v>
      </c>
      <c r="W2135" s="9">
        <f>MONTH(SalesDataTable3[[#This Row],[Order Date]])</f>
        <v>10</v>
      </c>
      <c r="X2135" s="8" t="str">
        <f>TEXT(SalesDataTable3[[#This Row],[Order Date]],"mmm")</f>
        <v>Oct</v>
      </c>
    </row>
    <row r="2136" spans="1:24" ht="16">
      <c r="A2136" s="2">
        <v>2867</v>
      </c>
      <c r="B2136" s="3">
        <v>46312</v>
      </c>
      <c r="C2136" s="3" t="str">
        <f>"Q"&amp;ROUNDUP(MONTH(SalesDataTable3[[#This Row],[Order Date]])/3,0)</f>
        <v>Q4</v>
      </c>
      <c r="D2136" s="4">
        <f>YEAR(SalesDataTable3[[#This Row],[Order Date]])</f>
        <v>2026</v>
      </c>
      <c r="E2136" s="4">
        <f>MONTH(SalesDataTable3[[#This Row],[Order Date]])</f>
        <v>10</v>
      </c>
      <c r="F2136" s="4" t="str">
        <f>TEXT(SalesDataTable3[[#This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YEAR(SalesDataTable3[[#This Row],[Order Date]])</f>
        <v>2026</v>
      </c>
      <c r="V2136" s="8" t="str">
        <f>"Q"&amp;ROUNDUP(MONTH(SalesDataTable3[[#This Row],[Order Date]])/3,0)</f>
        <v>Q4</v>
      </c>
      <c r="W2136" s="9">
        <f>MONTH(SalesDataTable3[[#This Row],[Order Date]])</f>
        <v>10</v>
      </c>
      <c r="X2136" s="8" t="str">
        <f>TEXT(SalesDataTable3[[#This Row],[Order Date]],"mmm")</f>
        <v>Oct</v>
      </c>
    </row>
    <row r="2137" spans="1:24" ht="16">
      <c r="A2137" s="2">
        <v>3335</v>
      </c>
      <c r="B2137" s="3">
        <v>46312</v>
      </c>
      <c r="C2137" s="3" t="str">
        <f>"Q"&amp;ROUNDUP(MONTH(SalesDataTable3[[#This Row],[Order Date]])/3,0)</f>
        <v>Q4</v>
      </c>
      <c r="D2137" s="4">
        <f>YEAR(SalesDataTable3[[#This Row],[Order Date]])</f>
        <v>2026</v>
      </c>
      <c r="E2137" s="4">
        <f>MONTH(SalesDataTable3[[#This Row],[Order Date]])</f>
        <v>10</v>
      </c>
      <c r="F2137" s="4" t="str">
        <f>TEXT(SalesDataTable3[[#This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YEAR(SalesDataTable3[[#This Row],[Order Date]])</f>
        <v>2026</v>
      </c>
      <c r="V2137" s="8" t="str">
        <f>"Q"&amp;ROUNDUP(MONTH(SalesDataTable3[[#This Row],[Order Date]])/3,0)</f>
        <v>Q4</v>
      </c>
      <c r="W2137" s="9">
        <f>MONTH(SalesDataTable3[[#This Row],[Order Date]])</f>
        <v>10</v>
      </c>
      <c r="X2137" s="8" t="str">
        <f>TEXT(SalesDataTable3[[#This Row],[Order Date]],"mmm")</f>
        <v>Oct</v>
      </c>
    </row>
    <row r="2138" spans="1:24" ht="16">
      <c r="A2138" s="2">
        <v>3770</v>
      </c>
      <c r="B2138" s="3">
        <v>46312</v>
      </c>
      <c r="C2138" s="3" t="str">
        <f>"Q"&amp;ROUNDUP(MONTH(SalesDataTable3[[#This Row],[Order Date]])/3,0)</f>
        <v>Q4</v>
      </c>
      <c r="D2138" s="4">
        <f>YEAR(SalesDataTable3[[#This Row],[Order Date]])</f>
        <v>2026</v>
      </c>
      <c r="E2138" s="4">
        <f>MONTH(SalesDataTable3[[#This Row],[Order Date]])</f>
        <v>10</v>
      </c>
      <c r="F2138" s="4" t="str">
        <f>TEXT(SalesDataTable3[[#This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YEAR(SalesDataTable3[[#This Row],[Order Date]])</f>
        <v>2026</v>
      </c>
      <c r="V2138" s="8" t="str">
        <f>"Q"&amp;ROUNDUP(MONTH(SalesDataTable3[[#This Row],[Order Date]])/3,0)</f>
        <v>Q4</v>
      </c>
      <c r="W2138" s="9">
        <f>MONTH(SalesDataTable3[[#This Row],[Order Date]])</f>
        <v>10</v>
      </c>
      <c r="X2138" s="8" t="str">
        <f>TEXT(SalesDataTable3[[#This Row],[Order Date]],"mmm")</f>
        <v>Oct</v>
      </c>
    </row>
    <row r="2139" spans="1:24" ht="16">
      <c r="A2139" s="2">
        <v>4065</v>
      </c>
      <c r="B2139" s="3">
        <v>46312</v>
      </c>
      <c r="C2139" s="3" t="str">
        <f>"Q"&amp;ROUNDUP(MONTH(SalesDataTable3[[#This Row],[Order Date]])/3,0)</f>
        <v>Q4</v>
      </c>
      <c r="D2139" s="4">
        <f>YEAR(SalesDataTable3[[#This Row],[Order Date]])</f>
        <v>2026</v>
      </c>
      <c r="E2139" s="4">
        <f>MONTH(SalesDataTable3[[#This Row],[Order Date]])</f>
        <v>10</v>
      </c>
      <c r="F2139" s="4" t="str">
        <f>TEXT(SalesDataTable3[[#This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YEAR(SalesDataTable3[[#This Row],[Order Date]])</f>
        <v>2026</v>
      </c>
      <c r="V2139" s="8" t="str">
        <f>"Q"&amp;ROUNDUP(MONTH(SalesDataTable3[[#This Row],[Order Date]])/3,0)</f>
        <v>Q4</v>
      </c>
      <c r="W2139" s="9">
        <f>MONTH(SalesDataTable3[[#This Row],[Order Date]])</f>
        <v>10</v>
      </c>
      <c r="X2139" s="8" t="str">
        <f>TEXT(SalesDataTable3[[#This Row],[Order Date]],"mmm")</f>
        <v>Oct</v>
      </c>
    </row>
    <row r="2140" spans="1:24" ht="16">
      <c r="A2140" s="2">
        <v>4222</v>
      </c>
      <c r="B2140" s="3">
        <v>46312</v>
      </c>
      <c r="C2140" s="3" t="str">
        <f>"Q"&amp;ROUNDUP(MONTH(SalesDataTable3[[#This Row],[Order Date]])/3,0)</f>
        <v>Q4</v>
      </c>
      <c r="D2140" s="4">
        <f>YEAR(SalesDataTable3[[#This Row],[Order Date]])</f>
        <v>2026</v>
      </c>
      <c r="E2140" s="4">
        <f>MONTH(SalesDataTable3[[#This Row],[Order Date]])</f>
        <v>10</v>
      </c>
      <c r="F2140" s="4" t="str">
        <f>TEXT(SalesDataTable3[[#This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YEAR(SalesDataTable3[[#This Row],[Order Date]])</f>
        <v>2026</v>
      </c>
      <c r="V2140" s="8" t="str">
        <f>"Q"&amp;ROUNDUP(MONTH(SalesDataTable3[[#This Row],[Order Date]])/3,0)</f>
        <v>Q4</v>
      </c>
      <c r="W2140" s="9">
        <f>MONTH(SalesDataTable3[[#This Row],[Order Date]])</f>
        <v>10</v>
      </c>
      <c r="X2140" s="8" t="str">
        <f>TEXT(SalesDataTable3[[#This Row],[Order Date]],"mmm")</f>
        <v>Oct</v>
      </c>
    </row>
    <row r="2141" spans="1:24" ht="16">
      <c r="A2141" s="2">
        <v>4304</v>
      </c>
      <c r="B2141" s="3">
        <v>46312</v>
      </c>
      <c r="C2141" s="3" t="str">
        <f>"Q"&amp;ROUNDUP(MONTH(SalesDataTable3[[#This Row],[Order Date]])/3,0)</f>
        <v>Q4</v>
      </c>
      <c r="D2141" s="4">
        <f>YEAR(SalesDataTable3[[#This Row],[Order Date]])</f>
        <v>2026</v>
      </c>
      <c r="E2141" s="4">
        <f>MONTH(SalesDataTable3[[#This Row],[Order Date]])</f>
        <v>10</v>
      </c>
      <c r="F2141" s="4" t="str">
        <f>TEXT(SalesDataTable3[[#This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YEAR(SalesDataTable3[[#This Row],[Order Date]])</f>
        <v>2026</v>
      </c>
      <c r="V2141" s="8" t="str">
        <f>"Q"&amp;ROUNDUP(MONTH(SalesDataTable3[[#This Row],[Order Date]])/3,0)</f>
        <v>Q4</v>
      </c>
      <c r="W2141" s="9">
        <f>MONTH(SalesDataTable3[[#This Row],[Order Date]])</f>
        <v>10</v>
      </c>
      <c r="X2141" s="8" t="str">
        <f>TEXT(SalesDataTable3[[#This Row],[Order Date]],"mmm")</f>
        <v>Oct</v>
      </c>
    </row>
    <row r="2142" spans="1:24" ht="16">
      <c r="A2142" s="2">
        <v>109</v>
      </c>
      <c r="B2142" s="3">
        <v>46313</v>
      </c>
      <c r="C2142" s="3" t="str">
        <f>"Q"&amp;ROUNDUP(MONTH(SalesDataTable3[[#This Row],[Order Date]])/3,0)</f>
        <v>Q4</v>
      </c>
      <c r="D2142" s="4">
        <f>YEAR(SalesDataTable3[[#This Row],[Order Date]])</f>
        <v>2026</v>
      </c>
      <c r="E2142" s="4">
        <f>MONTH(SalesDataTable3[[#This Row],[Order Date]])</f>
        <v>10</v>
      </c>
      <c r="F2142" s="4" t="str">
        <f>TEXT(SalesDataTable3[[#This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YEAR(SalesDataTable3[[#This Row],[Order Date]])</f>
        <v>2026</v>
      </c>
      <c r="V2142" s="8" t="str">
        <f>"Q"&amp;ROUNDUP(MONTH(SalesDataTable3[[#This Row],[Order Date]])/3,0)</f>
        <v>Q4</v>
      </c>
      <c r="W2142" s="9">
        <f>MONTH(SalesDataTable3[[#This Row],[Order Date]])</f>
        <v>10</v>
      </c>
      <c r="X2142" s="8" t="str">
        <f>TEXT(SalesDataTable3[[#This Row],[Order Date]],"mmm")</f>
        <v>Oct</v>
      </c>
    </row>
    <row r="2143" spans="1:24" ht="16">
      <c r="A2143" s="2">
        <v>744</v>
      </c>
      <c r="B2143" s="3">
        <v>46313</v>
      </c>
      <c r="C2143" s="3" t="str">
        <f>"Q"&amp;ROUNDUP(MONTH(SalesDataTable3[[#This Row],[Order Date]])/3,0)</f>
        <v>Q4</v>
      </c>
      <c r="D2143" s="4">
        <f>YEAR(SalesDataTable3[[#This Row],[Order Date]])</f>
        <v>2026</v>
      </c>
      <c r="E2143" s="4">
        <f>MONTH(SalesDataTable3[[#This Row],[Order Date]])</f>
        <v>10</v>
      </c>
      <c r="F2143" s="4" t="str">
        <f>TEXT(SalesDataTable3[[#This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YEAR(SalesDataTable3[[#This Row],[Order Date]])</f>
        <v>2026</v>
      </c>
      <c r="V2143" s="8" t="str">
        <f>"Q"&amp;ROUNDUP(MONTH(SalesDataTable3[[#This Row],[Order Date]])/3,0)</f>
        <v>Q4</v>
      </c>
      <c r="W2143" s="9">
        <f>MONTH(SalesDataTable3[[#This Row],[Order Date]])</f>
        <v>10</v>
      </c>
      <c r="X2143" s="8" t="str">
        <f>TEXT(SalesDataTable3[[#This Row],[Order Date]],"mmm")</f>
        <v>Oct</v>
      </c>
    </row>
    <row r="2144" spans="1:24" ht="16">
      <c r="A2144" s="2">
        <v>960</v>
      </c>
      <c r="B2144" s="3">
        <v>46313</v>
      </c>
      <c r="C2144" s="3" t="str">
        <f>"Q"&amp;ROUNDUP(MONTH(SalesDataTable3[[#This Row],[Order Date]])/3,0)</f>
        <v>Q4</v>
      </c>
      <c r="D2144" s="4">
        <f>YEAR(SalesDataTable3[[#This Row],[Order Date]])</f>
        <v>2026</v>
      </c>
      <c r="E2144" s="4">
        <f>MONTH(SalesDataTable3[[#This Row],[Order Date]])</f>
        <v>10</v>
      </c>
      <c r="F2144" s="4" t="str">
        <f>TEXT(SalesDataTable3[[#This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YEAR(SalesDataTable3[[#This Row],[Order Date]])</f>
        <v>2026</v>
      </c>
      <c r="V2144" s="8" t="str">
        <f>"Q"&amp;ROUNDUP(MONTH(SalesDataTable3[[#This Row],[Order Date]])/3,0)</f>
        <v>Q4</v>
      </c>
      <c r="W2144" s="9">
        <f>MONTH(SalesDataTable3[[#This Row],[Order Date]])</f>
        <v>10</v>
      </c>
      <c r="X2144" s="8" t="str">
        <f>TEXT(SalesDataTable3[[#This Row],[Order Date]],"mmm")</f>
        <v>Oct</v>
      </c>
    </row>
    <row r="2145" spans="1:24" ht="16">
      <c r="A2145" s="2">
        <v>1389</v>
      </c>
      <c r="B2145" s="3">
        <v>46313</v>
      </c>
      <c r="C2145" s="3" t="str">
        <f>"Q"&amp;ROUNDUP(MONTH(SalesDataTable3[[#This Row],[Order Date]])/3,0)</f>
        <v>Q4</v>
      </c>
      <c r="D2145" s="4">
        <f>YEAR(SalesDataTable3[[#This Row],[Order Date]])</f>
        <v>2026</v>
      </c>
      <c r="E2145" s="4">
        <f>MONTH(SalesDataTable3[[#This Row],[Order Date]])</f>
        <v>10</v>
      </c>
      <c r="F2145" s="4" t="str">
        <f>TEXT(SalesDataTable3[[#This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YEAR(SalesDataTable3[[#This Row],[Order Date]])</f>
        <v>2026</v>
      </c>
      <c r="V2145" s="8" t="str">
        <f>"Q"&amp;ROUNDUP(MONTH(SalesDataTable3[[#This Row],[Order Date]])/3,0)</f>
        <v>Q4</v>
      </c>
      <c r="W2145" s="9">
        <f>MONTH(SalesDataTable3[[#This Row],[Order Date]])</f>
        <v>10</v>
      </c>
      <c r="X2145" s="8" t="str">
        <f>TEXT(SalesDataTable3[[#This Row],[Order Date]],"mmm")</f>
        <v>Oct</v>
      </c>
    </row>
    <row r="2146" spans="1:24" ht="16">
      <c r="A2146" s="2">
        <v>1493</v>
      </c>
      <c r="B2146" s="3">
        <v>46313</v>
      </c>
      <c r="C2146" s="3" t="str">
        <f>"Q"&amp;ROUNDUP(MONTH(SalesDataTable3[[#This Row],[Order Date]])/3,0)</f>
        <v>Q4</v>
      </c>
      <c r="D2146" s="4">
        <f>YEAR(SalesDataTable3[[#This Row],[Order Date]])</f>
        <v>2026</v>
      </c>
      <c r="E2146" s="4">
        <f>MONTH(SalesDataTable3[[#This Row],[Order Date]])</f>
        <v>10</v>
      </c>
      <c r="F2146" s="4" t="str">
        <f>TEXT(SalesDataTable3[[#This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YEAR(SalesDataTable3[[#This Row],[Order Date]])</f>
        <v>2026</v>
      </c>
      <c r="V2146" s="8" t="str">
        <f>"Q"&amp;ROUNDUP(MONTH(SalesDataTable3[[#This Row],[Order Date]])/3,0)</f>
        <v>Q4</v>
      </c>
      <c r="W2146" s="9">
        <f>MONTH(SalesDataTable3[[#This Row],[Order Date]])</f>
        <v>10</v>
      </c>
      <c r="X2146" s="8" t="str">
        <f>TEXT(SalesDataTable3[[#This Row],[Order Date]],"mmm")</f>
        <v>Oct</v>
      </c>
    </row>
    <row r="2147" spans="1:24" ht="16">
      <c r="A2147" s="2">
        <v>1967</v>
      </c>
      <c r="B2147" s="3">
        <v>46313</v>
      </c>
      <c r="C2147" s="3" t="str">
        <f>"Q"&amp;ROUNDUP(MONTH(SalesDataTable3[[#This Row],[Order Date]])/3,0)</f>
        <v>Q4</v>
      </c>
      <c r="D2147" s="4">
        <f>YEAR(SalesDataTable3[[#This Row],[Order Date]])</f>
        <v>2026</v>
      </c>
      <c r="E2147" s="4">
        <f>MONTH(SalesDataTable3[[#This Row],[Order Date]])</f>
        <v>10</v>
      </c>
      <c r="F2147" s="4" t="str">
        <f>TEXT(SalesDataTable3[[#This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YEAR(SalesDataTable3[[#This Row],[Order Date]])</f>
        <v>2026</v>
      </c>
      <c r="V2147" s="8" t="str">
        <f>"Q"&amp;ROUNDUP(MONTH(SalesDataTable3[[#This Row],[Order Date]])/3,0)</f>
        <v>Q4</v>
      </c>
      <c r="W2147" s="9">
        <f>MONTH(SalesDataTable3[[#This Row],[Order Date]])</f>
        <v>10</v>
      </c>
      <c r="X2147" s="8" t="str">
        <f>TEXT(SalesDataTable3[[#This Row],[Order Date]],"mmm")</f>
        <v>Oct</v>
      </c>
    </row>
    <row r="2148" spans="1:24" ht="16">
      <c r="A2148" s="2">
        <v>2132</v>
      </c>
      <c r="B2148" s="3">
        <v>46313</v>
      </c>
      <c r="C2148" s="3" t="str">
        <f>"Q"&amp;ROUNDUP(MONTH(SalesDataTable3[[#This Row],[Order Date]])/3,0)</f>
        <v>Q4</v>
      </c>
      <c r="D2148" s="4">
        <f>YEAR(SalesDataTable3[[#This Row],[Order Date]])</f>
        <v>2026</v>
      </c>
      <c r="E2148" s="4">
        <f>MONTH(SalesDataTable3[[#This Row],[Order Date]])</f>
        <v>10</v>
      </c>
      <c r="F2148" s="4" t="str">
        <f>TEXT(SalesDataTable3[[#This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YEAR(SalesDataTable3[[#This Row],[Order Date]])</f>
        <v>2026</v>
      </c>
      <c r="V2148" s="8" t="str">
        <f>"Q"&amp;ROUNDUP(MONTH(SalesDataTable3[[#This Row],[Order Date]])/3,0)</f>
        <v>Q4</v>
      </c>
      <c r="W2148" s="9">
        <f>MONTH(SalesDataTable3[[#This Row],[Order Date]])</f>
        <v>10</v>
      </c>
      <c r="X2148" s="8" t="str">
        <f>TEXT(SalesDataTable3[[#This Row],[Order Date]],"mmm")</f>
        <v>Oct</v>
      </c>
    </row>
    <row r="2149" spans="1:24" ht="16">
      <c r="A2149" s="2">
        <v>2882</v>
      </c>
      <c r="B2149" s="3">
        <v>46313</v>
      </c>
      <c r="C2149" s="3" t="str">
        <f>"Q"&amp;ROUNDUP(MONTH(SalesDataTable3[[#This Row],[Order Date]])/3,0)</f>
        <v>Q4</v>
      </c>
      <c r="D2149" s="4">
        <f>YEAR(SalesDataTable3[[#This Row],[Order Date]])</f>
        <v>2026</v>
      </c>
      <c r="E2149" s="4">
        <f>MONTH(SalesDataTable3[[#This Row],[Order Date]])</f>
        <v>10</v>
      </c>
      <c r="F2149" s="4" t="str">
        <f>TEXT(SalesDataTable3[[#This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YEAR(SalesDataTable3[[#This Row],[Order Date]])</f>
        <v>2026</v>
      </c>
      <c r="V2149" s="8" t="str">
        <f>"Q"&amp;ROUNDUP(MONTH(SalesDataTable3[[#This Row],[Order Date]])/3,0)</f>
        <v>Q4</v>
      </c>
      <c r="W2149" s="9">
        <f>MONTH(SalesDataTable3[[#This Row],[Order Date]])</f>
        <v>10</v>
      </c>
      <c r="X2149" s="8" t="str">
        <f>TEXT(SalesDataTable3[[#This Row],[Order Date]],"mmm")</f>
        <v>Oct</v>
      </c>
    </row>
    <row r="2150" spans="1:24" ht="16">
      <c r="A2150" s="2">
        <v>3345</v>
      </c>
      <c r="B2150" s="3">
        <v>46313</v>
      </c>
      <c r="C2150" s="3" t="str">
        <f>"Q"&amp;ROUNDUP(MONTH(SalesDataTable3[[#This Row],[Order Date]])/3,0)</f>
        <v>Q4</v>
      </c>
      <c r="D2150" s="4">
        <f>YEAR(SalesDataTable3[[#This Row],[Order Date]])</f>
        <v>2026</v>
      </c>
      <c r="E2150" s="4">
        <f>MONTH(SalesDataTable3[[#This Row],[Order Date]])</f>
        <v>10</v>
      </c>
      <c r="F2150" s="4" t="str">
        <f>TEXT(SalesDataTable3[[#This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YEAR(SalesDataTable3[[#This Row],[Order Date]])</f>
        <v>2026</v>
      </c>
      <c r="V2150" s="8" t="str">
        <f>"Q"&amp;ROUNDUP(MONTH(SalesDataTable3[[#This Row],[Order Date]])/3,0)</f>
        <v>Q4</v>
      </c>
      <c r="W2150" s="9">
        <f>MONTH(SalesDataTable3[[#This Row],[Order Date]])</f>
        <v>10</v>
      </c>
      <c r="X2150" s="8" t="str">
        <f>TEXT(SalesDataTable3[[#This Row],[Order Date]],"mmm")</f>
        <v>Oct</v>
      </c>
    </row>
    <row r="2151" spans="1:24" ht="16">
      <c r="A2151" s="2">
        <v>4089</v>
      </c>
      <c r="B2151" s="3">
        <v>46313</v>
      </c>
      <c r="C2151" s="3" t="str">
        <f>"Q"&amp;ROUNDUP(MONTH(SalesDataTable3[[#This Row],[Order Date]])/3,0)</f>
        <v>Q4</v>
      </c>
      <c r="D2151" s="4">
        <f>YEAR(SalesDataTable3[[#This Row],[Order Date]])</f>
        <v>2026</v>
      </c>
      <c r="E2151" s="4">
        <f>MONTH(SalesDataTable3[[#This Row],[Order Date]])</f>
        <v>10</v>
      </c>
      <c r="F2151" s="4" t="str">
        <f>TEXT(SalesDataTable3[[#This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YEAR(SalesDataTable3[[#This Row],[Order Date]])</f>
        <v>2026</v>
      </c>
      <c r="V2151" s="8" t="str">
        <f>"Q"&amp;ROUNDUP(MONTH(SalesDataTable3[[#This Row],[Order Date]])/3,0)</f>
        <v>Q4</v>
      </c>
      <c r="W2151" s="9">
        <f>MONTH(SalesDataTable3[[#This Row],[Order Date]])</f>
        <v>10</v>
      </c>
      <c r="X2151" s="8" t="str">
        <f>TEXT(SalesDataTable3[[#This Row],[Order Date]],"mmm")</f>
        <v>Oct</v>
      </c>
    </row>
    <row r="2152" spans="1:24" ht="16">
      <c r="A2152" s="2">
        <v>4119</v>
      </c>
      <c r="B2152" s="3">
        <v>46313</v>
      </c>
      <c r="C2152" s="3" t="str">
        <f>"Q"&amp;ROUNDUP(MONTH(SalesDataTable3[[#This Row],[Order Date]])/3,0)</f>
        <v>Q4</v>
      </c>
      <c r="D2152" s="4">
        <f>YEAR(SalesDataTable3[[#This Row],[Order Date]])</f>
        <v>2026</v>
      </c>
      <c r="E2152" s="4">
        <f>MONTH(SalesDataTable3[[#This Row],[Order Date]])</f>
        <v>10</v>
      </c>
      <c r="F2152" s="4" t="str">
        <f>TEXT(SalesDataTable3[[#This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YEAR(SalesDataTable3[[#This Row],[Order Date]])</f>
        <v>2026</v>
      </c>
      <c r="V2152" s="8" t="str">
        <f>"Q"&amp;ROUNDUP(MONTH(SalesDataTable3[[#This Row],[Order Date]])/3,0)</f>
        <v>Q4</v>
      </c>
      <c r="W2152" s="9">
        <f>MONTH(SalesDataTable3[[#This Row],[Order Date]])</f>
        <v>10</v>
      </c>
      <c r="X2152" s="8" t="str">
        <f>TEXT(SalesDataTable3[[#This Row],[Order Date]],"mmm")</f>
        <v>Oct</v>
      </c>
    </row>
    <row r="2153" spans="1:24" ht="16">
      <c r="A2153" s="2">
        <v>4968</v>
      </c>
      <c r="B2153" s="3">
        <v>46313</v>
      </c>
      <c r="C2153" s="3" t="str">
        <f>"Q"&amp;ROUNDUP(MONTH(SalesDataTable3[[#This Row],[Order Date]])/3,0)</f>
        <v>Q4</v>
      </c>
      <c r="D2153" s="4">
        <f>YEAR(SalesDataTable3[[#This Row],[Order Date]])</f>
        <v>2026</v>
      </c>
      <c r="E2153" s="4">
        <f>MONTH(SalesDataTable3[[#This Row],[Order Date]])</f>
        <v>10</v>
      </c>
      <c r="F2153" s="4" t="str">
        <f>TEXT(SalesDataTable3[[#This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YEAR(SalesDataTable3[[#This Row],[Order Date]])</f>
        <v>2026</v>
      </c>
      <c r="V2153" s="8" t="str">
        <f>"Q"&amp;ROUNDUP(MONTH(SalesDataTable3[[#This Row],[Order Date]])/3,0)</f>
        <v>Q4</v>
      </c>
      <c r="W2153" s="9">
        <f>MONTH(SalesDataTable3[[#This Row],[Order Date]])</f>
        <v>10</v>
      </c>
      <c r="X2153" s="8" t="str">
        <f>TEXT(SalesDataTable3[[#This Row],[Order Date]],"mmm")</f>
        <v>Oct</v>
      </c>
    </row>
    <row r="2154" spans="1:24" ht="16">
      <c r="A2154" s="2">
        <v>5197</v>
      </c>
      <c r="B2154" s="3">
        <v>46313</v>
      </c>
      <c r="C2154" s="3" t="str">
        <f>"Q"&amp;ROUNDUP(MONTH(SalesDataTable3[[#This Row],[Order Date]])/3,0)</f>
        <v>Q4</v>
      </c>
      <c r="D2154" s="4">
        <f>YEAR(SalesDataTable3[[#This Row],[Order Date]])</f>
        <v>2026</v>
      </c>
      <c r="E2154" s="4">
        <f>MONTH(SalesDataTable3[[#This Row],[Order Date]])</f>
        <v>10</v>
      </c>
      <c r="F2154" s="4" t="str">
        <f>TEXT(SalesDataTable3[[#This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YEAR(SalesDataTable3[[#This Row],[Order Date]])</f>
        <v>2026</v>
      </c>
      <c r="V2154" s="8" t="str">
        <f>"Q"&amp;ROUNDUP(MONTH(SalesDataTable3[[#This Row],[Order Date]])/3,0)</f>
        <v>Q4</v>
      </c>
      <c r="W2154" s="9">
        <f>MONTH(SalesDataTable3[[#This Row],[Order Date]])</f>
        <v>10</v>
      </c>
      <c r="X2154" s="8" t="str">
        <f>TEXT(SalesDataTable3[[#This Row],[Order Date]],"mmm")</f>
        <v>Oct</v>
      </c>
    </row>
    <row r="2155" spans="1:24" ht="16">
      <c r="A2155" s="2">
        <v>66</v>
      </c>
      <c r="B2155" s="3">
        <v>46314</v>
      </c>
      <c r="C2155" s="3" t="str">
        <f>"Q"&amp;ROUNDUP(MONTH(SalesDataTable3[[#This Row],[Order Date]])/3,0)</f>
        <v>Q4</v>
      </c>
      <c r="D2155" s="4">
        <f>YEAR(SalesDataTable3[[#This Row],[Order Date]])</f>
        <v>2026</v>
      </c>
      <c r="E2155" s="4">
        <f>MONTH(SalesDataTable3[[#This Row],[Order Date]])</f>
        <v>10</v>
      </c>
      <c r="F2155" s="4" t="str">
        <f>TEXT(SalesDataTable3[[#This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YEAR(SalesDataTable3[[#This Row],[Order Date]])</f>
        <v>2026</v>
      </c>
      <c r="V2155" s="8" t="str">
        <f>"Q"&amp;ROUNDUP(MONTH(SalesDataTable3[[#This Row],[Order Date]])/3,0)</f>
        <v>Q4</v>
      </c>
      <c r="W2155" s="9">
        <f>MONTH(SalesDataTable3[[#This Row],[Order Date]])</f>
        <v>10</v>
      </c>
      <c r="X2155" s="8" t="str">
        <f>TEXT(SalesDataTable3[[#This Row],[Order Date]],"mmm")</f>
        <v>Oct</v>
      </c>
    </row>
    <row r="2156" spans="1:24" ht="16">
      <c r="A2156" s="2">
        <v>585</v>
      </c>
      <c r="B2156" s="3">
        <v>46314</v>
      </c>
      <c r="C2156" s="3" t="str">
        <f>"Q"&amp;ROUNDUP(MONTH(SalesDataTable3[[#This Row],[Order Date]])/3,0)</f>
        <v>Q4</v>
      </c>
      <c r="D2156" s="4">
        <f>YEAR(SalesDataTable3[[#This Row],[Order Date]])</f>
        <v>2026</v>
      </c>
      <c r="E2156" s="4">
        <f>MONTH(SalesDataTable3[[#This Row],[Order Date]])</f>
        <v>10</v>
      </c>
      <c r="F2156" s="4" t="str">
        <f>TEXT(SalesDataTable3[[#This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YEAR(SalesDataTable3[[#This Row],[Order Date]])</f>
        <v>2026</v>
      </c>
      <c r="V2156" s="8" t="str">
        <f>"Q"&amp;ROUNDUP(MONTH(SalesDataTable3[[#This Row],[Order Date]])/3,0)</f>
        <v>Q4</v>
      </c>
      <c r="W2156" s="9">
        <f>MONTH(SalesDataTable3[[#This Row],[Order Date]])</f>
        <v>10</v>
      </c>
      <c r="X2156" s="8" t="str">
        <f>TEXT(SalesDataTable3[[#This Row],[Order Date]],"mmm")</f>
        <v>Oct</v>
      </c>
    </row>
    <row r="2157" spans="1:24" ht="16">
      <c r="A2157" s="2">
        <v>856</v>
      </c>
      <c r="B2157" s="3">
        <v>46314</v>
      </c>
      <c r="C2157" s="3" t="str">
        <f>"Q"&amp;ROUNDUP(MONTH(SalesDataTable3[[#This Row],[Order Date]])/3,0)</f>
        <v>Q4</v>
      </c>
      <c r="D2157" s="4">
        <f>YEAR(SalesDataTable3[[#This Row],[Order Date]])</f>
        <v>2026</v>
      </c>
      <c r="E2157" s="4">
        <f>MONTH(SalesDataTable3[[#This Row],[Order Date]])</f>
        <v>10</v>
      </c>
      <c r="F2157" s="4" t="str">
        <f>TEXT(SalesDataTable3[[#This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YEAR(SalesDataTable3[[#This Row],[Order Date]])</f>
        <v>2026</v>
      </c>
      <c r="V2157" s="8" t="str">
        <f>"Q"&amp;ROUNDUP(MONTH(SalesDataTable3[[#This Row],[Order Date]])/3,0)</f>
        <v>Q4</v>
      </c>
      <c r="W2157" s="9">
        <f>MONTH(SalesDataTable3[[#This Row],[Order Date]])</f>
        <v>10</v>
      </c>
      <c r="X2157" s="8" t="str">
        <f>TEXT(SalesDataTable3[[#This Row],[Order Date]],"mmm")</f>
        <v>Oct</v>
      </c>
    </row>
    <row r="2158" spans="1:24" ht="16">
      <c r="A2158" s="2">
        <v>1793</v>
      </c>
      <c r="B2158" s="3">
        <v>46314</v>
      </c>
      <c r="C2158" s="3" t="str">
        <f>"Q"&amp;ROUNDUP(MONTH(SalesDataTable3[[#This Row],[Order Date]])/3,0)</f>
        <v>Q4</v>
      </c>
      <c r="D2158" s="4">
        <f>YEAR(SalesDataTable3[[#This Row],[Order Date]])</f>
        <v>2026</v>
      </c>
      <c r="E2158" s="4">
        <f>MONTH(SalesDataTable3[[#This Row],[Order Date]])</f>
        <v>10</v>
      </c>
      <c r="F2158" s="4" t="str">
        <f>TEXT(SalesDataTable3[[#This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YEAR(SalesDataTable3[[#This Row],[Order Date]])</f>
        <v>2026</v>
      </c>
      <c r="V2158" s="8" t="str">
        <f>"Q"&amp;ROUNDUP(MONTH(SalesDataTable3[[#This Row],[Order Date]])/3,0)</f>
        <v>Q4</v>
      </c>
      <c r="W2158" s="9">
        <f>MONTH(SalesDataTable3[[#This Row],[Order Date]])</f>
        <v>10</v>
      </c>
      <c r="X2158" s="8" t="str">
        <f>TEXT(SalesDataTable3[[#This Row],[Order Date]],"mmm")</f>
        <v>Oct</v>
      </c>
    </row>
    <row r="2159" spans="1:24" ht="16">
      <c r="A2159" s="2">
        <v>4763</v>
      </c>
      <c r="B2159" s="3">
        <v>46314</v>
      </c>
      <c r="C2159" s="3" t="str">
        <f>"Q"&amp;ROUNDUP(MONTH(SalesDataTable3[[#This Row],[Order Date]])/3,0)</f>
        <v>Q4</v>
      </c>
      <c r="D2159" s="4">
        <f>YEAR(SalesDataTable3[[#This Row],[Order Date]])</f>
        <v>2026</v>
      </c>
      <c r="E2159" s="4">
        <f>MONTH(SalesDataTable3[[#This Row],[Order Date]])</f>
        <v>10</v>
      </c>
      <c r="F2159" s="4" t="str">
        <f>TEXT(SalesDataTable3[[#This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YEAR(SalesDataTable3[[#This Row],[Order Date]])</f>
        <v>2026</v>
      </c>
      <c r="V2159" s="8" t="str">
        <f>"Q"&amp;ROUNDUP(MONTH(SalesDataTable3[[#This Row],[Order Date]])/3,0)</f>
        <v>Q4</v>
      </c>
      <c r="W2159" s="9">
        <f>MONTH(SalesDataTable3[[#This Row],[Order Date]])</f>
        <v>10</v>
      </c>
      <c r="X2159" s="8" t="str">
        <f>TEXT(SalesDataTable3[[#This Row],[Order Date]],"mmm")</f>
        <v>Oct</v>
      </c>
    </row>
    <row r="2160" spans="1:24" ht="16">
      <c r="A2160" s="2">
        <v>1716</v>
      </c>
      <c r="B2160" s="3">
        <v>46315</v>
      </c>
      <c r="C2160" s="3" t="str">
        <f>"Q"&amp;ROUNDUP(MONTH(SalesDataTable3[[#This Row],[Order Date]])/3,0)</f>
        <v>Q4</v>
      </c>
      <c r="D2160" s="4">
        <f>YEAR(SalesDataTable3[[#This Row],[Order Date]])</f>
        <v>2026</v>
      </c>
      <c r="E2160" s="4">
        <f>MONTH(SalesDataTable3[[#This Row],[Order Date]])</f>
        <v>10</v>
      </c>
      <c r="F2160" s="4" t="str">
        <f>TEXT(SalesDataTable3[[#This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YEAR(SalesDataTable3[[#This Row],[Order Date]])</f>
        <v>2026</v>
      </c>
      <c r="V2160" s="8" t="str">
        <f>"Q"&amp;ROUNDUP(MONTH(SalesDataTable3[[#This Row],[Order Date]])/3,0)</f>
        <v>Q4</v>
      </c>
      <c r="W2160" s="9">
        <f>MONTH(SalesDataTable3[[#This Row],[Order Date]])</f>
        <v>10</v>
      </c>
      <c r="X2160" s="8" t="str">
        <f>TEXT(SalesDataTable3[[#This Row],[Order Date]],"mmm")</f>
        <v>Oct</v>
      </c>
    </row>
    <row r="2161" spans="1:24" ht="16">
      <c r="A2161" s="2">
        <v>1759</v>
      </c>
      <c r="B2161" s="3">
        <v>46315</v>
      </c>
      <c r="C2161" s="3" t="str">
        <f>"Q"&amp;ROUNDUP(MONTH(SalesDataTable3[[#This Row],[Order Date]])/3,0)</f>
        <v>Q4</v>
      </c>
      <c r="D2161" s="4">
        <f>YEAR(SalesDataTable3[[#This Row],[Order Date]])</f>
        <v>2026</v>
      </c>
      <c r="E2161" s="4">
        <f>MONTH(SalesDataTable3[[#This Row],[Order Date]])</f>
        <v>10</v>
      </c>
      <c r="F2161" s="4" t="str">
        <f>TEXT(SalesDataTable3[[#This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YEAR(SalesDataTable3[[#This Row],[Order Date]])</f>
        <v>2026</v>
      </c>
      <c r="V2161" s="8" t="str">
        <f>"Q"&amp;ROUNDUP(MONTH(SalesDataTable3[[#This Row],[Order Date]])/3,0)</f>
        <v>Q4</v>
      </c>
      <c r="W2161" s="9">
        <f>MONTH(SalesDataTable3[[#This Row],[Order Date]])</f>
        <v>10</v>
      </c>
      <c r="X2161" s="8" t="str">
        <f>TEXT(SalesDataTable3[[#This Row],[Order Date]],"mmm")</f>
        <v>Oct</v>
      </c>
    </row>
    <row r="2162" spans="1:24" ht="16">
      <c r="A2162" s="2">
        <v>1811</v>
      </c>
      <c r="B2162" s="3">
        <v>46315</v>
      </c>
      <c r="C2162" s="3" t="str">
        <f>"Q"&amp;ROUNDUP(MONTH(SalesDataTable3[[#This Row],[Order Date]])/3,0)</f>
        <v>Q4</v>
      </c>
      <c r="D2162" s="4">
        <f>YEAR(SalesDataTable3[[#This Row],[Order Date]])</f>
        <v>2026</v>
      </c>
      <c r="E2162" s="4">
        <f>MONTH(SalesDataTable3[[#This Row],[Order Date]])</f>
        <v>10</v>
      </c>
      <c r="F2162" s="4" t="str">
        <f>TEXT(SalesDataTable3[[#This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YEAR(SalesDataTable3[[#This Row],[Order Date]])</f>
        <v>2026</v>
      </c>
      <c r="V2162" s="8" t="str">
        <f>"Q"&amp;ROUNDUP(MONTH(SalesDataTable3[[#This Row],[Order Date]])/3,0)</f>
        <v>Q4</v>
      </c>
      <c r="W2162" s="9">
        <f>MONTH(SalesDataTable3[[#This Row],[Order Date]])</f>
        <v>10</v>
      </c>
      <c r="X2162" s="8" t="str">
        <f>TEXT(SalesDataTable3[[#This Row],[Order Date]],"mmm")</f>
        <v>Oct</v>
      </c>
    </row>
    <row r="2163" spans="1:24" ht="16">
      <c r="A2163" s="2">
        <v>2918</v>
      </c>
      <c r="B2163" s="3">
        <v>46315</v>
      </c>
      <c r="C2163" s="3" t="str">
        <f>"Q"&amp;ROUNDUP(MONTH(SalesDataTable3[[#This Row],[Order Date]])/3,0)</f>
        <v>Q4</v>
      </c>
      <c r="D2163" s="4">
        <f>YEAR(SalesDataTable3[[#This Row],[Order Date]])</f>
        <v>2026</v>
      </c>
      <c r="E2163" s="4">
        <f>MONTH(SalesDataTable3[[#This Row],[Order Date]])</f>
        <v>10</v>
      </c>
      <c r="F2163" s="4" t="str">
        <f>TEXT(SalesDataTable3[[#This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YEAR(SalesDataTable3[[#This Row],[Order Date]])</f>
        <v>2026</v>
      </c>
      <c r="V2163" s="8" t="str">
        <f>"Q"&amp;ROUNDUP(MONTH(SalesDataTable3[[#This Row],[Order Date]])/3,0)</f>
        <v>Q4</v>
      </c>
      <c r="W2163" s="9">
        <f>MONTH(SalesDataTable3[[#This Row],[Order Date]])</f>
        <v>10</v>
      </c>
      <c r="X2163" s="8" t="str">
        <f>TEXT(SalesDataTable3[[#This Row],[Order Date]],"mmm")</f>
        <v>Oct</v>
      </c>
    </row>
    <row r="2164" spans="1:24" ht="16">
      <c r="A2164" s="2">
        <v>4150</v>
      </c>
      <c r="B2164" s="3">
        <v>46315</v>
      </c>
      <c r="C2164" s="3" t="str">
        <f>"Q"&amp;ROUNDUP(MONTH(SalesDataTable3[[#This Row],[Order Date]])/3,0)</f>
        <v>Q4</v>
      </c>
      <c r="D2164" s="4">
        <f>YEAR(SalesDataTable3[[#This Row],[Order Date]])</f>
        <v>2026</v>
      </c>
      <c r="E2164" s="4">
        <f>MONTH(SalesDataTable3[[#This Row],[Order Date]])</f>
        <v>10</v>
      </c>
      <c r="F2164" s="4" t="str">
        <f>TEXT(SalesDataTable3[[#This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YEAR(SalesDataTable3[[#This Row],[Order Date]])</f>
        <v>2026</v>
      </c>
      <c r="V2164" s="8" t="str">
        <f>"Q"&amp;ROUNDUP(MONTH(SalesDataTable3[[#This Row],[Order Date]])/3,0)</f>
        <v>Q4</v>
      </c>
      <c r="W2164" s="9">
        <f>MONTH(SalesDataTable3[[#This Row],[Order Date]])</f>
        <v>10</v>
      </c>
      <c r="X2164" s="8" t="str">
        <f>TEXT(SalesDataTable3[[#This Row],[Order Date]],"mmm")</f>
        <v>Oct</v>
      </c>
    </row>
    <row r="2165" spans="1:24" ht="16">
      <c r="A2165" s="2">
        <v>4830</v>
      </c>
      <c r="B2165" s="3">
        <v>46315</v>
      </c>
      <c r="C2165" s="3" t="str">
        <f>"Q"&amp;ROUNDUP(MONTH(SalesDataTable3[[#This Row],[Order Date]])/3,0)</f>
        <v>Q4</v>
      </c>
      <c r="D2165" s="4">
        <f>YEAR(SalesDataTable3[[#This Row],[Order Date]])</f>
        <v>2026</v>
      </c>
      <c r="E2165" s="4">
        <f>MONTH(SalesDataTable3[[#This Row],[Order Date]])</f>
        <v>10</v>
      </c>
      <c r="F2165" s="4" t="str">
        <f>TEXT(SalesDataTable3[[#This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YEAR(SalesDataTable3[[#This Row],[Order Date]])</f>
        <v>2026</v>
      </c>
      <c r="V2165" s="8" t="str">
        <f>"Q"&amp;ROUNDUP(MONTH(SalesDataTable3[[#This Row],[Order Date]])/3,0)</f>
        <v>Q4</v>
      </c>
      <c r="W2165" s="9">
        <f>MONTH(SalesDataTable3[[#This Row],[Order Date]])</f>
        <v>10</v>
      </c>
      <c r="X2165" s="8" t="str">
        <f>TEXT(SalesDataTable3[[#This Row],[Order Date]],"mmm")</f>
        <v>Oct</v>
      </c>
    </row>
    <row r="2166" spans="1:24" ht="16">
      <c r="A2166" s="2">
        <v>4698</v>
      </c>
      <c r="B2166" s="3">
        <v>46316</v>
      </c>
      <c r="C2166" s="3" t="str">
        <f>"Q"&amp;ROUNDUP(MONTH(SalesDataTable3[[#This Row],[Order Date]])/3,0)</f>
        <v>Q4</v>
      </c>
      <c r="D2166" s="4">
        <f>YEAR(SalesDataTable3[[#This Row],[Order Date]])</f>
        <v>2026</v>
      </c>
      <c r="E2166" s="4">
        <f>MONTH(SalesDataTable3[[#This Row],[Order Date]])</f>
        <v>10</v>
      </c>
      <c r="F2166" s="4" t="str">
        <f>TEXT(SalesDataTable3[[#This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YEAR(SalesDataTable3[[#This Row],[Order Date]])</f>
        <v>2026</v>
      </c>
      <c r="V2166" s="8" t="str">
        <f>"Q"&amp;ROUNDUP(MONTH(SalesDataTable3[[#This Row],[Order Date]])/3,0)</f>
        <v>Q4</v>
      </c>
      <c r="W2166" s="9">
        <f>MONTH(SalesDataTable3[[#This Row],[Order Date]])</f>
        <v>10</v>
      </c>
      <c r="X2166" s="8" t="str">
        <f>TEXT(SalesDataTable3[[#This Row],[Order Date]],"mmm")</f>
        <v>Oct</v>
      </c>
    </row>
    <row r="2167" spans="1:24" ht="16">
      <c r="A2167" s="2">
        <v>4846</v>
      </c>
      <c r="B2167" s="3">
        <v>46316</v>
      </c>
      <c r="C2167" s="3" t="str">
        <f>"Q"&amp;ROUNDUP(MONTH(SalesDataTable3[[#This Row],[Order Date]])/3,0)</f>
        <v>Q4</v>
      </c>
      <c r="D2167" s="4">
        <f>YEAR(SalesDataTable3[[#This Row],[Order Date]])</f>
        <v>2026</v>
      </c>
      <c r="E2167" s="4">
        <f>MONTH(SalesDataTable3[[#This Row],[Order Date]])</f>
        <v>10</v>
      </c>
      <c r="F2167" s="4" t="str">
        <f>TEXT(SalesDataTable3[[#This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YEAR(SalesDataTable3[[#This Row],[Order Date]])</f>
        <v>2026</v>
      </c>
      <c r="V2167" s="8" t="str">
        <f>"Q"&amp;ROUNDUP(MONTH(SalesDataTable3[[#This Row],[Order Date]])/3,0)</f>
        <v>Q4</v>
      </c>
      <c r="W2167" s="9">
        <f>MONTH(SalesDataTable3[[#This Row],[Order Date]])</f>
        <v>10</v>
      </c>
      <c r="X2167" s="8" t="str">
        <f>TEXT(SalesDataTable3[[#This Row],[Order Date]],"mmm")</f>
        <v>Oct</v>
      </c>
    </row>
    <row r="2168" spans="1:24" ht="16">
      <c r="A2168" s="2">
        <v>5024</v>
      </c>
      <c r="B2168" s="3">
        <v>46316</v>
      </c>
      <c r="C2168" s="3" t="str">
        <f>"Q"&amp;ROUNDUP(MONTH(SalesDataTable3[[#This Row],[Order Date]])/3,0)</f>
        <v>Q4</v>
      </c>
      <c r="D2168" s="4">
        <f>YEAR(SalesDataTable3[[#This Row],[Order Date]])</f>
        <v>2026</v>
      </c>
      <c r="E2168" s="4">
        <f>MONTH(SalesDataTable3[[#This Row],[Order Date]])</f>
        <v>10</v>
      </c>
      <c r="F2168" s="4" t="str">
        <f>TEXT(SalesDataTable3[[#This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YEAR(SalesDataTable3[[#This Row],[Order Date]])</f>
        <v>2026</v>
      </c>
      <c r="V2168" s="8" t="str">
        <f>"Q"&amp;ROUNDUP(MONTH(SalesDataTable3[[#This Row],[Order Date]])/3,0)</f>
        <v>Q4</v>
      </c>
      <c r="W2168" s="9">
        <f>MONTH(SalesDataTable3[[#This Row],[Order Date]])</f>
        <v>10</v>
      </c>
      <c r="X2168" s="8" t="str">
        <f>TEXT(SalesDataTable3[[#This Row],[Order Date]],"mmm")</f>
        <v>Oct</v>
      </c>
    </row>
    <row r="2169" spans="1:24" ht="16">
      <c r="A2169" s="2">
        <v>1157</v>
      </c>
      <c r="B2169" s="3">
        <v>46317</v>
      </c>
      <c r="C2169" s="3" t="str">
        <f>"Q"&amp;ROUNDUP(MONTH(SalesDataTable3[[#This Row],[Order Date]])/3,0)</f>
        <v>Q4</v>
      </c>
      <c r="D2169" s="4">
        <f>YEAR(SalesDataTable3[[#This Row],[Order Date]])</f>
        <v>2026</v>
      </c>
      <c r="E2169" s="4">
        <f>MONTH(SalesDataTable3[[#This Row],[Order Date]])</f>
        <v>10</v>
      </c>
      <c r="F2169" s="4" t="str">
        <f>TEXT(SalesDataTable3[[#This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YEAR(SalesDataTable3[[#This Row],[Order Date]])</f>
        <v>2026</v>
      </c>
      <c r="V2169" s="8" t="str">
        <f>"Q"&amp;ROUNDUP(MONTH(SalesDataTable3[[#This Row],[Order Date]])/3,0)</f>
        <v>Q4</v>
      </c>
      <c r="W2169" s="9">
        <f>MONTH(SalesDataTable3[[#This Row],[Order Date]])</f>
        <v>10</v>
      </c>
      <c r="X2169" s="8" t="str">
        <f>TEXT(SalesDataTable3[[#This Row],[Order Date]],"mmm")</f>
        <v>Oct</v>
      </c>
    </row>
    <row r="2170" spans="1:24" ht="16">
      <c r="A2170" s="2">
        <v>1427</v>
      </c>
      <c r="B2170" s="3">
        <v>46317</v>
      </c>
      <c r="C2170" s="3" t="str">
        <f>"Q"&amp;ROUNDUP(MONTH(SalesDataTable3[[#This Row],[Order Date]])/3,0)</f>
        <v>Q4</v>
      </c>
      <c r="D2170" s="4">
        <f>YEAR(SalesDataTable3[[#This Row],[Order Date]])</f>
        <v>2026</v>
      </c>
      <c r="E2170" s="4">
        <f>MONTH(SalesDataTable3[[#This Row],[Order Date]])</f>
        <v>10</v>
      </c>
      <c r="F2170" s="4" t="str">
        <f>TEXT(SalesDataTable3[[#This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YEAR(SalesDataTable3[[#This Row],[Order Date]])</f>
        <v>2026</v>
      </c>
      <c r="V2170" s="8" t="str">
        <f>"Q"&amp;ROUNDUP(MONTH(SalesDataTable3[[#This Row],[Order Date]])/3,0)</f>
        <v>Q4</v>
      </c>
      <c r="W2170" s="9">
        <f>MONTH(SalesDataTable3[[#This Row],[Order Date]])</f>
        <v>10</v>
      </c>
      <c r="X2170" s="8" t="str">
        <f>TEXT(SalesDataTable3[[#This Row],[Order Date]],"mmm")</f>
        <v>Oct</v>
      </c>
    </row>
    <row r="2171" spans="1:24" ht="16">
      <c r="A2171" s="2">
        <v>1622</v>
      </c>
      <c r="B2171" s="3">
        <v>46317</v>
      </c>
      <c r="C2171" s="3" t="str">
        <f>"Q"&amp;ROUNDUP(MONTH(SalesDataTable3[[#This Row],[Order Date]])/3,0)</f>
        <v>Q4</v>
      </c>
      <c r="D2171" s="4">
        <f>YEAR(SalesDataTable3[[#This Row],[Order Date]])</f>
        <v>2026</v>
      </c>
      <c r="E2171" s="4">
        <f>MONTH(SalesDataTable3[[#This Row],[Order Date]])</f>
        <v>10</v>
      </c>
      <c r="F2171" s="4" t="str">
        <f>TEXT(SalesDataTable3[[#This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YEAR(SalesDataTable3[[#This Row],[Order Date]])</f>
        <v>2026</v>
      </c>
      <c r="V2171" s="8" t="str">
        <f>"Q"&amp;ROUNDUP(MONTH(SalesDataTable3[[#This Row],[Order Date]])/3,0)</f>
        <v>Q4</v>
      </c>
      <c r="W2171" s="9">
        <f>MONTH(SalesDataTable3[[#This Row],[Order Date]])</f>
        <v>10</v>
      </c>
      <c r="X2171" s="8" t="str">
        <f>TEXT(SalesDataTable3[[#This Row],[Order Date]],"mmm")</f>
        <v>Oct</v>
      </c>
    </row>
    <row r="2172" spans="1:24" ht="16">
      <c r="A2172" s="2">
        <v>1879</v>
      </c>
      <c r="B2172" s="3">
        <v>46317</v>
      </c>
      <c r="C2172" s="3" t="str">
        <f>"Q"&amp;ROUNDUP(MONTH(SalesDataTable3[[#This Row],[Order Date]])/3,0)</f>
        <v>Q4</v>
      </c>
      <c r="D2172" s="4">
        <f>YEAR(SalesDataTable3[[#This Row],[Order Date]])</f>
        <v>2026</v>
      </c>
      <c r="E2172" s="4">
        <f>MONTH(SalesDataTable3[[#This Row],[Order Date]])</f>
        <v>10</v>
      </c>
      <c r="F2172" s="4" t="str">
        <f>TEXT(SalesDataTable3[[#This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YEAR(SalesDataTable3[[#This Row],[Order Date]])</f>
        <v>2026</v>
      </c>
      <c r="V2172" s="8" t="str">
        <f>"Q"&amp;ROUNDUP(MONTH(SalesDataTable3[[#This Row],[Order Date]])/3,0)</f>
        <v>Q4</v>
      </c>
      <c r="W2172" s="9">
        <f>MONTH(SalesDataTable3[[#This Row],[Order Date]])</f>
        <v>10</v>
      </c>
      <c r="X2172" s="8" t="str">
        <f>TEXT(SalesDataTable3[[#This Row],[Order Date]],"mmm")</f>
        <v>Oct</v>
      </c>
    </row>
    <row r="2173" spans="1:24" ht="16">
      <c r="A2173" s="2">
        <v>2483</v>
      </c>
      <c r="B2173" s="3">
        <v>46317</v>
      </c>
      <c r="C2173" s="3" t="str">
        <f>"Q"&amp;ROUNDUP(MONTH(SalesDataTable3[[#This Row],[Order Date]])/3,0)</f>
        <v>Q4</v>
      </c>
      <c r="D2173" s="4">
        <f>YEAR(SalesDataTable3[[#This Row],[Order Date]])</f>
        <v>2026</v>
      </c>
      <c r="E2173" s="4">
        <f>MONTH(SalesDataTable3[[#This Row],[Order Date]])</f>
        <v>10</v>
      </c>
      <c r="F2173" s="4" t="str">
        <f>TEXT(SalesDataTable3[[#This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YEAR(SalesDataTable3[[#This Row],[Order Date]])</f>
        <v>2026</v>
      </c>
      <c r="V2173" s="8" t="str">
        <f>"Q"&amp;ROUNDUP(MONTH(SalesDataTable3[[#This Row],[Order Date]])/3,0)</f>
        <v>Q4</v>
      </c>
      <c r="W2173" s="9">
        <f>MONTH(SalesDataTable3[[#This Row],[Order Date]])</f>
        <v>10</v>
      </c>
      <c r="X2173" s="8" t="str">
        <f>TEXT(SalesDataTable3[[#This Row],[Order Date]],"mmm")</f>
        <v>Oct</v>
      </c>
    </row>
    <row r="2174" spans="1:24" ht="16">
      <c r="A2174" s="2">
        <v>4451</v>
      </c>
      <c r="B2174" s="3">
        <v>46317</v>
      </c>
      <c r="C2174" s="3" t="str">
        <f>"Q"&amp;ROUNDUP(MONTH(SalesDataTable3[[#This Row],[Order Date]])/3,0)</f>
        <v>Q4</v>
      </c>
      <c r="D2174" s="4">
        <f>YEAR(SalesDataTable3[[#This Row],[Order Date]])</f>
        <v>2026</v>
      </c>
      <c r="E2174" s="4">
        <f>MONTH(SalesDataTable3[[#This Row],[Order Date]])</f>
        <v>10</v>
      </c>
      <c r="F2174" s="4" t="str">
        <f>TEXT(SalesDataTable3[[#This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YEAR(SalesDataTable3[[#This Row],[Order Date]])</f>
        <v>2026</v>
      </c>
      <c r="V2174" s="8" t="str">
        <f>"Q"&amp;ROUNDUP(MONTH(SalesDataTable3[[#This Row],[Order Date]])/3,0)</f>
        <v>Q4</v>
      </c>
      <c r="W2174" s="9">
        <f>MONTH(SalesDataTable3[[#This Row],[Order Date]])</f>
        <v>10</v>
      </c>
      <c r="X2174" s="8" t="str">
        <f>TEXT(SalesDataTable3[[#This Row],[Order Date]],"mmm")</f>
        <v>Oct</v>
      </c>
    </row>
    <row r="2175" spans="1:24" ht="16">
      <c r="A2175" s="2">
        <v>93</v>
      </c>
      <c r="B2175" s="3">
        <v>46318</v>
      </c>
      <c r="C2175" s="3" t="str">
        <f>"Q"&amp;ROUNDUP(MONTH(SalesDataTable3[[#This Row],[Order Date]])/3,0)</f>
        <v>Q4</v>
      </c>
      <c r="D2175" s="4">
        <f>YEAR(SalesDataTable3[[#This Row],[Order Date]])</f>
        <v>2026</v>
      </c>
      <c r="E2175" s="4">
        <f>MONTH(SalesDataTable3[[#This Row],[Order Date]])</f>
        <v>10</v>
      </c>
      <c r="F2175" s="4" t="str">
        <f>TEXT(SalesDataTable3[[#This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YEAR(SalesDataTable3[[#This Row],[Order Date]])</f>
        <v>2026</v>
      </c>
      <c r="V2175" s="8" t="str">
        <f>"Q"&amp;ROUNDUP(MONTH(SalesDataTable3[[#This Row],[Order Date]])/3,0)</f>
        <v>Q4</v>
      </c>
      <c r="W2175" s="9">
        <f>MONTH(SalesDataTable3[[#This Row],[Order Date]])</f>
        <v>10</v>
      </c>
      <c r="X2175" s="8" t="str">
        <f>TEXT(SalesDataTable3[[#This Row],[Order Date]],"mmm")</f>
        <v>Oct</v>
      </c>
    </row>
    <row r="2176" spans="1:24" ht="16">
      <c r="A2176" s="2">
        <v>265</v>
      </c>
      <c r="B2176" s="3">
        <v>46318</v>
      </c>
      <c r="C2176" s="3" t="str">
        <f>"Q"&amp;ROUNDUP(MONTH(SalesDataTable3[[#This Row],[Order Date]])/3,0)</f>
        <v>Q4</v>
      </c>
      <c r="D2176" s="4">
        <f>YEAR(SalesDataTable3[[#This Row],[Order Date]])</f>
        <v>2026</v>
      </c>
      <c r="E2176" s="4">
        <f>MONTH(SalesDataTable3[[#This Row],[Order Date]])</f>
        <v>10</v>
      </c>
      <c r="F2176" s="4" t="str">
        <f>TEXT(SalesDataTable3[[#This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YEAR(SalesDataTable3[[#This Row],[Order Date]])</f>
        <v>2026</v>
      </c>
      <c r="V2176" s="8" t="str">
        <f>"Q"&amp;ROUNDUP(MONTH(SalesDataTable3[[#This Row],[Order Date]])/3,0)</f>
        <v>Q4</v>
      </c>
      <c r="W2176" s="9">
        <f>MONTH(SalesDataTable3[[#This Row],[Order Date]])</f>
        <v>10</v>
      </c>
      <c r="X2176" s="8" t="str">
        <f>TEXT(SalesDataTable3[[#This Row],[Order Date]],"mmm")</f>
        <v>Oct</v>
      </c>
    </row>
    <row r="2177" spans="1:24" ht="16">
      <c r="A2177" s="2">
        <v>555</v>
      </c>
      <c r="B2177" s="3">
        <v>46318</v>
      </c>
      <c r="C2177" s="3" t="str">
        <f>"Q"&amp;ROUNDUP(MONTH(SalesDataTable3[[#This Row],[Order Date]])/3,0)</f>
        <v>Q4</v>
      </c>
      <c r="D2177" s="4">
        <f>YEAR(SalesDataTable3[[#This Row],[Order Date]])</f>
        <v>2026</v>
      </c>
      <c r="E2177" s="4">
        <f>MONTH(SalesDataTable3[[#This Row],[Order Date]])</f>
        <v>10</v>
      </c>
      <c r="F2177" s="4" t="str">
        <f>TEXT(SalesDataTable3[[#This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YEAR(SalesDataTable3[[#This Row],[Order Date]])</f>
        <v>2026</v>
      </c>
      <c r="V2177" s="8" t="str">
        <f>"Q"&amp;ROUNDUP(MONTH(SalesDataTable3[[#This Row],[Order Date]])/3,0)</f>
        <v>Q4</v>
      </c>
      <c r="W2177" s="9">
        <f>MONTH(SalesDataTable3[[#This Row],[Order Date]])</f>
        <v>10</v>
      </c>
      <c r="X2177" s="8" t="str">
        <f>TEXT(SalesDataTable3[[#This Row],[Order Date]],"mmm")</f>
        <v>Oct</v>
      </c>
    </row>
    <row r="2178" spans="1:24" ht="16">
      <c r="A2178" s="2">
        <v>1993</v>
      </c>
      <c r="B2178" s="3">
        <v>46318</v>
      </c>
      <c r="C2178" s="3" t="str">
        <f>"Q"&amp;ROUNDUP(MONTH(SalesDataTable3[[#This Row],[Order Date]])/3,0)</f>
        <v>Q4</v>
      </c>
      <c r="D2178" s="4">
        <f>YEAR(SalesDataTable3[[#This Row],[Order Date]])</f>
        <v>2026</v>
      </c>
      <c r="E2178" s="4">
        <f>MONTH(SalesDataTable3[[#This Row],[Order Date]])</f>
        <v>10</v>
      </c>
      <c r="F2178" s="4" t="str">
        <f>TEXT(SalesDataTable3[[#This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YEAR(SalesDataTable3[[#This Row],[Order Date]])</f>
        <v>2026</v>
      </c>
      <c r="V2178" s="8" t="str">
        <f>"Q"&amp;ROUNDUP(MONTH(SalesDataTable3[[#This Row],[Order Date]])/3,0)</f>
        <v>Q4</v>
      </c>
      <c r="W2178" s="9">
        <f>MONTH(SalesDataTable3[[#This Row],[Order Date]])</f>
        <v>10</v>
      </c>
      <c r="X2178" s="8" t="str">
        <f>TEXT(SalesDataTable3[[#This Row],[Order Date]],"mmm")</f>
        <v>Oct</v>
      </c>
    </row>
    <row r="2179" spans="1:24" ht="16">
      <c r="A2179" s="2">
        <v>3116</v>
      </c>
      <c r="B2179" s="3">
        <v>46318</v>
      </c>
      <c r="C2179" s="3" t="str">
        <f>"Q"&amp;ROUNDUP(MONTH(SalesDataTable3[[#This Row],[Order Date]])/3,0)</f>
        <v>Q4</v>
      </c>
      <c r="D2179" s="4">
        <f>YEAR(SalesDataTable3[[#This Row],[Order Date]])</f>
        <v>2026</v>
      </c>
      <c r="E2179" s="4">
        <f>MONTH(SalesDataTable3[[#This Row],[Order Date]])</f>
        <v>10</v>
      </c>
      <c r="F2179" s="4" t="str">
        <f>TEXT(SalesDataTable3[[#This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YEAR(SalesDataTable3[[#This Row],[Order Date]])</f>
        <v>2026</v>
      </c>
      <c r="V2179" s="8" t="str">
        <f>"Q"&amp;ROUNDUP(MONTH(SalesDataTable3[[#This Row],[Order Date]])/3,0)</f>
        <v>Q4</v>
      </c>
      <c r="W2179" s="9">
        <f>MONTH(SalesDataTable3[[#This Row],[Order Date]])</f>
        <v>10</v>
      </c>
      <c r="X2179" s="8" t="str">
        <f>TEXT(SalesDataTable3[[#This Row],[Order Date]],"mmm")</f>
        <v>Oct</v>
      </c>
    </row>
    <row r="2180" spans="1:24" ht="16">
      <c r="A2180" s="2">
        <v>3631</v>
      </c>
      <c r="B2180" s="3">
        <v>46318</v>
      </c>
      <c r="C2180" s="3" t="str">
        <f>"Q"&amp;ROUNDUP(MONTH(SalesDataTable3[[#This Row],[Order Date]])/3,0)</f>
        <v>Q4</v>
      </c>
      <c r="D2180" s="4">
        <f>YEAR(SalesDataTable3[[#This Row],[Order Date]])</f>
        <v>2026</v>
      </c>
      <c r="E2180" s="4">
        <f>MONTH(SalesDataTable3[[#This Row],[Order Date]])</f>
        <v>10</v>
      </c>
      <c r="F2180" s="4" t="str">
        <f>TEXT(SalesDataTable3[[#This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YEAR(SalesDataTable3[[#This Row],[Order Date]])</f>
        <v>2026</v>
      </c>
      <c r="V2180" s="8" t="str">
        <f>"Q"&amp;ROUNDUP(MONTH(SalesDataTable3[[#This Row],[Order Date]])/3,0)</f>
        <v>Q4</v>
      </c>
      <c r="W2180" s="9">
        <f>MONTH(SalesDataTable3[[#This Row],[Order Date]])</f>
        <v>10</v>
      </c>
      <c r="X2180" s="8" t="str">
        <f>TEXT(SalesDataTable3[[#This Row],[Order Date]],"mmm")</f>
        <v>Oct</v>
      </c>
    </row>
    <row r="2181" spans="1:24" ht="16">
      <c r="A2181" s="2">
        <v>4216</v>
      </c>
      <c r="B2181" s="3">
        <v>46318</v>
      </c>
      <c r="C2181" s="3" t="str">
        <f>"Q"&amp;ROUNDUP(MONTH(SalesDataTable3[[#This Row],[Order Date]])/3,0)</f>
        <v>Q4</v>
      </c>
      <c r="D2181" s="4">
        <f>YEAR(SalesDataTable3[[#This Row],[Order Date]])</f>
        <v>2026</v>
      </c>
      <c r="E2181" s="4">
        <f>MONTH(SalesDataTable3[[#This Row],[Order Date]])</f>
        <v>10</v>
      </c>
      <c r="F2181" s="4" t="str">
        <f>TEXT(SalesDataTable3[[#This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YEAR(SalesDataTable3[[#This Row],[Order Date]])</f>
        <v>2026</v>
      </c>
      <c r="V2181" s="8" t="str">
        <f>"Q"&amp;ROUNDUP(MONTH(SalesDataTable3[[#This Row],[Order Date]])/3,0)</f>
        <v>Q4</v>
      </c>
      <c r="W2181" s="9">
        <f>MONTH(SalesDataTable3[[#This Row],[Order Date]])</f>
        <v>10</v>
      </c>
      <c r="X2181" s="8" t="str">
        <f>TEXT(SalesDataTable3[[#This Row],[Order Date]],"mmm")</f>
        <v>Oct</v>
      </c>
    </row>
    <row r="2182" spans="1:24" ht="16">
      <c r="A2182" s="2">
        <v>4956</v>
      </c>
      <c r="B2182" s="3">
        <v>46318</v>
      </c>
      <c r="C2182" s="3" t="str">
        <f>"Q"&amp;ROUNDUP(MONTH(SalesDataTable3[[#This Row],[Order Date]])/3,0)</f>
        <v>Q4</v>
      </c>
      <c r="D2182" s="4">
        <f>YEAR(SalesDataTable3[[#This Row],[Order Date]])</f>
        <v>2026</v>
      </c>
      <c r="E2182" s="4">
        <f>MONTH(SalesDataTable3[[#This Row],[Order Date]])</f>
        <v>10</v>
      </c>
      <c r="F2182" s="4" t="str">
        <f>TEXT(SalesDataTable3[[#This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YEAR(SalesDataTable3[[#This Row],[Order Date]])</f>
        <v>2026</v>
      </c>
      <c r="V2182" s="8" t="str">
        <f>"Q"&amp;ROUNDUP(MONTH(SalesDataTable3[[#This Row],[Order Date]])/3,0)</f>
        <v>Q4</v>
      </c>
      <c r="W2182" s="9">
        <f>MONTH(SalesDataTable3[[#This Row],[Order Date]])</f>
        <v>10</v>
      </c>
      <c r="X2182" s="8" t="str">
        <f>TEXT(SalesDataTable3[[#This Row],[Order Date]],"mmm")</f>
        <v>Oct</v>
      </c>
    </row>
    <row r="2183" spans="1:24" ht="16">
      <c r="A2183" s="2">
        <v>439</v>
      </c>
      <c r="B2183" s="3">
        <v>46319</v>
      </c>
      <c r="C2183" s="3" t="str">
        <f>"Q"&amp;ROUNDUP(MONTH(SalesDataTable3[[#This Row],[Order Date]])/3,0)</f>
        <v>Q4</v>
      </c>
      <c r="D2183" s="4">
        <f>YEAR(SalesDataTable3[[#This Row],[Order Date]])</f>
        <v>2026</v>
      </c>
      <c r="E2183" s="4">
        <f>MONTH(SalesDataTable3[[#This Row],[Order Date]])</f>
        <v>10</v>
      </c>
      <c r="F2183" s="4" t="str">
        <f>TEXT(SalesDataTable3[[#This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YEAR(SalesDataTable3[[#This Row],[Order Date]])</f>
        <v>2026</v>
      </c>
      <c r="V2183" s="8" t="str">
        <f>"Q"&amp;ROUNDUP(MONTH(SalesDataTable3[[#This Row],[Order Date]])/3,0)</f>
        <v>Q4</v>
      </c>
      <c r="W2183" s="9">
        <f>MONTH(SalesDataTable3[[#This Row],[Order Date]])</f>
        <v>10</v>
      </c>
      <c r="X2183" s="8" t="str">
        <f>TEXT(SalesDataTable3[[#This Row],[Order Date]],"mmm")</f>
        <v>Oct</v>
      </c>
    </row>
    <row r="2184" spans="1:24" ht="16">
      <c r="A2184" s="2">
        <v>1076</v>
      </c>
      <c r="B2184" s="3">
        <v>46319</v>
      </c>
      <c r="C2184" s="3" t="str">
        <f>"Q"&amp;ROUNDUP(MONTH(SalesDataTable3[[#This Row],[Order Date]])/3,0)</f>
        <v>Q4</v>
      </c>
      <c r="D2184" s="4">
        <f>YEAR(SalesDataTable3[[#This Row],[Order Date]])</f>
        <v>2026</v>
      </c>
      <c r="E2184" s="4">
        <f>MONTH(SalesDataTable3[[#This Row],[Order Date]])</f>
        <v>10</v>
      </c>
      <c r="F2184" s="4" t="str">
        <f>TEXT(SalesDataTable3[[#This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YEAR(SalesDataTable3[[#This Row],[Order Date]])</f>
        <v>2026</v>
      </c>
      <c r="V2184" s="8" t="str">
        <f>"Q"&amp;ROUNDUP(MONTH(SalesDataTable3[[#This Row],[Order Date]])/3,0)</f>
        <v>Q4</v>
      </c>
      <c r="W2184" s="9">
        <f>MONTH(SalesDataTable3[[#This Row],[Order Date]])</f>
        <v>10</v>
      </c>
      <c r="X2184" s="8" t="str">
        <f>TEXT(SalesDataTable3[[#This Row],[Order Date]],"mmm")</f>
        <v>Oct</v>
      </c>
    </row>
    <row r="2185" spans="1:24" ht="16">
      <c r="A2185" s="2">
        <v>1130</v>
      </c>
      <c r="B2185" s="3">
        <v>46319</v>
      </c>
      <c r="C2185" s="3" t="str">
        <f>"Q"&amp;ROUNDUP(MONTH(SalesDataTable3[[#This Row],[Order Date]])/3,0)</f>
        <v>Q4</v>
      </c>
      <c r="D2185" s="4">
        <f>YEAR(SalesDataTable3[[#This Row],[Order Date]])</f>
        <v>2026</v>
      </c>
      <c r="E2185" s="4">
        <f>MONTH(SalesDataTable3[[#This Row],[Order Date]])</f>
        <v>10</v>
      </c>
      <c r="F2185" s="4" t="str">
        <f>TEXT(SalesDataTable3[[#This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YEAR(SalesDataTable3[[#This Row],[Order Date]])</f>
        <v>2026</v>
      </c>
      <c r="V2185" s="8" t="str">
        <f>"Q"&amp;ROUNDUP(MONTH(SalesDataTable3[[#This Row],[Order Date]])/3,0)</f>
        <v>Q4</v>
      </c>
      <c r="W2185" s="9">
        <f>MONTH(SalesDataTable3[[#This Row],[Order Date]])</f>
        <v>10</v>
      </c>
      <c r="X2185" s="8" t="str">
        <f>TEXT(SalesDataTable3[[#This Row],[Order Date]],"mmm")</f>
        <v>Oct</v>
      </c>
    </row>
    <row r="2186" spans="1:24" ht="16">
      <c r="A2186" s="2">
        <v>2820</v>
      </c>
      <c r="B2186" s="3">
        <v>46319</v>
      </c>
      <c r="C2186" s="3" t="str">
        <f>"Q"&amp;ROUNDUP(MONTH(SalesDataTable3[[#This Row],[Order Date]])/3,0)</f>
        <v>Q4</v>
      </c>
      <c r="D2186" s="4">
        <f>YEAR(SalesDataTable3[[#This Row],[Order Date]])</f>
        <v>2026</v>
      </c>
      <c r="E2186" s="4">
        <f>MONTH(SalesDataTable3[[#This Row],[Order Date]])</f>
        <v>10</v>
      </c>
      <c r="F2186" s="4" t="str">
        <f>TEXT(SalesDataTable3[[#This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YEAR(SalesDataTable3[[#This Row],[Order Date]])</f>
        <v>2026</v>
      </c>
      <c r="V2186" s="8" t="str">
        <f>"Q"&amp;ROUNDUP(MONTH(SalesDataTable3[[#This Row],[Order Date]])/3,0)</f>
        <v>Q4</v>
      </c>
      <c r="W2186" s="9">
        <f>MONTH(SalesDataTable3[[#This Row],[Order Date]])</f>
        <v>10</v>
      </c>
      <c r="X2186" s="8" t="str">
        <f>TEXT(SalesDataTable3[[#This Row],[Order Date]],"mmm")</f>
        <v>Oct</v>
      </c>
    </row>
    <row r="2187" spans="1:24" ht="16">
      <c r="A2187" s="2">
        <v>4213</v>
      </c>
      <c r="B2187" s="3">
        <v>46319</v>
      </c>
      <c r="C2187" s="3" t="str">
        <f>"Q"&amp;ROUNDUP(MONTH(SalesDataTable3[[#This Row],[Order Date]])/3,0)</f>
        <v>Q4</v>
      </c>
      <c r="D2187" s="4">
        <f>YEAR(SalesDataTable3[[#This Row],[Order Date]])</f>
        <v>2026</v>
      </c>
      <c r="E2187" s="4">
        <f>MONTH(SalesDataTable3[[#This Row],[Order Date]])</f>
        <v>10</v>
      </c>
      <c r="F2187" s="4" t="str">
        <f>TEXT(SalesDataTable3[[#This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YEAR(SalesDataTable3[[#This Row],[Order Date]])</f>
        <v>2026</v>
      </c>
      <c r="V2187" s="8" t="str">
        <f>"Q"&amp;ROUNDUP(MONTH(SalesDataTable3[[#This Row],[Order Date]])/3,0)</f>
        <v>Q4</v>
      </c>
      <c r="W2187" s="9">
        <f>MONTH(SalesDataTable3[[#This Row],[Order Date]])</f>
        <v>10</v>
      </c>
      <c r="X2187" s="8" t="str">
        <f>TEXT(SalesDataTable3[[#This Row],[Order Date]],"mmm")</f>
        <v>Oct</v>
      </c>
    </row>
    <row r="2188" spans="1:24" ht="16">
      <c r="A2188" s="2">
        <v>4375</v>
      </c>
      <c r="B2188" s="3">
        <v>46319</v>
      </c>
      <c r="C2188" s="3" t="str">
        <f>"Q"&amp;ROUNDUP(MONTH(SalesDataTable3[[#This Row],[Order Date]])/3,0)</f>
        <v>Q4</v>
      </c>
      <c r="D2188" s="4">
        <f>YEAR(SalesDataTable3[[#This Row],[Order Date]])</f>
        <v>2026</v>
      </c>
      <c r="E2188" s="4">
        <f>MONTH(SalesDataTable3[[#This Row],[Order Date]])</f>
        <v>10</v>
      </c>
      <c r="F2188" s="4" t="str">
        <f>TEXT(SalesDataTable3[[#This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YEAR(SalesDataTable3[[#This Row],[Order Date]])</f>
        <v>2026</v>
      </c>
      <c r="V2188" s="8" t="str">
        <f>"Q"&amp;ROUNDUP(MONTH(SalesDataTable3[[#This Row],[Order Date]])/3,0)</f>
        <v>Q4</v>
      </c>
      <c r="W2188" s="9">
        <f>MONTH(SalesDataTable3[[#This Row],[Order Date]])</f>
        <v>10</v>
      </c>
      <c r="X2188" s="8" t="str">
        <f>TEXT(SalesDataTable3[[#This Row],[Order Date]],"mmm")</f>
        <v>Oct</v>
      </c>
    </row>
    <row r="2189" spans="1:24" ht="16">
      <c r="A2189" s="2">
        <v>5072</v>
      </c>
      <c r="B2189" s="3">
        <v>46319</v>
      </c>
      <c r="C2189" s="3" t="str">
        <f>"Q"&amp;ROUNDUP(MONTH(SalesDataTable3[[#This Row],[Order Date]])/3,0)</f>
        <v>Q4</v>
      </c>
      <c r="D2189" s="4">
        <f>YEAR(SalesDataTable3[[#This Row],[Order Date]])</f>
        <v>2026</v>
      </c>
      <c r="E2189" s="4">
        <f>MONTH(SalesDataTable3[[#This Row],[Order Date]])</f>
        <v>10</v>
      </c>
      <c r="F2189" s="4" t="str">
        <f>TEXT(SalesDataTable3[[#This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YEAR(SalesDataTable3[[#This Row],[Order Date]])</f>
        <v>2026</v>
      </c>
      <c r="V2189" s="8" t="str">
        <f>"Q"&amp;ROUNDUP(MONTH(SalesDataTable3[[#This Row],[Order Date]])/3,0)</f>
        <v>Q4</v>
      </c>
      <c r="W2189" s="9">
        <f>MONTH(SalesDataTable3[[#This Row],[Order Date]])</f>
        <v>10</v>
      </c>
      <c r="X2189" s="8" t="str">
        <f>TEXT(SalesDataTable3[[#This Row],[Order Date]],"mmm")</f>
        <v>Oct</v>
      </c>
    </row>
    <row r="2190" spans="1:24" ht="16">
      <c r="A2190" s="2">
        <v>310</v>
      </c>
      <c r="B2190" s="3">
        <v>46320</v>
      </c>
      <c r="C2190" s="3" t="str">
        <f>"Q"&amp;ROUNDUP(MONTH(SalesDataTable3[[#This Row],[Order Date]])/3,0)</f>
        <v>Q4</v>
      </c>
      <c r="D2190" s="4">
        <f>YEAR(SalesDataTable3[[#This Row],[Order Date]])</f>
        <v>2026</v>
      </c>
      <c r="E2190" s="4">
        <f>MONTH(SalesDataTable3[[#This Row],[Order Date]])</f>
        <v>10</v>
      </c>
      <c r="F2190" s="4" t="str">
        <f>TEXT(SalesDataTable3[[#This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YEAR(SalesDataTable3[[#This Row],[Order Date]])</f>
        <v>2026</v>
      </c>
      <c r="V2190" s="8" t="str">
        <f>"Q"&amp;ROUNDUP(MONTH(SalesDataTable3[[#This Row],[Order Date]])/3,0)</f>
        <v>Q4</v>
      </c>
      <c r="W2190" s="9">
        <f>MONTH(SalesDataTable3[[#This Row],[Order Date]])</f>
        <v>10</v>
      </c>
      <c r="X2190" s="8" t="str">
        <f>TEXT(SalesDataTable3[[#This Row],[Order Date]],"mmm")</f>
        <v>Oct</v>
      </c>
    </row>
    <row r="2191" spans="1:24" ht="16">
      <c r="A2191" s="2">
        <v>317</v>
      </c>
      <c r="B2191" s="3">
        <v>46320</v>
      </c>
      <c r="C2191" s="3" t="str">
        <f>"Q"&amp;ROUNDUP(MONTH(SalesDataTable3[[#This Row],[Order Date]])/3,0)</f>
        <v>Q4</v>
      </c>
      <c r="D2191" s="4">
        <f>YEAR(SalesDataTable3[[#This Row],[Order Date]])</f>
        <v>2026</v>
      </c>
      <c r="E2191" s="4">
        <f>MONTH(SalesDataTable3[[#This Row],[Order Date]])</f>
        <v>10</v>
      </c>
      <c r="F2191" s="4" t="str">
        <f>TEXT(SalesDataTable3[[#This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YEAR(SalesDataTable3[[#This Row],[Order Date]])</f>
        <v>2026</v>
      </c>
      <c r="V2191" s="8" t="str">
        <f>"Q"&amp;ROUNDUP(MONTH(SalesDataTable3[[#This Row],[Order Date]])/3,0)</f>
        <v>Q4</v>
      </c>
      <c r="W2191" s="9">
        <f>MONTH(SalesDataTable3[[#This Row],[Order Date]])</f>
        <v>10</v>
      </c>
      <c r="X2191" s="8" t="str">
        <f>TEXT(SalesDataTable3[[#This Row],[Order Date]],"mmm")</f>
        <v>Oct</v>
      </c>
    </row>
    <row r="2192" spans="1:24" ht="16">
      <c r="A2192" s="2">
        <v>684</v>
      </c>
      <c r="B2192" s="3">
        <v>46320</v>
      </c>
      <c r="C2192" s="3" t="str">
        <f>"Q"&amp;ROUNDUP(MONTH(SalesDataTable3[[#This Row],[Order Date]])/3,0)</f>
        <v>Q4</v>
      </c>
      <c r="D2192" s="4">
        <f>YEAR(SalesDataTable3[[#This Row],[Order Date]])</f>
        <v>2026</v>
      </c>
      <c r="E2192" s="4">
        <f>MONTH(SalesDataTable3[[#This Row],[Order Date]])</f>
        <v>10</v>
      </c>
      <c r="F2192" s="4" t="str">
        <f>TEXT(SalesDataTable3[[#This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YEAR(SalesDataTable3[[#This Row],[Order Date]])</f>
        <v>2026</v>
      </c>
      <c r="V2192" s="8" t="str">
        <f>"Q"&amp;ROUNDUP(MONTH(SalesDataTable3[[#This Row],[Order Date]])/3,0)</f>
        <v>Q4</v>
      </c>
      <c r="W2192" s="9">
        <f>MONTH(SalesDataTable3[[#This Row],[Order Date]])</f>
        <v>10</v>
      </c>
      <c r="X2192" s="8" t="str">
        <f>TEXT(SalesDataTable3[[#This Row],[Order Date]],"mmm")</f>
        <v>Oct</v>
      </c>
    </row>
    <row r="2193" spans="1:24" ht="16">
      <c r="A2193" s="2">
        <v>1430</v>
      </c>
      <c r="B2193" s="3">
        <v>46320</v>
      </c>
      <c r="C2193" s="3" t="str">
        <f>"Q"&amp;ROUNDUP(MONTH(SalesDataTable3[[#This Row],[Order Date]])/3,0)</f>
        <v>Q4</v>
      </c>
      <c r="D2193" s="4">
        <f>YEAR(SalesDataTable3[[#This Row],[Order Date]])</f>
        <v>2026</v>
      </c>
      <c r="E2193" s="4">
        <f>MONTH(SalesDataTable3[[#This Row],[Order Date]])</f>
        <v>10</v>
      </c>
      <c r="F2193" s="4" t="str">
        <f>TEXT(SalesDataTable3[[#This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YEAR(SalesDataTable3[[#This Row],[Order Date]])</f>
        <v>2026</v>
      </c>
      <c r="V2193" s="8" t="str">
        <f>"Q"&amp;ROUNDUP(MONTH(SalesDataTable3[[#This Row],[Order Date]])/3,0)</f>
        <v>Q4</v>
      </c>
      <c r="W2193" s="9">
        <f>MONTH(SalesDataTable3[[#This Row],[Order Date]])</f>
        <v>10</v>
      </c>
      <c r="X2193" s="8" t="str">
        <f>TEXT(SalesDataTable3[[#This Row],[Order Date]],"mmm")</f>
        <v>Oct</v>
      </c>
    </row>
    <row r="2194" spans="1:24" ht="16">
      <c r="A2194" s="2">
        <v>2049</v>
      </c>
      <c r="B2194" s="3">
        <v>46320</v>
      </c>
      <c r="C2194" s="3" t="str">
        <f>"Q"&amp;ROUNDUP(MONTH(SalesDataTable3[[#This Row],[Order Date]])/3,0)</f>
        <v>Q4</v>
      </c>
      <c r="D2194" s="4">
        <f>YEAR(SalesDataTable3[[#This Row],[Order Date]])</f>
        <v>2026</v>
      </c>
      <c r="E2194" s="4">
        <f>MONTH(SalesDataTable3[[#This Row],[Order Date]])</f>
        <v>10</v>
      </c>
      <c r="F2194" s="4" t="str">
        <f>TEXT(SalesDataTable3[[#This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YEAR(SalesDataTable3[[#This Row],[Order Date]])</f>
        <v>2026</v>
      </c>
      <c r="V2194" s="8" t="str">
        <f>"Q"&amp;ROUNDUP(MONTH(SalesDataTable3[[#This Row],[Order Date]])/3,0)</f>
        <v>Q4</v>
      </c>
      <c r="W2194" s="9">
        <f>MONTH(SalesDataTable3[[#This Row],[Order Date]])</f>
        <v>10</v>
      </c>
      <c r="X2194" s="8" t="str">
        <f>TEXT(SalesDataTable3[[#This Row],[Order Date]],"mmm")</f>
        <v>Oct</v>
      </c>
    </row>
    <row r="2195" spans="1:24" ht="16">
      <c r="A2195" s="2">
        <v>2199</v>
      </c>
      <c r="B2195" s="3">
        <v>46320</v>
      </c>
      <c r="C2195" s="3" t="str">
        <f>"Q"&amp;ROUNDUP(MONTH(SalesDataTable3[[#This Row],[Order Date]])/3,0)</f>
        <v>Q4</v>
      </c>
      <c r="D2195" s="4">
        <f>YEAR(SalesDataTable3[[#This Row],[Order Date]])</f>
        <v>2026</v>
      </c>
      <c r="E2195" s="4">
        <f>MONTH(SalesDataTable3[[#This Row],[Order Date]])</f>
        <v>10</v>
      </c>
      <c r="F2195" s="4" t="str">
        <f>TEXT(SalesDataTable3[[#This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YEAR(SalesDataTable3[[#This Row],[Order Date]])</f>
        <v>2026</v>
      </c>
      <c r="V2195" s="8" t="str">
        <f>"Q"&amp;ROUNDUP(MONTH(SalesDataTable3[[#This Row],[Order Date]])/3,0)</f>
        <v>Q4</v>
      </c>
      <c r="W2195" s="9">
        <f>MONTH(SalesDataTable3[[#This Row],[Order Date]])</f>
        <v>10</v>
      </c>
      <c r="X2195" s="8" t="str">
        <f>TEXT(SalesDataTable3[[#This Row],[Order Date]],"mmm")</f>
        <v>Oct</v>
      </c>
    </row>
    <row r="2196" spans="1:24" ht="16">
      <c r="A2196" s="2">
        <v>2954</v>
      </c>
      <c r="B2196" s="3">
        <v>46320</v>
      </c>
      <c r="C2196" s="3" t="str">
        <f>"Q"&amp;ROUNDUP(MONTH(SalesDataTable3[[#This Row],[Order Date]])/3,0)</f>
        <v>Q4</v>
      </c>
      <c r="D2196" s="4">
        <f>YEAR(SalesDataTable3[[#This Row],[Order Date]])</f>
        <v>2026</v>
      </c>
      <c r="E2196" s="4">
        <f>MONTH(SalesDataTable3[[#This Row],[Order Date]])</f>
        <v>10</v>
      </c>
      <c r="F2196" s="4" t="str">
        <f>TEXT(SalesDataTable3[[#This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YEAR(SalesDataTable3[[#This Row],[Order Date]])</f>
        <v>2026</v>
      </c>
      <c r="V2196" s="8" t="str">
        <f>"Q"&amp;ROUNDUP(MONTH(SalesDataTable3[[#This Row],[Order Date]])/3,0)</f>
        <v>Q4</v>
      </c>
      <c r="W2196" s="9">
        <f>MONTH(SalesDataTable3[[#This Row],[Order Date]])</f>
        <v>10</v>
      </c>
      <c r="X2196" s="8" t="str">
        <f>TEXT(SalesDataTable3[[#This Row],[Order Date]],"mmm")</f>
        <v>Oct</v>
      </c>
    </row>
    <row r="2197" spans="1:24" ht="16">
      <c r="A2197" s="2">
        <v>3218</v>
      </c>
      <c r="B2197" s="3">
        <v>46320</v>
      </c>
      <c r="C2197" s="3" t="str">
        <f>"Q"&amp;ROUNDUP(MONTH(SalesDataTable3[[#This Row],[Order Date]])/3,0)</f>
        <v>Q4</v>
      </c>
      <c r="D2197" s="4">
        <f>YEAR(SalesDataTable3[[#This Row],[Order Date]])</f>
        <v>2026</v>
      </c>
      <c r="E2197" s="4">
        <f>MONTH(SalesDataTable3[[#This Row],[Order Date]])</f>
        <v>10</v>
      </c>
      <c r="F2197" s="4" t="str">
        <f>TEXT(SalesDataTable3[[#This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YEAR(SalesDataTable3[[#This Row],[Order Date]])</f>
        <v>2026</v>
      </c>
      <c r="V2197" s="8" t="str">
        <f>"Q"&amp;ROUNDUP(MONTH(SalesDataTable3[[#This Row],[Order Date]])/3,0)</f>
        <v>Q4</v>
      </c>
      <c r="W2197" s="9">
        <f>MONTH(SalesDataTable3[[#This Row],[Order Date]])</f>
        <v>10</v>
      </c>
      <c r="X2197" s="8" t="str">
        <f>TEXT(SalesDataTable3[[#This Row],[Order Date]],"mmm")</f>
        <v>Oct</v>
      </c>
    </row>
    <row r="2198" spans="1:24" ht="16">
      <c r="A2198" s="2">
        <v>3965</v>
      </c>
      <c r="B2198" s="3">
        <v>46320</v>
      </c>
      <c r="C2198" s="3" t="str">
        <f>"Q"&amp;ROUNDUP(MONTH(SalesDataTable3[[#This Row],[Order Date]])/3,0)</f>
        <v>Q4</v>
      </c>
      <c r="D2198" s="4">
        <f>YEAR(SalesDataTable3[[#This Row],[Order Date]])</f>
        <v>2026</v>
      </c>
      <c r="E2198" s="4">
        <f>MONTH(SalesDataTable3[[#This Row],[Order Date]])</f>
        <v>10</v>
      </c>
      <c r="F2198" s="4" t="str">
        <f>TEXT(SalesDataTable3[[#This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YEAR(SalesDataTable3[[#This Row],[Order Date]])</f>
        <v>2026</v>
      </c>
      <c r="V2198" s="8" t="str">
        <f>"Q"&amp;ROUNDUP(MONTH(SalesDataTable3[[#This Row],[Order Date]])/3,0)</f>
        <v>Q4</v>
      </c>
      <c r="W2198" s="9">
        <f>MONTH(SalesDataTable3[[#This Row],[Order Date]])</f>
        <v>10</v>
      </c>
      <c r="X2198" s="8" t="str">
        <f>TEXT(SalesDataTable3[[#This Row],[Order Date]],"mmm")</f>
        <v>Oct</v>
      </c>
    </row>
    <row r="2199" spans="1:24" ht="16">
      <c r="A2199" s="2">
        <v>2278</v>
      </c>
      <c r="B2199" s="3">
        <v>46321</v>
      </c>
      <c r="C2199" s="3" t="str">
        <f>"Q"&amp;ROUNDUP(MONTH(SalesDataTable3[[#This Row],[Order Date]])/3,0)</f>
        <v>Q4</v>
      </c>
      <c r="D2199" s="4">
        <f>YEAR(SalesDataTable3[[#This Row],[Order Date]])</f>
        <v>2026</v>
      </c>
      <c r="E2199" s="4">
        <f>MONTH(SalesDataTable3[[#This Row],[Order Date]])</f>
        <v>10</v>
      </c>
      <c r="F2199" s="4" t="str">
        <f>TEXT(SalesDataTable3[[#This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YEAR(SalesDataTable3[[#This Row],[Order Date]])</f>
        <v>2026</v>
      </c>
      <c r="V2199" s="8" t="str">
        <f>"Q"&amp;ROUNDUP(MONTH(SalesDataTable3[[#This Row],[Order Date]])/3,0)</f>
        <v>Q4</v>
      </c>
      <c r="W2199" s="9">
        <f>MONTH(SalesDataTable3[[#This Row],[Order Date]])</f>
        <v>10</v>
      </c>
      <c r="X2199" s="8" t="str">
        <f>TEXT(SalesDataTable3[[#This Row],[Order Date]],"mmm")</f>
        <v>Oct</v>
      </c>
    </row>
    <row r="2200" spans="1:24" ht="16">
      <c r="A2200" s="2">
        <v>3132</v>
      </c>
      <c r="B2200" s="3">
        <v>46321</v>
      </c>
      <c r="C2200" s="3" t="str">
        <f>"Q"&amp;ROUNDUP(MONTH(SalesDataTable3[[#This Row],[Order Date]])/3,0)</f>
        <v>Q4</v>
      </c>
      <c r="D2200" s="4">
        <f>YEAR(SalesDataTable3[[#This Row],[Order Date]])</f>
        <v>2026</v>
      </c>
      <c r="E2200" s="4">
        <f>MONTH(SalesDataTable3[[#This Row],[Order Date]])</f>
        <v>10</v>
      </c>
      <c r="F2200" s="4" t="str">
        <f>TEXT(SalesDataTable3[[#This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YEAR(SalesDataTable3[[#This Row],[Order Date]])</f>
        <v>2026</v>
      </c>
      <c r="V2200" s="8" t="str">
        <f>"Q"&amp;ROUNDUP(MONTH(SalesDataTable3[[#This Row],[Order Date]])/3,0)</f>
        <v>Q4</v>
      </c>
      <c r="W2200" s="9">
        <f>MONTH(SalesDataTable3[[#This Row],[Order Date]])</f>
        <v>10</v>
      </c>
      <c r="X2200" s="8" t="str">
        <f>TEXT(SalesDataTable3[[#This Row],[Order Date]],"mmm")</f>
        <v>Oct</v>
      </c>
    </row>
    <row r="2201" spans="1:24" ht="16">
      <c r="A2201" s="2">
        <v>3144</v>
      </c>
      <c r="B2201" s="3">
        <v>46321</v>
      </c>
      <c r="C2201" s="3" t="str">
        <f>"Q"&amp;ROUNDUP(MONTH(SalesDataTable3[[#This Row],[Order Date]])/3,0)</f>
        <v>Q4</v>
      </c>
      <c r="D2201" s="4">
        <f>YEAR(SalesDataTable3[[#This Row],[Order Date]])</f>
        <v>2026</v>
      </c>
      <c r="E2201" s="4">
        <f>MONTH(SalesDataTable3[[#This Row],[Order Date]])</f>
        <v>10</v>
      </c>
      <c r="F2201" s="4" t="str">
        <f>TEXT(SalesDataTable3[[#This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YEAR(SalesDataTable3[[#This Row],[Order Date]])</f>
        <v>2026</v>
      </c>
      <c r="V2201" s="8" t="str">
        <f>"Q"&amp;ROUNDUP(MONTH(SalesDataTable3[[#This Row],[Order Date]])/3,0)</f>
        <v>Q4</v>
      </c>
      <c r="W2201" s="9">
        <f>MONTH(SalesDataTable3[[#This Row],[Order Date]])</f>
        <v>10</v>
      </c>
      <c r="X2201" s="8" t="str">
        <f>TEXT(SalesDataTable3[[#This Row],[Order Date]],"mmm")</f>
        <v>Oct</v>
      </c>
    </row>
    <row r="2202" spans="1:24" ht="16">
      <c r="A2202" s="2">
        <v>3501</v>
      </c>
      <c r="B2202" s="3">
        <v>46321</v>
      </c>
      <c r="C2202" s="3" t="str">
        <f>"Q"&amp;ROUNDUP(MONTH(SalesDataTable3[[#This Row],[Order Date]])/3,0)</f>
        <v>Q4</v>
      </c>
      <c r="D2202" s="4">
        <f>YEAR(SalesDataTable3[[#This Row],[Order Date]])</f>
        <v>2026</v>
      </c>
      <c r="E2202" s="4">
        <f>MONTH(SalesDataTable3[[#This Row],[Order Date]])</f>
        <v>10</v>
      </c>
      <c r="F2202" s="4" t="str">
        <f>TEXT(SalesDataTable3[[#This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YEAR(SalesDataTable3[[#This Row],[Order Date]])</f>
        <v>2026</v>
      </c>
      <c r="V2202" s="8" t="str">
        <f>"Q"&amp;ROUNDUP(MONTH(SalesDataTable3[[#This Row],[Order Date]])/3,0)</f>
        <v>Q4</v>
      </c>
      <c r="W2202" s="9">
        <f>MONTH(SalesDataTable3[[#This Row],[Order Date]])</f>
        <v>10</v>
      </c>
      <c r="X2202" s="8" t="str">
        <f>TEXT(SalesDataTable3[[#This Row],[Order Date]],"mmm")</f>
        <v>Oct</v>
      </c>
    </row>
    <row r="2203" spans="1:24" ht="16">
      <c r="A2203" s="2">
        <v>458</v>
      </c>
      <c r="B2203" s="3">
        <v>46322</v>
      </c>
      <c r="C2203" s="3" t="str">
        <f>"Q"&amp;ROUNDUP(MONTH(SalesDataTable3[[#This Row],[Order Date]])/3,0)</f>
        <v>Q4</v>
      </c>
      <c r="D2203" s="4">
        <f>YEAR(SalesDataTable3[[#This Row],[Order Date]])</f>
        <v>2026</v>
      </c>
      <c r="E2203" s="4">
        <f>MONTH(SalesDataTable3[[#This Row],[Order Date]])</f>
        <v>10</v>
      </c>
      <c r="F2203" s="4" t="str">
        <f>TEXT(SalesDataTable3[[#This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YEAR(SalesDataTable3[[#This Row],[Order Date]])</f>
        <v>2026</v>
      </c>
      <c r="V2203" s="8" t="str">
        <f>"Q"&amp;ROUNDUP(MONTH(SalesDataTable3[[#This Row],[Order Date]])/3,0)</f>
        <v>Q4</v>
      </c>
      <c r="W2203" s="9">
        <f>MONTH(SalesDataTable3[[#This Row],[Order Date]])</f>
        <v>10</v>
      </c>
      <c r="X2203" s="8" t="str">
        <f>TEXT(SalesDataTable3[[#This Row],[Order Date]],"mmm")</f>
        <v>Oct</v>
      </c>
    </row>
    <row r="2204" spans="1:24" ht="16">
      <c r="A2204" s="2">
        <v>1065</v>
      </c>
      <c r="B2204" s="3">
        <v>46322</v>
      </c>
      <c r="C2204" s="3" t="str">
        <f>"Q"&amp;ROUNDUP(MONTH(SalesDataTable3[[#This Row],[Order Date]])/3,0)</f>
        <v>Q4</v>
      </c>
      <c r="D2204" s="4">
        <f>YEAR(SalesDataTable3[[#This Row],[Order Date]])</f>
        <v>2026</v>
      </c>
      <c r="E2204" s="4">
        <f>MONTH(SalesDataTable3[[#This Row],[Order Date]])</f>
        <v>10</v>
      </c>
      <c r="F2204" s="4" t="str">
        <f>TEXT(SalesDataTable3[[#This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YEAR(SalesDataTable3[[#This Row],[Order Date]])</f>
        <v>2026</v>
      </c>
      <c r="V2204" s="8" t="str">
        <f>"Q"&amp;ROUNDUP(MONTH(SalesDataTable3[[#This Row],[Order Date]])/3,0)</f>
        <v>Q4</v>
      </c>
      <c r="W2204" s="9">
        <f>MONTH(SalesDataTable3[[#This Row],[Order Date]])</f>
        <v>10</v>
      </c>
      <c r="X2204" s="8" t="str">
        <f>TEXT(SalesDataTable3[[#This Row],[Order Date]],"mmm")</f>
        <v>Oct</v>
      </c>
    </row>
    <row r="2205" spans="1:24" ht="16">
      <c r="A2205" s="2">
        <v>1707</v>
      </c>
      <c r="B2205" s="3">
        <v>46322</v>
      </c>
      <c r="C2205" s="3" t="str">
        <f>"Q"&amp;ROUNDUP(MONTH(SalesDataTable3[[#This Row],[Order Date]])/3,0)</f>
        <v>Q4</v>
      </c>
      <c r="D2205" s="4">
        <f>YEAR(SalesDataTable3[[#This Row],[Order Date]])</f>
        <v>2026</v>
      </c>
      <c r="E2205" s="4">
        <f>MONTH(SalesDataTable3[[#This Row],[Order Date]])</f>
        <v>10</v>
      </c>
      <c r="F2205" s="4" t="str">
        <f>TEXT(SalesDataTable3[[#This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YEAR(SalesDataTable3[[#This Row],[Order Date]])</f>
        <v>2026</v>
      </c>
      <c r="V2205" s="8" t="str">
        <f>"Q"&amp;ROUNDUP(MONTH(SalesDataTable3[[#This Row],[Order Date]])/3,0)</f>
        <v>Q4</v>
      </c>
      <c r="W2205" s="9">
        <f>MONTH(SalesDataTable3[[#This Row],[Order Date]])</f>
        <v>10</v>
      </c>
      <c r="X2205" s="8" t="str">
        <f>TEXT(SalesDataTable3[[#This Row],[Order Date]],"mmm")</f>
        <v>Oct</v>
      </c>
    </row>
    <row r="2206" spans="1:24" ht="16">
      <c r="A2206" s="2">
        <v>1989</v>
      </c>
      <c r="B2206" s="3">
        <v>46322</v>
      </c>
      <c r="C2206" s="3" t="str">
        <f>"Q"&amp;ROUNDUP(MONTH(SalesDataTable3[[#This Row],[Order Date]])/3,0)</f>
        <v>Q4</v>
      </c>
      <c r="D2206" s="4">
        <f>YEAR(SalesDataTable3[[#This Row],[Order Date]])</f>
        <v>2026</v>
      </c>
      <c r="E2206" s="4">
        <f>MONTH(SalesDataTable3[[#This Row],[Order Date]])</f>
        <v>10</v>
      </c>
      <c r="F2206" s="4" t="str">
        <f>TEXT(SalesDataTable3[[#This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YEAR(SalesDataTable3[[#This Row],[Order Date]])</f>
        <v>2026</v>
      </c>
      <c r="V2206" s="8" t="str">
        <f>"Q"&amp;ROUNDUP(MONTH(SalesDataTable3[[#This Row],[Order Date]])/3,0)</f>
        <v>Q4</v>
      </c>
      <c r="W2206" s="9">
        <f>MONTH(SalesDataTable3[[#This Row],[Order Date]])</f>
        <v>10</v>
      </c>
      <c r="X2206" s="8" t="str">
        <f>TEXT(SalesDataTable3[[#This Row],[Order Date]],"mmm")</f>
        <v>Oct</v>
      </c>
    </row>
    <row r="2207" spans="1:24" ht="16">
      <c r="A2207" s="2">
        <v>2852</v>
      </c>
      <c r="B2207" s="3">
        <v>46322</v>
      </c>
      <c r="C2207" s="3" t="str">
        <f>"Q"&amp;ROUNDUP(MONTH(SalesDataTable3[[#This Row],[Order Date]])/3,0)</f>
        <v>Q4</v>
      </c>
      <c r="D2207" s="4">
        <f>YEAR(SalesDataTable3[[#This Row],[Order Date]])</f>
        <v>2026</v>
      </c>
      <c r="E2207" s="4">
        <f>MONTH(SalesDataTable3[[#This Row],[Order Date]])</f>
        <v>10</v>
      </c>
      <c r="F2207" s="4" t="str">
        <f>TEXT(SalesDataTable3[[#This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YEAR(SalesDataTable3[[#This Row],[Order Date]])</f>
        <v>2026</v>
      </c>
      <c r="V2207" s="8" t="str">
        <f>"Q"&amp;ROUNDUP(MONTH(SalesDataTable3[[#This Row],[Order Date]])/3,0)</f>
        <v>Q4</v>
      </c>
      <c r="W2207" s="9">
        <f>MONTH(SalesDataTable3[[#This Row],[Order Date]])</f>
        <v>10</v>
      </c>
      <c r="X2207" s="8" t="str">
        <f>TEXT(SalesDataTable3[[#This Row],[Order Date]],"mmm")</f>
        <v>Oct</v>
      </c>
    </row>
    <row r="2208" spans="1:24" ht="16">
      <c r="A2208" s="2">
        <v>4762</v>
      </c>
      <c r="B2208" s="3">
        <v>46322</v>
      </c>
      <c r="C2208" s="3" t="str">
        <f>"Q"&amp;ROUNDUP(MONTH(SalesDataTable3[[#This Row],[Order Date]])/3,0)</f>
        <v>Q4</v>
      </c>
      <c r="D2208" s="4">
        <f>YEAR(SalesDataTable3[[#This Row],[Order Date]])</f>
        <v>2026</v>
      </c>
      <c r="E2208" s="4">
        <f>MONTH(SalesDataTable3[[#This Row],[Order Date]])</f>
        <v>10</v>
      </c>
      <c r="F2208" s="4" t="str">
        <f>TEXT(SalesDataTable3[[#This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YEAR(SalesDataTable3[[#This Row],[Order Date]])</f>
        <v>2026</v>
      </c>
      <c r="V2208" s="8" t="str">
        <f>"Q"&amp;ROUNDUP(MONTH(SalesDataTable3[[#This Row],[Order Date]])/3,0)</f>
        <v>Q4</v>
      </c>
      <c r="W2208" s="9">
        <f>MONTH(SalesDataTable3[[#This Row],[Order Date]])</f>
        <v>10</v>
      </c>
      <c r="X2208" s="8" t="str">
        <f>TEXT(SalesDataTable3[[#This Row],[Order Date]],"mmm")</f>
        <v>Oct</v>
      </c>
    </row>
    <row r="2209" spans="1:24" ht="16">
      <c r="A2209" s="2">
        <v>4997</v>
      </c>
      <c r="B2209" s="3">
        <v>46322</v>
      </c>
      <c r="C2209" s="3" t="str">
        <f>"Q"&amp;ROUNDUP(MONTH(SalesDataTable3[[#This Row],[Order Date]])/3,0)</f>
        <v>Q4</v>
      </c>
      <c r="D2209" s="4">
        <f>YEAR(SalesDataTable3[[#This Row],[Order Date]])</f>
        <v>2026</v>
      </c>
      <c r="E2209" s="4">
        <f>MONTH(SalesDataTable3[[#This Row],[Order Date]])</f>
        <v>10</v>
      </c>
      <c r="F2209" s="4" t="str">
        <f>TEXT(SalesDataTable3[[#This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YEAR(SalesDataTable3[[#This Row],[Order Date]])</f>
        <v>2026</v>
      </c>
      <c r="V2209" s="8" t="str">
        <f>"Q"&amp;ROUNDUP(MONTH(SalesDataTable3[[#This Row],[Order Date]])/3,0)</f>
        <v>Q4</v>
      </c>
      <c r="W2209" s="9">
        <f>MONTH(SalesDataTable3[[#This Row],[Order Date]])</f>
        <v>10</v>
      </c>
      <c r="X2209" s="8" t="str">
        <f>TEXT(SalesDataTable3[[#This Row],[Order Date]],"mmm")</f>
        <v>Oct</v>
      </c>
    </row>
    <row r="2210" spans="1:24" ht="16">
      <c r="A2210" s="2">
        <v>1238</v>
      </c>
      <c r="B2210" s="3">
        <v>46323</v>
      </c>
      <c r="C2210" s="3" t="str">
        <f>"Q"&amp;ROUNDUP(MONTH(SalesDataTable3[[#This Row],[Order Date]])/3,0)</f>
        <v>Q4</v>
      </c>
      <c r="D2210" s="4">
        <f>YEAR(SalesDataTable3[[#This Row],[Order Date]])</f>
        <v>2026</v>
      </c>
      <c r="E2210" s="4">
        <f>MONTH(SalesDataTable3[[#This Row],[Order Date]])</f>
        <v>10</v>
      </c>
      <c r="F2210" s="4" t="str">
        <f>TEXT(SalesDataTable3[[#This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YEAR(SalesDataTable3[[#This Row],[Order Date]])</f>
        <v>2026</v>
      </c>
      <c r="V2210" s="8" t="str">
        <f>"Q"&amp;ROUNDUP(MONTH(SalesDataTable3[[#This Row],[Order Date]])/3,0)</f>
        <v>Q4</v>
      </c>
      <c r="W2210" s="9">
        <f>MONTH(SalesDataTable3[[#This Row],[Order Date]])</f>
        <v>10</v>
      </c>
      <c r="X2210" s="8" t="str">
        <f>TEXT(SalesDataTable3[[#This Row],[Order Date]],"mmm")</f>
        <v>Oct</v>
      </c>
    </row>
    <row r="2211" spans="1:24" ht="16">
      <c r="A2211" s="2">
        <v>2622</v>
      </c>
      <c r="B2211" s="3">
        <v>46323</v>
      </c>
      <c r="C2211" s="3" t="str">
        <f>"Q"&amp;ROUNDUP(MONTH(SalesDataTable3[[#This Row],[Order Date]])/3,0)</f>
        <v>Q4</v>
      </c>
      <c r="D2211" s="4">
        <f>YEAR(SalesDataTable3[[#This Row],[Order Date]])</f>
        <v>2026</v>
      </c>
      <c r="E2211" s="4">
        <f>MONTH(SalesDataTable3[[#This Row],[Order Date]])</f>
        <v>10</v>
      </c>
      <c r="F2211" s="4" t="str">
        <f>TEXT(SalesDataTable3[[#This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YEAR(SalesDataTable3[[#This Row],[Order Date]])</f>
        <v>2026</v>
      </c>
      <c r="V2211" s="8" t="str">
        <f>"Q"&amp;ROUNDUP(MONTH(SalesDataTable3[[#This Row],[Order Date]])/3,0)</f>
        <v>Q4</v>
      </c>
      <c r="W2211" s="9">
        <f>MONTH(SalesDataTable3[[#This Row],[Order Date]])</f>
        <v>10</v>
      </c>
      <c r="X2211" s="8" t="str">
        <f>TEXT(SalesDataTable3[[#This Row],[Order Date]],"mmm")</f>
        <v>Oct</v>
      </c>
    </row>
    <row r="2212" spans="1:24" ht="16">
      <c r="A2212" s="2">
        <v>3106</v>
      </c>
      <c r="B2212" s="3">
        <v>46323</v>
      </c>
      <c r="C2212" s="3" t="str">
        <f>"Q"&amp;ROUNDUP(MONTH(SalesDataTable3[[#This Row],[Order Date]])/3,0)</f>
        <v>Q4</v>
      </c>
      <c r="D2212" s="4">
        <f>YEAR(SalesDataTable3[[#This Row],[Order Date]])</f>
        <v>2026</v>
      </c>
      <c r="E2212" s="4">
        <f>MONTH(SalesDataTable3[[#This Row],[Order Date]])</f>
        <v>10</v>
      </c>
      <c r="F2212" s="4" t="str">
        <f>TEXT(SalesDataTable3[[#This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YEAR(SalesDataTable3[[#This Row],[Order Date]])</f>
        <v>2026</v>
      </c>
      <c r="V2212" s="8" t="str">
        <f>"Q"&amp;ROUNDUP(MONTH(SalesDataTable3[[#This Row],[Order Date]])/3,0)</f>
        <v>Q4</v>
      </c>
      <c r="W2212" s="9">
        <f>MONTH(SalesDataTable3[[#This Row],[Order Date]])</f>
        <v>10</v>
      </c>
      <c r="X2212" s="8" t="str">
        <f>TEXT(SalesDataTable3[[#This Row],[Order Date]],"mmm")</f>
        <v>Oct</v>
      </c>
    </row>
    <row r="2213" spans="1:24" ht="16">
      <c r="A2213" s="2">
        <v>3274</v>
      </c>
      <c r="B2213" s="3">
        <v>46323</v>
      </c>
      <c r="C2213" s="3" t="str">
        <f>"Q"&amp;ROUNDUP(MONTH(SalesDataTable3[[#This Row],[Order Date]])/3,0)</f>
        <v>Q4</v>
      </c>
      <c r="D2213" s="4">
        <f>YEAR(SalesDataTable3[[#This Row],[Order Date]])</f>
        <v>2026</v>
      </c>
      <c r="E2213" s="4">
        <f>MONTH(SalesDataTable3[[#This Row],[Order Date]])</f>
        <v>10</v>
      </c>
      <c r="F2213" s="4" t="str">
        <f>TEXT(SalesDataTable3[[#This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YEAR(SalesDataTable3[[#This Row],[Order Date]])</f>
        <v>2026</v>
      </c>
      <c r="V2213" s="8" t="str">
        <f>"Q"&amp;ROUNDUP(MONTH(SalesDataTable3[[#This Row],[Order Date]])/3,0)</f>
        <v>Q4</v>
      </c>
      <c r="W2213" s="9">
        <f>MONTH(SalesDataTable3[[#This Row],[Order Date]])</f>
        <v>10</v>
      </c>
      <c r="X2213" s="8" t="str">
        <f>TEXT(SalesDataTable3[[#This Row],[Order Date]],"mmm")</f>
        <v>Oct</v>
      </c>
    </row>
    <row r="2214" spans="1:24" ht="16">
      <c r="A2214" s="2">
        <v>3542</v>
      </c>
      <c r="B2214" s="3">
        <v>46323</v>
      </c>
      <c r="C2214" s="3" t="str">
        <f>"Q"&amp;ROUNDUP(MONTH(SalesDataTable3[[#This Row],[Order Date]])/3,0)</f>
        <v>Q4</v>
      </c>
      <c r="D2214" s="4">
        <f>YEAR(SalesDataTable3[[#This Row],[Order Date]])</f>
        <v>2026</v>
      </c>
      <c r="E2214" s="4">
        <f>MONTH(SalesDataTable3[[#This Row],[Order Date]])</f>
        <v>10</v>
      </c>
      <c r="F2214" s="4" t="str">
        <f>TEXT(SalesDataTable3[[#This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YEAR(SalesDataTable3[[#This Row],[Order Date]])</f>
        <v>2026</v>
      </c>
      <c r="V2214" s="8" t="str">
        <f>"Q"&amp;ROUNDUP(MONTH(SalesDataTable3[[#This Row],[Order Date]])/3,0)</f>
        <v>Q4</v>
      </c>
      <c r="W2214" s="9">
        <f>MONTH(SalesDataTable3[[#This Row],[Order Date]])</f>
        <v>10</v>
      </c>
      <c r="X2214" s="8" t="str">
        <f>TEXT(SalesDataTable3[[#This Row],[Order Date]],"mmm")</f>
        <v>Oct</v>
      </c>
    </row>
    <row r="2215" spans="1:24" ht="16">
      <c r="A2215" s="2">
        <v>3704</v>
      </c>
      <c r="B2215" s="3">
        <v>46323</v>
      </c>
      <c r="C2215" s="3" t="str">
        <f>"Q"&amp;ROUNDUP(MONTH(SalesDataTable3[[#This Row],[Order Date]])/3,0)</f>
        <v>Q4</v>
      </c>
      <c r="D2215" s="4">
        <f>YEAR(SalesDataTable3[[#This Row],[Order Date]])</f>
        <v>2026</v>
      </c>
      <c r="E2215" s="4">
        <f>MONTH(SalesDataTable3[[#This Row],[Order Date]])</f>
        <v>10</v>
      </c>
      <c r="F2215" s="4" t="str">
        <f>TEXT(SalesDataTable3[[#This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YEAR(SalesDataTable3[[#This Row],[Order Date]])</f>
        <v>2026</v>
      </c>
      <c r="V2215" s="8" t="str">
        <f>"Q"&amp;ROUNDUP(MONTH(SalesDataTable3[[#This Row],[Order Date]])/3,0)</f>
        <v>Q4</v>
      </c>
      <c r="W2215" s="9">
        <f>MONTH(SalesDataTable3[[#This Row],[Order Date]])</f>
        <v>10</v>
      </c>
      <c r="X2215" s="8" t="str">
        <f>TEXT(SalesDataTable3[[#This Row],[Order Date]],"mmm")</f>
        <v>Oct</v>
      </c>
    </row>
    <row r="2216" spans="1:24" ht="16">
      <c r="A2216" s="2">
        <v>4699</v>
      </c>
      <c r="B2216" s="3">
        <v>46323</v>
      </c>
      <c r="C2216" s="3" t="str">
        <f>"Q"&amp;ROUNDUP(MONTH(SalesDataTable3[[#This Row],[Order Date]])/3,0)</f>
        <v>Q4</v>
      </c>
      <c r="D2216" s="4">
        <f>YEAR(SalesDataTable3[[#This Row],[Order Date]])</f>
        <v>2026</v>
      </c>
      <c r="E2216" s="4">
        <f>MONTH(SalesDataTable3[[#This Row],[Order Date]])</f>
        <v>10</v>
      </c>
      <c r="F2216" s="4" t="str">
        <f>TEXT(SalesDataTable3[[#This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YEAR(SalesDataTable3[[#This Row],[Order Date]])</f>
        <v>2026</v>
      </c>
      <c r="V2216" s="8" t="str">
        <f>"Q"&amp;ROUNDUP(MONTH(SalesDataTable3[[#This Row],[Order Date]])/3,0)</f>
        <v>Q4</v>
      </c>
      <c r="W2216" s="9">
        <f>MONTH(SalesDataTable3[[#This Row],[Order Date]])</f>
        <v>10</v>
      </c>
      <c r="X2216" s="8" t="str">
        <f>TEXT(SalesDataTable3[[#This Row],[Order Date]],"mmm")</f>
        <v>Oct</v>
      </c>
    </row>
    <row r="2217" spans="1:24" ht="16">
      <c r="A2217" s="2">
        <v>1226</v>
      </c>
      <c r="B2217" s="3">
        <v>46324</v>
      </c>
      <c r="C2217" s="3" t="str">
        <f>"Q"&amp;ROUNDUP(MONTH(SalesDataTable3[[#This Row],[Order Date]])/3,0)</f>
        <v>Q4</v>
      </c>
      <c r="D2217" s="4">
        <f>YEAR(SalesDataTable3[[#This Row],[Order Date]])</f>
        <v>2026</v>
      </c>
      <c r="E2217" s="4">
        <f>MONTH(SalesDataTable3[[#This Row],[Order Date]])</f>
        <v>10</v>
      </c>
      <c r="F2217" s="4" t="str">
        <f>TEXT(SalesDataTable3[[#This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YEAR(SalesDataTable3[[#This Row],[Order Date]])</f>
        <v>2026</v>
      </c>
      <c r="V2217" s="8" t="str">
        <f>"Q"&amp;ROUNDUP(MONTH(SalesDataTable3[[#This Row],[Order Date]])/3,0)</f>
        <v>Q4</v>
      </c>
      <c r="W2217" s="9">
        <f>MONTH(SalesDataTable3[[#This Row],[Order Date]])</f>
        <v>10</v>
      </c>
      <c r="X2217" s="8" t="str">
        <f>TEXT(SalesDataTable3[[#This Row],[Order Date]],"mmm")</f>
        <v>Oct</v>
      </c>
    </row>
    <row r="2218" spans="1:24" ht="16">
      <c r="A2218" s="2">
        <v>1245</v>
      </c>
      <c r="B2218" s="3">
        <v>46324</v>
      </c>
      <c r="C2218" s="3" t="str">
        <f>"Q"&amp;ROUNDUP(MONTH(SalesDataTable3[[#This Row],[Order Date]])/3,0)</f>
        <v>Q4</v>
      </c>
      <c r="D2218" s="4">
        <f>YEAR(SalesDataTable3[[#This Row],[Order Date]])</f>
        <v>2026</v>
      </c>
      <c r="E2218" s="4">
        <f>MONTH(SalesDataTable3[[#This Row],[Order Date]])</f>
        <v>10</v>
      </c>
      <c r="F2218" s="4" t="str">
        <f>TEXT(SalesDataTable3[[#This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YEAR(SalesDataTable3[[#This Row],[Order Date]])</f>
        <v>2026</v>
      </c>
      <c r="V2218" s="8" t="str">
        <f>"Q"&amp;ROUNDUP(MONTH(SalesDataTable3[[#This Row],[Order Date]])/3,0)</f>
        <v>Q4</v>
      </c>
      <c r="W2218" s="9">
        <f>MONTH(SalesDataTable3[[#This Row],[Order Date]])</f>
        <v>10</v>
      </c>
      <c r="X2218" s="8" t="str">
        <f>TEXT(SalesDataTable3[[#This Row],[Order Date]],"mmm")</f>
        <v>Oct</v>
      </c>
    </row>
    <row r="2219" spans="1:24" ht="16">
      <c r="A2219" s="2">
        <v>1477</v>
      </c>
      <c r="B2219" s="3">
        <v>46324</v>
      </c>
      <c r="C2219" s="3" t="str">
        <f>"Q"&amp;ROUNDUP(MONTH(SalesDataTable3[[#This Row],[Order Date]])/3,0)</f>
        <v>Q4</v>
      </c>
      <c r="D2219" s="4">
        <f>YEAR(SalesDataTable3[[#This Row],[Order Date]])</f>
        <v>2026</v>
      </c>
      <c r="E2219" s="4">
        <f>MONTH(SalesDataTable3[[#This Row],[Order Date]])</f>
        <v>10</v>
      </c>
      <c r="F2219" s="4" t="str">
        <f>TEXT(SalesDataTable3[[#This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YEAR(SalesDataTable3[[#This Row],[Order Date]])</f>
        <v>2026</v>
      </c>
      <c r="V2219" s="8" t="str">
        <f>"Q"&amp;ROUNDUP(MONTH(SalesDataTable3[[#This Row],[Order Date]])/3,0)</f>
        <v>Q4</v>
      </c>
      <c r="W2219" s="9">
        <f>MONTH(SalesDataTable3[[#This Row],[Order Date]])</f>
        <v>10</v>
      </c>
      <c r="X2219" s="8" t="str">
        <f>TEXT(SalesDataTable3[[#This Row],[Order Date]],"mmm")</f>
        <v>Oct</v>
      </c>
    </row>
    <row r="2220" spans="1:24" ht="16">
      <c r="A2220" s="2">
        <v>1575</v>
      </c>
      <c r="B2220" s="3">
        <v>46324</v>
      </c>
      <c r="C2220" s="3" t="str">
        <f>"Q"&amp;ROUNDUP(MONTH(SalesDataTable3[[#This Row],[Order Date]])/3,0)</f>
        <v>Q4</v>
      </c>
      <c r="D2220" s="4">
        <f>YEAR(SalesDataTable3[[#This Row],[Order Date]])</f>
        <v>2026</v>
      </c>
      <c r="E2220" s="4">
        <f>MONTH(SalesDataTable3[[#This Row],[Order Date]])</f>
        <v>10</v>
      </c>
      <c r="F2220" s="4" t="str">
        <f>TEXT(SalesDataTable3[[#This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YEAR(SalesDataTable3[[#This Row],[Order Date]])</f>
        <v>2026</v>
      </c>
      <c r="V2220" s="8" t="str">
        <f>"Q"&amp;ROUNDUP(MONTH(SalesDataTable3[[#This Row],[Order Date]])/3,0)</f>
        <v>Q4</v>
      </c>
      <c r="W2220" s="9">
        <f>MONTH(SalesDataTable3[[#This Row],[Order Date]])</f>
        <v>10</v>
      </c>
      <c r="X2220" s="8" t="str">
        <f>TEXT(SalesDataTable3[[#This Row],[Order Date]],"mmm")</f>
        <v>Oct</v>
      </c>
    </row>
    <row r="2221" spans="1:24" ht="16">
      <c r="A2221" s="2">
        <v>2830</v>
      </c>
      <c r="B2221" s="3">
        <v>46324</v>
      </c>
      <c r="C2221" s="3" t="str">
        <f>"Q"&amp;ROUNDUP(MONTH(SalesDataTable3[[#This Row],[Order Date]])/3,0)</f>
        <v>Q4</v>
      </c>
      <c r="D2221" s="4">
        <f>YEAR(SalesDataTable3[[#This Row],[Order Date]])</f>
        <v>2026</v>
      </c>
      <c r="E2221" s="4">
        <f>MONTH(SalesDataTable3[[#This Row],[Order Date]])</f>
        <v>10</v>
      </c>
      <c r="F2221" s="4" t="str">
        <f>TEXT(SalesDataTable3[[#This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YEAR(SalesDataTable3[[#This Row],[Order Date]])</f>
        <v>2026</v>
      </c>
      <c r="V2221" s="8" t="str">
        <f>"Q"&amp;ROUNDUP(MONTH(SalesDataTable3[[#This Row],[Order Date]])/3,0)</f>
        <v>Q4</v>
      </c>
      <c r="W2221" s="9">
        <f>MONTH(SalesDataTable3[[#This Row],[Order Date]])</f>
        <v>10</v>
      </c>
      <c r="X2221" s="8" t="str">
        <f>TEXT(SalesDataTable3[[#This Row],[Order Date]],"mmm")</f>
        <v>Oct</v>
      </c>
    </row>
    <row r="2222" spans="1:24" ht="16">
      <c r="A2222" s="2">
        <v>2884</v>
      </c>
      <c r="B2222" s="3">
        <v>46324</v>
      </c>
      <c r="C2222" s="3" t="str">
        <f>"Q"&amp;ROUNDUP(MONTH(SalesDataTable3[[#This Row],[Order Date]])/3,0)</f>
        <v>Q4</v>
      </c>
      <c r="D2222" s="4">
        <f>YEAR(SalesDataTable3[[#This Row],[Order Date]])</f>
        <v>2026</v>
      </c>
      <c r="E2222" s="4">
        <f>MONTH(SalesDataTable3[[#This Row],[Order Date]])</f>
        <v>10</v>
      </c>
      <c r="F2222" s="4" t="str">
        <f>TEXT(SalesDataTable3[[#This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YEAR(SalesDataTable3[[#This Row],[Order Date]])</f>
        <v>2026</v>
      </c>
      <c r="V2222" s="8" t="str">
        <f>"Q"&amp;ROUNDUP(MONTH(SalesDataTable3[[#This Row],[Order Date]])/3,0)</f>
        <v>Q4</v>
      </c>
      <c r="W2222" s="9">
        <f>MONTH(SalesDataTable3[[#This Row],[Order Date]])</f>
        <v>10</v>
      </c>
      <c r="X2222" s="8" t="str">
        <f>TEXT(SalesDataTable3[[#This Row],[Order Date]],"mmm")</f>
        <v>Oct</v>
      </c>
    </row>
    <row r="2223" spans="1:24" ht="16">
      <c r="A2223" s="2">
        <v>3093</v>
      </c>
      <c r="B2223" s="3">
        <v>46324</v>
      </c>
      <c r="C2223" s="3" t="str">
        <f>"Q"&amp;ROUNDUP(MONTH(SalesDataTable3[[#This Row],[Order Date]])/3,0)</f>
        <v>Q4</v>
      </c>
      <c r="D2223" s="4">
        <f>YEAR(SalesDataTable3[[#This Row],[Order Date]])</f>
        <v>2026</v>
      </c>
      <c r="E2223" s="4">
        <f>MONTH(SalesDataTable3[[#This Row],[Order Date]])</f>
        <v>10</v>
      </c>
      <c r="F2223" s="4" t="str">
        <f>TEXT(SalesDataTable3[[#This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YEAR(SalesDataTable3[[#This Row],[Order Date]])</f>
        <v>2026</v>
      </c>
      <c r="V2223" s="8" t="str">
        <f>"Q"&amp;ROUNDUP(MONTH(SalesDataTable3[[#This Row],[Order Date]])/3,0)</f>
        <v>Q4</v>
      </c>
      <c r="W2223" s="9">
        <f>MONTH(SalesDataTable3[[#This Row],[Order Date]])</f>
        <v>10</v>
      </c>
      <c r="X2223" s="8" t="str">
        <f>TEXT(SalesDataTable3[[#This Row],[Order Date]],"mmm")</f>
        <v>Oct</v>
      </c>
    </row>
    <row r="2224" spans="1:24" ht="16">
      <c r="A2224" s="2">
        <v>3613</v>
      </c>
      <c r="B2224" s="3">
        <v>46324</v>
      </c>
      <c r="C2224" s="3" t="str">
        <f>"Q"&amp;ROUNDUP(MONTH(SalesDataTable3[[#This Row],[Order Date]])/3,0)</f>
        <v>Q4</v>
      </c>
      <c r="D2224" s="4">
        <f>YEAR(SalesDataTable3[[#This Row],[Order Date]])</f>
        <v>2026</v>
      </c>
      <c r="E2224" s="4">
        <f>MONTH(SalesDataTable3[[#This Row],[Order Date]])</f>
        <v>10</v>
      </c>
      <c r="F2224" s="4" t="str">
        <f>TEXT(SalesDataTable3[[#This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YEAR(SalesDataTable3[[#This Row],[Order Date]])</f>
        <v>2026</v>
      </c>
      <c r="V2224" s="8" t="str">
        <f>"Q"&amp;ROUNDUP(MONTH(SalesDataTable3[[#This Row],[Order Date]])/3,0)</f>
        <v>Q4</v>
      </c>
      <c r="W2224" s="9">
        <f>MONTH(SalesDataTable3[[#This Row],[Order Date]])</f>
        <v>10</v>
      </c>
      <c r="X2224" s="8" t="str">
        <f>TEXT(SalesDataTable3[[#This Row],[Order Date]],"mmm")</f>
        <v>Oct</v>
      </c>
    </row>
    <row r="2225" spans="1:24" ht="16">
      <c r="A2225" s="2">
        <v>4496</v>
      </c>
      <c r="B2225" s="3">
        <v>46324</v>
      </c>
      <c r="C2225" s="3" t="str">
        <f>"Q"&amp;ROUNDUP(MONTH(SalesDataTable3[[#This Row],[Order Date]])/3,0)</f>
        <v>Q4</v>
      </c>
      <c r="D2225" s="4">
        <f>YEAR(SalesDataTable3[[#This Row],[Order Date]])</f>
        <v>2026</v>
      </c>
      <c r="E2225" s="4">
        <f>MONTH(SalesDataTable3[[#This Row],[Order Date]])</f>
        <v>10</v>
      </c>
      <c r="F2225" s="4" t="str">
        <f>TEXT(SalesDataTable3[[#This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YEAR(SalesDataTable3[[#This Row],[Order Date]])</f>
        <v>2026</v>
      </c>
      <c r="V2225" s="8" t="str">
        <f>"Q"&amp;ROUNDUP(MONTH(SalesDataTable3[[#This Row],[Order Date]])/3,0)</f>
        <v>Q4</v>
      </c>
      <c r="W2225" s="9">
        <f>MONTH(SalesDataTable3[[#This Row],[Order Date]])</f>
        <v>10</v>
      </c>
      <c r="X2225" s="8" t="str">
        <f>TEXT(SalesDataTable3[[#This Row],[Order Date]],"mmm")</f>
        <v>Oct</v>
      </c>
    </row>
    <row r="2226" spans="1:24" ht="16">
      <c r="A2226" s="2">
        <v>5194</v>
      </c>
      <c r="B2226" s="3">
        <v>46324</v>
      </c>
      <c r="C2226" s="3" t="str">
        <f>"Q"&amp;ROUNDUP(MONTH(SalesDataTable3[[#This Row],[Order Date]])/3,0)</f>
        <v>Q4</v>
      </c>
      <c r="D2226" s="4">
        <f>YEAR(SalesDataTable3[[#This Row],[Order Date]])</f>
        <v>2026</v>
      </c>
      <c r="E2226" s="4">
        <f>MONTH(SalesDataTable3[[#This Row],[Order Date]])</f>
        <v>10</v>
      </c>
      <c r="F2226" s="4" t="str">
        <f>TEXT(SalesDataTable3[[#This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YEAR(SalesDataTable3[[#This Row],[Order Date]])</f>
        <v>2026</v>
      </c>
      <c r="V2226" s="8" t="str">
        <f>"Q"&amp;ROUNDUP(MONTH(SalesDataTable3[[#This Row],[Order Date]])/3,0)</f>
        <v>Q4</v>
      </c>
      <c r="W2226" s="9">
        <f>MONTH(SalesDataTable3[[#This Row],[Order Date]])</f>
        <v>10</v>
      </c>
      <c r="X2226" s="8" t="str">
        <f>TEXT(SalesDataTable3[[#This Row],[Order Date]],"mmm")</f>
        <v>Oct</v>
      </c>
    </row>
    <row r="2227" spans="1:24" ht="16">
      <c r="A2227" s="2">
        <v>339</v>
      </c>
      <c r="B2227" s="3">
        <v>46325</v>
      </c>
      <c r="C2227" s="3" t="str">
        <f>"Q"&amp;ROUNDUP(MONTH(SalesDataTable3[[#This Row],[Order Date]])/3,0)</f>
        <v>Q4</v>
      </c>
      <c r="D2227" s="4">
        <f>YEAR(SalesDataTable3[[#This Row],[Order Date]])</f>
        <v>2026</v>
      </c>
      <c r="E2227" s="4">
        <f>MONTH(SalesDataTable3[[#This Row],[Order Date]])</f>
        <v>10</v>
      </c>
      <c r="F2227" s="4" t="str">
        <f>TEXT(SalesDataTable3[[#This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YEAR(SalesDataTable3[[#This Row],[Order Date]])</f>
        <v>2026</v>
      </c>
      <c r="V2227" s="8" t="str">
        <f>"Q"&amp;ROUNDUP(MONTH(SalesDataTable3[[#This Row],[Order Date]])/3,0)</f>
        <v>Q4</v>
      </c>
      <c r="W2227" s="9">
        <f>MONTH(SalesDataTable3[[#This Row],[Order Date]])</f>
        <v>10</v>
      </c>
      <c r="X2227" s="8" t="str">
        <f>TEXT(SalesDataTable3[[#This Row],[Order Date]],"mmm")</f>
        <v>Oct</v>
      </c>
    </row>
    <row r="2228" spans="1:24" ht="16">
      <c r="A2228" s="2">
        <v>1199</v>
      </c>
      <c r="B2228" s="3">
        <v>46325</v>
      </c>
      <c r="C2228" s="3" t="str">
        <f>"Q"&amp;ROUNDUP(MONTH(SalesDataTable3[[#This Row],[Order Date]])/3,0)</f>
        <v>Q4</v>
      </c>
      <c r="D2228" s="4">
        <f>YEAR(SalesDataTable3[[#This Row],[Order Date]])</f>
        <v>2026</v>
      </c>
      <c r="E2228" s="4">
        <f>MONTH(SalesDataTable3[[#This Row],[Order Date]])</f>
        <v>10</v>
      </c>
      <c r="F2228" s="4" t="str">
        <f>TEXT(SalesDataTable3[[#This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YEAR(SalesDataTable3[[#This Row],[Order Date]])</f>
        <v>2026</v>
      </c>
      <c r="V2228" s="8" t="str">
        <f>"Q"&amp;ROUNDUP(MONTH(SalesDataTable3[[#This Row],[Order Date]])/3,0)</f>
        <v>Q4</v>
      </c>
      <c r="W2228" s="9">
        <f>MONTH(SalesDataTable3[[#This Row],[Order Date]])</f>
        <v>10</v>
      </c>
      <c r="X2228" s="8" t="str">
        <f>TEXT(SalesDataTable3[[#This Row],[Order Date]],"mmm")</f>
        <v>Oct</v>
      </c>
    </row>
    <row r="2229" spans="1:24" ht="16">
      <c r="A2229" s="2">
        <v>1253</v>
      </c>
      <c r="B2229" s="3">
        <v>46325</v>
      </c>
      <c r="C2229" s="3" t="str">
        <f>"Q"&amp;ROUNDUP(MONTH(SalesDataTable3[[#This Row],[Order Date]])/3,0)</f>
        <v>Q4</v>
      </c>
      <c r="D2229" s="4">
        <f>YEAR(SalesDataTable3[[#This Row],[Order Date]])</f>
        <v>2026</v>
      </c>
      <c r="E2229" s="4">
        <f>MONTH(SalesDataTable3[[#This Row],[Order Date]])</f>
        <v>10</v>
      </c>
      <c r="F2229" s="4" t="str">
        <f>TEXT(SalesDataTable3[[#This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YEAR(SalesDataTable3[[#This Row],[Order Date]])</f>
        <v>2026</v>
      </c>
      <c r="V2229" s="8" t="str">
        <f>"Q"&amp;ROUNDUP(MONTH(SalesDataTable3[[#This Row],[Order Date]])/3,0)</f>
        <v>Q4</v>
      </c>
      <c r="W2229" s="9">
        <f>MONTH(SalesDataTable3[[#This Row],[Order Date]])</f>
        <v>10</v>
      </c>
      <c r="X2229" s="8" t="str">
        <f>TEXT(SalesDataTable3[[#This Row],[Order Date]],"mmm")</f>
        <v>Oct</v>
      </c>
    </row>
    <row r="2230" spans="1:24" ht="16">
      <c r="A2230" s="2">
        <v>1407</v>
      </c>
      <c r="B2230" s="3">
        <v>46325</v>
      </c>
      <c r="C2230" s="3" t="str">
        <f>"Q"&amp;ROUNDUP(MONTH(SalesDataTable3[[#This Row],[Order Date]])/3,0)</f>
        <v>Q4</v>
      </c>
      <c r="D2230" s="4">
        <f>YEAR(SalesDataTable3[[#This Row],[Order Date]])</f>
        <v>2026</v>
      </c>
      <c r="E2230" s="4">
        <f>MONTH(SalesDataTable3[[#This Row],[Order Date]])</f>
        <v>10</v>
      </c>
      <c r="F2230" s="4" t="str">
        <f>TEXT(SalesDataTable3[[#This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YEAR(SalesDataTable3[[#This Row],[Order Date]])</f>
        <v>2026</v>
      </c>
      <c r="V2230" s="8" t="str">
        <f>"Q"&amp;ROUNDUP(MONTH(SalesDataTable3[[#This Row],[Order Date]])/3,0)</f>
        <v>Q4</v>
      </c>
      <c r="W2230" s="9">
        <f>MONTH(SalesDataTable3[[#This Row],[Order Date]])</f>
        <v>10</v>
      </c>
      <c r="X2230" s="8" t="str">
        <f>TEXT(SalesDataTable3[[#This Row],[Order Date]],"mmm")</f>
        <v>Oct</v>
      </c>
    </row>
    <row r="2231" spans="1:24" ht="16">
      <c r="A2231" s="2">
        <v>2532</v>
      </c>
      <c r="B2231" s="3">
        <v>46325</v>
      </c>
      <c r="C2231" s="3" t="str">
        <f>"Q"&amp;ROUNDUP(MONTH(SalesDataTable3[[#This Row],[Order Date]])/3,0)</f>
        <v>Q4</v>
      </c>
      <c r="D2231" s="4">
        <f>YEAR(SalesDataTable3[[#This Row],[Order Date]])</f>
        <v>2026</v>
      </c>
      <c r="E2231" s="4">
        <f>MONTH(SalesDataTable3[[#This Row],[Order Date]])</f>
        <v>10</v>
      </c>
      <c r="F2231" s="4" t="str">
        <f>TEXT(SalesDataTable3[[#This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YEAR(SalesDataTable3[[#This Row],[Order Date]])</f>
        <v>2026</v>
      </c>
      <c r="V2231" s="8" t="str">
        <f>"Q"&amp;ROUNDUP(MONTH(SalesDataTable3[[#This Row],[Order Date]])/3,0)</f>
        <v>Q4</v>
      </c>
      <c r="W2231" s="9">
        <f>MONTH(SalesDataTable3[[#This Row],[Order Date]])</f>
        <v>10</v>
      </c>
      <c r="X2231" s="8" t="str">
        <f>TEXT(SalesDataTable3[[#This Row],[Order Date]],"mmm")</f>
        <v>Oct</v>
      </c>
    </row>
    <row r="2232" spans="1:24" ht="16">
      <c r="A2232" s="2">
        <v>307</v>
      </c>
      <c r="B2232" s="3">
        <v>46326</v>
      </c>
      <c r="C2232" s="3" t="str">
        <f>"Q"&amp;ROUNDUP(MONTH(SalesDataTable3[[#This Row],[Order Date]])/3,0)</f>
        <v>Q4</v>
      </c>
      <c r="D2232" s="4">
        <f>YEAR(SalesDataTable3[[#This Row],[Order Date]])</f>
        <v>2026</v>
      </c>
      <c r="E2232" s="4">
        <f>MONTH(SalesDataTable3[[#This Row],[Order Date]])</f>
        <v>10</v>
      </c>
      <c r="F2232" s="4" t="str">
        <f>TEXT(SalesDataTable3[[#This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YEAR(SalesDataTable3[[#This Row],[Order Date]])</f>
        <v>2026</v>
      </c>
      <c r="V2232" s="8" t="str">
        <f>"Q"&amp;ROUNDUP(MONTH(SalesDataTable3[[#This Row],[Order Date]])/3,0)</f>
        <v>Q4</v>
      </c>
      <c r="W2232" s="9">
        <f>MONTH(SalesDataTable3[[#This Row],[Order Date]])</f>
        <v>10</v>
      </c>
      <c r="X2232" s="8" t="str">
        <f>TEXT(SalesDataTable3[[#This Row],[Order Date]],"mmm")</f>
        <v>Oct</v>
      </c>
    </row>
    <row r="2233" spans="1:24" ht="16">
      <c r="A2233" s="2">
        <v>3257</v>
      </c>
      <c r="B2233" s="3">
        <v>46326</v>
      </c>
      <c r="C2233" s="3" t="str">
        <f>"Q"&amp;ROUNDUP(MONTH(SalesDataTable3[[#This Row],[Order Date]])/3,0)</f>
        <v>Q4</v>
      </c>
      <c r="D2233" s="4">
        <f>YEAR(SalesDataTable3[[#This Row],[Order Date]])</f>
        <v>2026</v>
      </c>
      <c r="E2233" s="4">
        <f>MONTH(SalesDataTable3[[#This Row],[Order Date]])</f>
        <v>10</v>
      </c>
      <c r="F2233" s="4" t="str">
        <f>TEXT(SalesDataTable3[[#This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YEAR(SalesDataTable3[[#This Row],[Order Date]])</f>
        <v>2026</v>
      </c>
      <c r="V2233" s="8" t="str">
        <f>"Q"&amp;ROUNDUP(MONTH(SalesDataTable3[[#This Row],[Order Date]])/3,0)</f>
        <v>Q4</v>
      </c>
      <c r="W2233" s="9">
        <f>MONTH(SalesDataTable3[[#This Row],[Order Date]])</f>
        <v>10</v>
      </c>
      <c r="X2233" s="8" t="str">
        <f>TEXT(SalesDataTable3[[#This Row],[Order Date]],"mmm")</f>
        <v>Oct</v>
      </c>
    </row>
    <row r="2234" spans="1:24" ht="16">
      <c r="A2234" s="2">
        <v>3739</v>
      </c>
      <c r="B2234" s="3">
        <v>46326</v>
      </c>
      <c r="C2234" s="3" t="str">
        <f>"Q"&amp;ROUNDUP(MONTH(SalesDataTable3[[#This Row],[Order Date]])/3,0)</f>
        <v>Q4</v>
      </c>
      <c r="D2234" s="4">
        <f>YEAR(SalesDataTable3[[#This Row],[Order Date]])</f>
        <v>2026</v>
      </c>
      <c r="E2234" s="4">
        <f>MONTH(SalesDataTable3[[#This Row],[Order Date]])</f>
        <v>10</v>
      </c>
      <c r="F2234" s="4" t="str">
        <f>TEXT(SalesDataTable3[[#This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YEAR(SalesDataTable3[[#This Row],[Order Date]])</f>
        <v>2026</v>
      </c>
      <c r="V2234" s="8" t="str">
        <f>"Q"&amp;ROUNDUP(MONTH(SalesDataTable3[[#This Row],[Order Date]])/3,0)</f>
        <v>Q4</v>
      </c>
      <c r="W2234" s="9">
        <f>MONTH(SalesDataTable3[[#This Row],[Order Date]])</f>
        <v>10</v>
      </c>
      <c r="X2234" s="8" t="str">
        <f>TEXT(SalesDataTable3[[#This Row],[Order Date]],"mmm")</f>
        <v>Oct</v>
      </c>
    </row>
    <row r="2235" spans="1:24" ht="16">
      <c r="A2235" s="2">
        <v>77</v>
      </c>
      <c r="B2235" s="3">
        <v>46327</v>
      </c>
      <c r="C2235" s="3" t="str">
        <f>"Q"&amp;ROUNDUP(MONTH(SalesDataTable3[[#This Row],[Order Date]])/3,0)</f>
        <v>Q4</v>
      </c>
      <c r="D2235" s="4">
        <f>YEAR(SalesDataTable3[[#This Row],[Order Date]])</f>
        <v>2026</v>
      </c>
      <c r="E2235" s="4">
        <f>MONTH(SalesDataTable3[[#This Row],[Order Date]])</f>
        <v>11</v>
      </c>
      <c r="F2235" s="4" t="str">
        <f>TEXT(SalesDataTable3[[#This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YEAR(SalesDataTable3[[#This Row],[Order Date]])</f>
        <v>2026</v>
      </c>
      <c r="V2235" s="8" t="str">
        <f>"Q"&amp;ROUNDUP(MONTH(SalesDataTable3[[#This Row],[Order Date]])/3,0)</f>
        <v>Q4</v>
      </c>
      <c r="W2235" s="9">
        <f>MONTH(SalesDataTable3[[#This Row],[Order Date]])</f>
        <v>11</v>
      </c>
      <c r="X2235" s="8" t="str">
        <f>TEXT(SalesDataTable3[[#This Row],[Order Date]],"mmm")</f>
        <v>Nov</v>
      </c>
    </row>
    <row r="2236" spans="1:24" ht="16">
      <c r="A2236" s="2">
        <v>461</v>
      </c>
      <c r="B2236" s="3">
        <v>46327</v>
      </c>
      <c r="C2236" s="3" t="str">
        <f>"Q"&amp;ROUNDUP(MONTH(SalesDataTable3[[#This Row],[Order Date]])/3,0)</f>
        <v>Q4</v>
      </c>
      <c r="D2236" s="4">
        <f>YEAR(SalesDataTable3[[#This Row],[Order Date]])</f>
        <v>2026</v>
      </c>
      <c r="E2236" s="4">
        <f>MONTH(SalesDataTable3[[#This Row],[Order Date]])</f>
        <v>11</v>
      </c>
      <c r="F2236" s="4" t="str">
        <f>TEXT(SalesDataTable3[[#This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YEAR(SalesDataTable3[[#This Row],[Order Date]])</f>
        <v>2026</v>
      </c>
      <c r="V2236" s="8" t="str">
        <f>"Q"&amp;ROUNDUP(MONTH(SalesDataTable3[[#This Row],[Order Date]])/3,0)</f>
        <v>Q4</v>
      </c>
      <c r="W2236" s="9">
        <f>MONTH(SalesDataTable3[[#This Row],[Order Date]])</f>
        <v>11</v>
      </c>
      <c r="X2236" s="8" t="str">
        <f>TEXT(SalesDataTable3[[#This Row],[Order Date]],"mmm")</f>
        <v>Nov</v>
      </c>
    </row>
    <row r="2237" spans="1:24" ht="16">
      <c r="A2237" s="2">
        <v>732</v>
      </c>
      <c r="B2237" s="3">
        <v>46327</v>
      </c>
      <c r="C2237" s="3" t="str">
        <f>"Q"&amp;ROUNDUP(MONTH(SalesDataTable3[[#This Row],[Order Date]])/3,0)</f>
        <v>Q4</v>
      </c>
      <c r="D2237" s="4">
        <f>YEAR(SalesDataTable3[[#This Row],[Order Date]])</f>
        <v>2026</v>
      </c>
      <c r="E2237" s="4">
        <f>MONTH(SalesDataTable3[[#This Row],[Order Date]])</f>
        <v>11</v>
      </c>
      <c r="F2237" s="4" t="str">
        <f>TEXT(SalesDataTable3[[#This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YEAR(SalesDataTable3[[#This Row],[Order Date]])</f>
        <v>2026</v>
      </c>
      <c r="V2237" s="8" t="str">
        <f>"Q"&amp;ROUNDUP(MONTH(SalesDataTable3[[#This Row],[Order Date]])/3,0)</f>
        <v>Q4</v>
      </c>
      <c r="W2237" s="9">
        <f>MONTH(SalesDataTable3[[#This Row],[Order Date]])</f>
        <v>11</v>
      </c>
      <c r="X2237" s="8" t="str">
        <f>TEXT(SalesDataTable3[[#This Row],[Order Date]],"mmm")</f>
        <v>Nov</v>
      </c>
    </row>
    <row r="2238" spans="1:24" ht="16">
      <c r="A2238" s="2">
        <v>919</v>
      </c>
      <c r="B2238" s="3">
        <v>46327</v>
      </c>
      <c r="C2238" s="3" t="str">
        <f>"Q"&amp;ROUNDUP(MONTH(SalesDataTable3[[#This Row],[Order Date]])/3,0)</f>
        <v>Q4</v>
      </c>
      <c r="D2238" s="4">
        <f>YEAR(SalesDataTable3[[#This Row],[Order Date]])</f>
        <v>2026</v>
      </c>
      <c r="E2238" s="4">
        <f>MONTH(SalesDataTable3[[#This Row],[Order Date]])</f>
        <v>11</v>
      </c>
      <c r="F2238" s="4" t="str">
        <f>TEXT(SalesDataTable3[[#This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YEAR(SalesDataTable3[[#This Row],[Order Date]])</f>
        <v>2026</v>
      </c>
      <c r="V2238" s="8" t="str">
        <f>"Q"&amp;ROUNDUP(MONTH(SalesDataTable3[[#This Row],[Order Date]])/3,0)</f>
        <v>Q4</v>
      </c>
      <c r="W2238" s="9">
        <f>MONTH(SalesDataTable3[[#This Row],[Order Date]])</f>
        <v>11</v>
      </c>
      <c r="X2238" s="8" t="str">
        <f>TEXT(SalesDataTable3[[#This Row],[Order Date]],"mmm")</f>
        <v>Nov</v>
      </c>
    </row>
    <row r="2239" spans="1:24" ht="16">
      <c r="A2239" s="2">
        <v>949</v>
      </c>
      <c r="B2239" s="3">
        <v>46327</v>
      </c>
      <c r="C2239" s="3" t="str">
        <f>"Q"&amp;ROUNDUP(MONTH(SalesDataTable3[[#This Row],[Order Date]])/3,0)</f>
        <v>Q4</v>
      </c>
      <c r="D2239" s="4">
        <f>YEAR(SalesDataTable3[[#This Row],[Order Date]])</f>
        <v>2026</v>
      </c>
      <c r="E2239" s="4">
        <f>MONTH(SalesDataTable3[[#This Row],[Order Date]])</f>
        <v>11</v>
      </c>
      <c r="F2239" s="4" t="str">
        <f>TEXT(SalesDataTable3[[#This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YEAR(SalesDataTable3[[#This Row],[Order Date]])</f>
        <v>2026</v>
      </c>
      <c r="V2239" s="8" t="str">
        <f>"Q"&amp;ROUNDUP(MONTH(SalesDataTable3[[#This Row],[Order Date]])/3,0)</f>
        <v>Q4</v>
      </c>
      <c r="W2239" s="9">
        <f>MONTH(SalesDataTable3[[#This Row],[Order Date]])</f>
        <v>11</v>
      </c>
      <c r="X2239" s="8" t="str">
        <f>TEXT(SalesDataTable3[[#This Row],[Order Date]],"mmm")</f>
        <v>Nov</v>
      </c>
    </row>
    <row r="2240" spans="1:24" ht="16">
      <c r="A2240" s="2">
        <v>1185</v>
      </c>
      <c r="B2240" s="3">
        <v>46327</v>
      </c>
      <c r="C2240" s="3" t="str">
        <f>"Q"&amp;ROUNDUP(MONTH(SalesDataTable3[[#This Row],[Order Date]])/3,0)</f>
        <v>Q4</v>
      </c>
      <c r="D2240" s="4">
        <f>YEAR(SalesDataTable3[[#This Row],[Order Date]])</f>
        <v>2026</v>
      </c>
      <c r="E2240" s="4">
        <f>MONTH(SalesDataTable3[[#This Row],[Order Date]])</f>
        <v>11</v>
      </c>
      <c r="F2240" s="4" t="str">
        <f>TEXT(SalesDataTable3[[#This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YEAR(SalesDataTable3[[#This Row],[Order Date]])</f>
        <v>2026</v>
      </c>
      <c r="V2240" s="8" t="str">
        <f>"Q"&amp;ROUNDUP(MONTH(SalesDataTable3[[#This Row],[Order Date]])/3,0)</f>
        <v>Q4</v>
      </c>
      <c r="W2240" s="9">
        <f>MONTH(SalesDataTable3[[#This Row],[Order Date]])</f>
        <v>11</v>
      </c>
      <c r="X2240" s="8" t="str">
        <f>TEXT(SalesDataTable3[[#This Row],[Order Date]],"mmm")</f>
        <v>Nov</v>
      </c>
    </row>
    <row r="2241" spans="1:24" ht="16">
      <c r="A2241" s="2">
        <v>1248</v>
      </c>
      <c r="B2241" s="3">
        <v>46327</v>
      </c>
      <c r="C2241" s="3" t="str">
        <f>"Q"&amp;ROUNDUP(MONTH(SalesDataTable3[[#This Row],[Order Date]])/3,0)</f>
        <v>Q4</v>
      </c>
      <c r="D2241" s="4">
        <f>YEAR(SalesDataTable3[[#This Row],[Order Date]])</f>
        <v>2026</v>
      </c>
      <c r="E2241" s="4">
        <f>MONTH(SalesDataTable3[[#This Row],[Order Date]])</f>
        <v>11</v>
      </c>
      <c r="F2241" s="4" t="str">
        <f>TEXT(SalesDataTable3[[#This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YEAR(SalesDataTable3[[#This Row],[Order Date]])</f>
        <v>2026</v>
      </c>
      <c r="V2241" s="8" t="str">
        <f>"Q"&amp;ROUNDUP(MONTH(SalesDataTable3[[#This Row],[Order Date]])/3,0)</f>
        <v>Q4</v>
      </c>
      <c r="W2241" s="9">
        <f>MONTH(SalesDataTable3[[#This Row],[Order Date]])</f>
        <v>11</v>
      </c>
      <c r="X2241" s="8" t="str">
        <f>TEXT(SalesDataTable3[[#This Row],[Order Date]],"mmm")</f>
        <v>Nov</v>
      </c>
    </row>
    <row r="2242" spans="1:24" ht="16">
      <c r="A2242" s="2">
        <v>2129</v>
      </c>
      <c r="B2242" s="3">
        <v>46327</v>
      </c>
      <c r="C2242" s="3" t="str">
        <f>"Q"&amp;ROUNDUP(MONTH(SalesDataTable3[[#This Row],[Order Date]])/3,0)</f>
        <v>Q4</v>
      </c>
      <c r="D2242" s="4">
        <f>YEAR(SalesDataTable3[[#This Row],[Order Date]])</f>
        <v>2026</v>
      </c>
      <c r="E2242" s="4">
        <f>MONTH(SalesDataTable3[[#This Row],[Order Date]])</f>
        <v>11</v>
      </c>
      <c r="F2242" s="4" t="str">
        <f>TEXT(SalesDataTable3[[#This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YEAR(SalesDataTable3[[#This Row],[Order Date]])</f>
        <v>2026</v>
      </c>
      <c r="V2242" s="8" t="str">
        <f>"Q"&amp;ROUNDUP(MONTH(SalesDataTable3[[#This Row],[Order Date]])/3,0)</f>
        <v>Q4</v>
      </c>
      <c r="W2242" s="9">
        <f>MONTH(SalesDataTable3[[#This Row],[Order Date]])</f>
        <v>11</v>
      </c>
      <c r="X2242" s="8" t="str">
        <f>TEXT(SalesDataTable3[[#This Row],[Order Date]],"mmm")</f>
        <v>Nov</v>
      </c>
    </row>
    <row r="2243" spans="1:24" ht="16">
      <c r="A2243" s="2">
        <v>2850</v>
      </c>
      <c r="B2243" s="3">
        <v>46327</v>
      </c>
      <c r="C2243" s="3" t="str">
        <f>"Q"&amp;ROUNDUP(MONTH(SalesDataTable3[[#This Row],[Order Date]])/3,0)</f>
        <v>Q4</v>
      </c>
      <c r="D2243" s="4">
        <f>YEAR(SalesDataTable3[[#This Row],[Order Date]])</f>
        <v>2026</v>
      </c>
      <c r="E2243" s="4">
        <f>MONTH(SalesDataTable3[[#This Row],[Order Date]])</f>
        <v>11</v>
      </c>
      <c r="F2243" s="4" t="str">
        <f>TEXT(SalesDataTable3[[#This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YEAR(SalesDataTable3[[#This Row],[Order Date]])</f>
        <v>2026</v>
      </c>
      <c r="V2243" s="8" t="str">
        <f>"Q"&amp;ROUNDUP(MONTH(SalesDataTable3[[#This Row],[Order Date]])/3,0)</f>
        <v>Q4</v>
      </c>
      <c r="W2243" s="9">
        <f>MONTH(SalesDataTable3[[#This Row],[Order Date]])</f>
        <v>11</v>
      </c>
      <c r="X2243" s="8" t="str">
        <f>TEXT(SalesDataTable3[[#This Row],[Order Date]],"mmm")</f>
        <v>Nov</v>
      </c>
    </row>
    <row r="2244" spans="1:24" ht="16">
      <c r="A2244" s="2">
        <v>3477</v>
      </c>
      <c r="B2244" s="3">
        <v>46327</v>
      </c>
      <c r="C2244" s="3" t="str">
        <f>"Q"&amp;ROUNDUP(MONTH(SalesDataTable3[[#This Row],[Order Date]])/3,0)</f>
        <v>Q4</v>
      </c>
      <c r="D2244" s="4">
        <f>YEAR(SalesDataTable3[[#This Row],[Order Date]])</f>
        <v>2026</v>
      </c>
      <c r="E2244" s="4">
        <f>MONTH(SalesDataTable3[[#This Row],[Order Date]])</f>
        <v>11</v>
      </c>
      <c r="F2244" s="4" t="str">
        <f>TEXT(SalesDataTable3[[#This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YEAR(SalesDataTable3[[#This Row],[Order Date]])</f>
        <v>2026</v>
      </c>
      <c r="V2244" s="8" t="str">
        <f>"Q"&amp;ROUNDUP(MONTH(SalesDataTable3[[#This Row],[Order Date]])/3,0)</f>
        <v>Q4</v>
      </c>
      <c r="W2244" s="9">
        <f>MONTH(SalesDataTable3[[#This Row],[Order Date]])</f>
        <v>11</v>
      </c>
      <c r="X2244" s="8" t="str">
        <f>TEXT(SalesDataTable3[[#This Row],[Order Date]],"mmm")</f>
        <v>Nov</v>
      </c>
    </row>
    <row r="2245" spans="1:24" ht="16">
      <c r="A2245" s="2">
        <v>4673</v>
      </c>
      <c r="B2245" s="3">
        <v>46327</v>
      </c>
      <c r="C2245" s="3" t="str">
        <f>"Q"&amp;ROUNDUP(MONTH(SalesDataTable3[[#This Row],[Order Date]])/3,0)</f>
        <v>Q4</v>
      </c>
      <c r="D2245" s="4">
        <f>YEAR(SalesDataTable3[[#This Row],[Order Date]])</f>
        <v>2026</v>
      </c>
      <c r="E2245" s="4">
        <f>MONTH(SalesDataTable3[[#This Row],[Order Date]])</f>
        <v>11</v>
      </c>
      <c r="F2245" s="4" t="str">
        <f>TEXT(SalesDataTable3[[#This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YEAR(SalesDataTable3[[#This Row],[Order Date]])</f>
        <v>2026</v>
      </c>
      <c r="V2245" s="8" t="str">
        <f>"Q"&amp;ROUNDUP(MONTH(SalesDataTable3[[#This Row],[Order Date]])/3,0)</f>
        <v>Q4</v>
      </c>
      <c r="W2245" s="9">
        <f>MONTH(SalesDataTable3[[#This Row],[Order Date]])</f>
        <v>11</v>
      </c>
      <c r="X2245" s="8" t="str">
        <f>TEXT(SalesDataTable3[[#This Row],[Order Date]],"mmm")</f>
        <v>Nov</v>
      </c>
    </row>
    <row r="2246" spans="1:24" ht="16">
      <c r="A2246" s="2">
        <v>4679</v>
      </c>
      <c r="B2246" s="3">
        <v>46327</v>
      </c>
      <c r="C2246" s="3" t="str">
        <f>"Q"&amp;ROUNDUP(MONTH(SalesDataTable3[[#This Row],[Order Date]])/3,0)</f>
        <v>Q4</v>
      </c>
      <c r="D2246" s="4">
        <f>YEAR(SalesDataTable3[[#This Row],[Order Date]])</f>
        <v>2026</v>
      </c>
      <c r="E2246" s="4">
        <f>MONTH(SalesDataTable3[[#This Row],[Order Date]])</f>
        <v>11</v>
      </c>
      <c r="F2246" s="4" t="str">
        <f>TEXT(SalesDataTable3[[#This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YEAR(SalesDataTable3[[#This Row],[Order Date]])</f>
        <v>2026</v>
      </c>
      <c r="V2246" s="8" t="str">
        <f>"Q"&amp;ROUNDUP(MONTH(SalesDataTable3[[#This Row],[Order Date]])/3,0)</f>
        <v>Q4</v>
      </c>
      <c r="W2246" s="9">
        <f>MONTH(SalesDataTable3[[#This Row],[Order Date]])</f>
        <v>11</v>
      </c>
      <c r="X2246" s="8" t="str">
        <f>TEXT(SalesDataTable3[[#This Row],[Order Date]],"mmm")</f>
        <v>Nov</v>
      </c>
    </row>
    <row r="2247" spans="1:24" ht="16">
      <c r="A2247" s="2">
        <v>4809</v>
      </c>
      <c r="B2247" s="3">
        <v>46327</v>
      </c>
      <c r="C2247" s="3" t="str">
        <f>"Q"&amp;ROUNDUP(MONTH(SalesDataTable3[[#This Row],[Order Date]])/3,0)</f>
        <v>Q4</v>
      </c>
      <c r="D2247" s="4">
        <f>YEAR(SalesDataTable3[[#This Row],[Order Date]])</f>
        <v>2026</v>
      </c>
      <c r="E2247" s="4">
        <f>MONTH(SalesDataTable3[[#This Row],[Order Date]])</f>
        <v>11</v>
      </c>
      <c r="F2247" s="4" t="str">
        <f>TEXT(SalesDataTable3[[#This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YEAR(SalesDataTable3[[#This Row],[Order Date]])</f>
        <v>2026</v>
      </c>
      <c r="V2247" s="8" t="str">
        <f>"Q"&amp;ROUNDUP(MONTH(SalesDataTable3[[#This Row],[Order Date]])/3,0)</f>
        <v>Q4</v>
      </c>
      <c r="W2247" s="9">
        <f>MONTH(SalesDataTable3[[#This Row],[Order Date]])</f>
        <v>11</v>
      </c>
      <c r="X2247" s="8" t="str">
        <f>TEXT(SalesDataTable3[[#This Row],[Order Date]],"mmm")</f>
        <v>Nov</v>
      </c>
    </row>
    <row r="2248" spans="1:24" ht="16">
      <c r="A2248" s="2">
        <v>4849</v>
      </c>
      <c r="B2248" s="3">
        <v>46327</v>
      </c>
      <c r="C2248" s="3" t="str">
        <f>"Q"&amp;ROUNDUP(MONTH(SalesDataTable3[[#This Row],[Order Date]])/3,0)</f>
        <v>Q4</v>
      </c>
      <c r="D2248" s="4">
        <f>YEAR(SalesDataTable3[[#This Row],[Order Date]])</f>
        <v>2026</v>
      </c>
      <c r="E2248" s="4">
        <f>MONTH(SalesDataTable3[[#This Row],[Order Date]])</f>
        <v>11</v>
      </c>
      <c r="F2248" s="4" t="str">
        <f>TEXT(SalesDataTable3[[#This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YEAR(SalesDataTable3[[#This Row],[Order Date]])</f>
        <v>2026</v>
      </c>
      <c r="V2248" s="8" t="str">
        <f>"Q"&amp;ROUNDUP(MONTH(SalesDataTable3[[#This Row],[Order Date]])/3,0)</f>
        <v>Q4</v>
      </c>
      <c r="W2248" s="9">
        <f>MONTH(SalesDataTable3[[#This Row],[Order Date]])</f>
        <v>11</v>
      </c>
      <c r="X2248" s="8" t="str">
        <f>TEXT(SalesDataTable3[[#This Row],[Order Date]],"mmm")</f>
        <v>Nov</v>
      </c>
    </row>
    <row r="2249" spans="1:24" ht="16">
      <c r="A2249" s="2">
        <v>436</v>
      </c>
      <c r="B2249" s="3">
        <v>46328</v>
      </c>
      <c r="C2249" s="3" t="str">
        <f>"Q"&amp;ROUNDUP(MONTH(SalesDataTable3[[#This Row],[Order Date]])/3,0)</f>
        <v>Q4</v>
      </c>
      <c r="D2249" s="4">
        <f>YEAR(SalesDataTable3[[#This Row],[Order Date]])</f>
        <v>2026</v>
      </c>
      <c r="E2249" s="4">
        <f>MONTH(SalesDataTable3[[#This Row],[Order Date]])</f>
        <v>11</v>
      </c>
      <c r="F2249" s="4" t="str">
        <f>TEXT(SalesDataTable3[[#This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YEAR(SalesDataTable3[[#This Row],[Order Date]])</f>
        <v>2026</v>
      </c>
      <c r="V2249" s="8" t="str">
        <f>"Q"&amp;ROUNDUP(MONTH(SalesDataTable3[[#This Row],[Order Date]])/3,0)</f>
        <v>Q4</v>
      </c>
      <c r="W2249" s="9">
        <f>MONTH(SalesDataTable3[[#This Row],[Order Date]])</f>
        <v>11</v>
      </c>
      <c r="X2249" s="8" t="str">
        <f>TEXT(SalesDataTable3[[#This Row],[Order Date]],"mmm")</f>
        <v>Nov</v>
      </c>
    </row>
    <row r="2250" spans="1:24" ht="16">
      <c r="A2250" s="2">
        <v>879</v>
      </c>
      <c r="B2250" s="3">
        <v>46328</v>
      </c>
      <c r="C2250" s="3" t="str">
        <f>"Q"&amp;ROUNDUP(MONTH(SalesDataTable3[[#This Row],[Order Date]])/3,0)</f>
        <v>Q4</v>
      </c>
      <c r="D2250" s="4">
        <f>YEAR(SalesDataTable3[[#This Row],[Order Date]])</f>
        <v>2026</v>
      </c>
      <c r="E2250" s="4">
        <f>MONTH(SalesDataTable3[[#This Row],[Order Date]])</f>
        <v>11</v>
      </c>
      <c r="F2250" s="4" t="str">
        <f>TEXT(SalesDataTable3[[#This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YEAR(SalesDataTable3[[#This Row],[Order Date]])</f>
        <v>2026</v>
      </c>
      <c r="V2250" s="8" t="str">
        <f>"Q"&amp;ROUNDUP(MONTH(SalesDataTable3[[#This Row],[Order Date]])/3,0)</f>
        <v>Q4</v>
      </c>
      <c r="W2250" s="9">
        <f>MONTH(SalesDataTable3[[#This Row],[Order Date]])</f>
        <v>11</v>
      </c>
      <c r="X2250" s="8" t="str">
        <f>TEXT(SalesDataTable3[[#This Row],[Order Date]],"mmm")</f>
        <v>Nov</v>
      </c>
    </row>
    <row r="2251" spans="1:24" ht="16">
      <c r="A2251" s="2">
        <v>955</v>
      </c>
      <c r="B2251" s="3">
        <v>46328</v>
      </c>
      <c r="C2251" s="3" t="str">
        <f>"Q"&amp;ROUNDUP(MONTH(SalesDataTable3[[#This Row],[Order Date]])/3,0)</f>
        <v>Q4</v>
      </c>
      <c r="D2251" s="4">
        <f>YEAR(SalesDataTable3[[#This Row],[Order Date]])</f>
        <v>2026</v>
      </c>
      <c r="E2251" s="4">
        <f>MONTH(SalesDataTable3[[#This Row],[Order Date]])</f>
        <v>11</v>
      </c>
      <c r="F2251" s="4" t="str">
        <f>TEXT(SalesDataTable3[[#This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YEAR(SalesDataTable3[[#This Row],[Order Date]])</f>
        <v>2026</v>
      </c>
      <c r="V2251" s="8" t="str">
        <f>"Q"&amp;ROUNDUP(MONTH(SalesDataTable3[[#This Row],[Order Date]])/3,0)</f>
        <v>Q4</v>
      </c>
      <c r="W2251" s="9">
        <f>MONTH(SalesDataTable3[[#This Row],[Order Date]])</f>
        <v>11</v>
      </c>
      <c r="X2251" s="8" t="str">
        <f>TEXT(SalesDataTable3[[#This Row],[Order Date]],"mmm")</f>
        <v>Nov</v>
      </c>
    </row>
    <row r="2252" spans="1:24" ht="16">
      <c r="A2252" s="2">
        <v>1068</v>
      </c>
      <c r="B2252" s="3">
        <v>46328</v>
      </c>
      <c r="C2252" s="3" t="str">
        <f>"Q"&amp;ROUNDUP(MONTH(SalesDataTable3[[#This Row],[Order Date]])/3,0)</f>
        <v>Q4</v>
      </c>
      <c r="D2252" s="4">
        <f>YEAR(SalesDataTable3[[#This Row],[Order Date]])</f>
        <v>2026</v>
      </c>
      <c r="E2252" s="4">
        <f>MONTH(SalesDataTable3[[#This Row],[Order Date]])</f>
        <v>11</v>
      </c>
      <c r="F2252" s="4" t="str">
        <f>TEXT(SalesDataTable3[[#This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YEAR(SalesDataTable3[[#This Row],[Order Date]])</f>
        <v>2026</v>
      </c>
      <c r="V2252" s="8" t="str">
        <f>"Q"&amp;ROUNDUP(MONTH(SalesDataTable3[[#This Row],[Order Date]])/3,0)</f>
        <v>Q4</v>
      </c>
      <c r="W2252" s="9">
        <f>MONTH(SalesDataTable3[[#This Row],[Order Date]])</f>
        <v>11</v>
      </c>
      <c r="X2252" s="8" t="str">
        <f>TEXT(SalesDataTable3[[#This Row],[Order Date]],"mmm")</f>
        <v>Nov</v>
      </c>
    </row>
    <row r="2253" spans="1:24" ht="16">
      <c r="A2253" s="2">
        <v>1733</v>
      </c>
      <c r="B2253" s="3">
        <v>46328</v>
      </c>
      <c r="C2253" s="3" t="str">
        <f>"Q"&amp;ROUNDUP(MONTH(SalesDataTable3[[#This Row],[Order Date]])/3,0)</f>
        <v>Q4</v>
      </c>
      <c r="D2253" s="4">
        <f>YEAR(SalesDataTable3[[#This Row],[Order Date]])</f>
        <v>2026</v>
      </c>
      <c r="E2253" s="4">
        <f>MONTH(SalesDataTable3[[#This Row],[Order Date]])</f>
        <v>11</v>
      </c>
      <c r="F2253" s="4" t="str">
        <f>TEXT(SalesDataTable3[[#This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YEAR(SalesDataTable3[[#This Row],[Order Date]])</f>
        <v>2026</v>
      </c>
      <c r="V2253" s="8" t="str">
        <f>"Q"&amp;ROUNDUP(MONTH(SalesDataTable3[[#This Row],[Order Date]])/3,0)</f>
        <v>Q4</v>
      </c>
      <c r="W2253" s="9">
        <f>MONTH(SalesDataTable3[[#This Row],[Order Date]])</f>
        <v>11</v>
      </c>
      <c r="X2253" s="8" t="str">
        <f>TEXT(SalesDataTable3[[#This Row],[Order Date]],"mmm")</f>
        <v>Nov</v>
      </c>
    </row>
    <row r="2254" spans="1:24" ht="16">
      <c r="A2254" s="2">
        <v>3270</v>
      </c>
      <c r="B2254" s="3">
        <v>46328</v>
      </c>
      <c r="C2254" s="3" t="str">
        <f>"Q"&amp;ROUNDUP(MONTH(SalesDataTable3[[#This Row],[Order Date]])/3,0)</f>
        <v>Q4</v>
      </c>
      <c r="D2254" s="4">
        <f>YEAR(SalesDataTable3[[#This Row],[Order Date]])</f>
        <v>2026</v>
      </c>
      <c r="E2254" s="4">
        <f>MONTH(SalesDataTable3[[#This Row],[Order Date]])</f>
        <v>11</v>
      </c>
      <c r="F2254" s="4" t="str">
        <f>TEXT(SalesDataTable3[[#This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YEAR(SalesDataTable3[[#This Row],[Order Date]])</f>
        <v>2026</v>
      </c>
      <c r="V2254" s="8" t="str">
        <f>"Q"&amp;ROUNDUP(MONTH(SalesDataTable3[[#This Row],[Order Date]])/3,0)</f>
        <v>Q4</v>
      </c>
      <c r="W2254" s="9">
        <f>MONTH(SalesDataTable3[[#This Row],[Order Date]])</f>
        <v>11</v>
      </c>
      <c r="X2254" s="8" t="str">
        <f>TEXT(SalesDataTable3[[#This Row],[Order Date]],"mmm")</f>
        <v>Nov</v>
      </c>
    </row>
    <row r="2255" spans="1:24" ht="16">
      <c r="A2255" s="2">
        <v>3484</v>
      </c>
      <c r="B2255" s="3">
        <v>46328</v>
      </c>
      <c r="C2255" s="3" t="str">
        <f>"Q"&amp;ROUNDUP(MONTH(SalesDataTable3[[#This Row],[Order Date]])/3,0)</f>
        <v>Q4</v>
      </c>
      <c r="D2255" s="4">
        <f>YEAR(SalesDataTable3[[#This Row],[Order Date]])</f>
        <v>2026</v>
      </c>
      <c r="E2255" s="4">
        <f>MONTH(SalesDataTable3[[#This Row],[Order Date]])</f>
        <v>11</v>
      </c>
      <c r="F2255" s="4" t="str">
        <f>TEXT(SalesDataTable3[[#This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YEAR(SalesDataTable3[[#This Row],[Order Date]])</f>
        <v>2026</v>
      </c>
      <c r="V2255" s="8" t="str">
        <f>"Q"&amp;ROUNDUP(MONTH(SalesDataTable3[[#This Row],[Order Date]])/3,0)</f>
        <v>Q4</v>
      </c>
      <c r="W2255" s="9">
        <f>MONTH(SalesDataTable3[[#This Row],[Order Date]])</f>
        <v>11</v>
      </c>
      <c r="X2255" s="8" t="str">
        <f>TEXT(SalesDataTable3[[#This Row],[Order Date]],"mmm")</f>
        <v>Nov</v>
      </c>
    </row>
    <row r="2256" spans="1:24" ht="16">
      <c r="A2256" s="2">
        <v>3608</v>
      </c>
      <c r="B2256" s="3">
        <v>46328</v>
      </c>
      <c r="C2256" s="3" t="str">
        <f>"Q"&amp;ROUNDUP(MONTH(SalesDataTable3[[#This Row],[Order Date]])/3,0)</f>
        <v>Q4</v>
      </c>
      <c r="D2256" s="4">
        <f>YEAR(SalesDataTable3[[#This Row],[Order Date]])</f>
        <v>2026</v>
      </c>
      <c r="E2256" s="4">
        <f>MONTH(SalesDataTable3[[#This Row],[Order Date]])</f>
        <v>11</v>
      </c>
      <c r="F2256" s="4" t="str">
        <f>TEXT(SalesDataTable3[[#This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YEAR(SalesDataTable3[[#This Row],[Order Date]])</f>
        <v>2026</v>
      </c>
      <c r="V2256" s="8" t="str">
        <f>"Q"&amp;ROUNDUP(MONTH(SalesDataTable3[[#This Row],[Order Date]])/3,0)</f>
        <v>Q4</v>
      </c>
      <c r="W2256" s="9">
        <f>MONTH(SalesDataTable3[[#This Row],[Order Date]])</f>
        <v>11</v>
      </c>
      <c r="X2256" s="8" t="str">
        <f>TEXT(SalesDataTable3[[#This Row],[Order Date]],"mmm")</f>
        <v>Nov</v>
      </c>
    </row>
    <row r="2257" spans="1:24" ht="16">
      <c r="A2257" s="2">
        <v>4036</v>
      </c>
      <c r="B2257" s="3">
        <v>46328</v>
      </c>
      <c r="C2257" s="3" t="str">
        <f>"Q"&amp;ROUNDUP(MONTH(SalesDataTable3[[#This Row],[Order Date]])/3,0)</f>
        <v>Q4</v>
      </c>
      <c r="D2257" s="4">
        <f>YEAR(SalesDataTable3[[#This Row],[Order Date]])</f>
        <v>2026</v>
      </c>
      <c r="E2257" s="4">
        <f>MONTH(SalesDataTable3[[#This Row],[Order Date]])</f>
        <v>11</v>
      </c>
      <c r="F2257" s="4" t="str">
        <f>TEXT(SalesDataTable3[[#This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YEAR(SalesDataTable3[[#This Row],[Order Date]])</f>
        <v>2026</v>
      </c>
      <c r="V2257" s="8" t="str">
        <f>"Q"&amp;ROUNDUP(MONTH(SalesDataTable3[[#This Row],[Order Date]])/3,0)</f>
        <v>Q4</v>
      </c>
      <c r="W2257" s="9">
        <f>MONTH(SalesDataTable3[[#This Row],[Order Date]])</f>
        <v>11</v>
      </c>
      <c r="X2257" s="8" t="str">
        <f>TEXT(SalesDataTable3[[#This Row],[Order Date]],"mmm")</f>
        <v>Nov</v>
      </c>
    </row>
    <row r="2258" spans="1:24" ht="16">
      <c r="A2258" s="2">
        <v>408</v>
      </c>
      <c r="B2258" s="3">
        <v>46329</v>
      </c>
      <c r="C2258" s="3" t="str">
        <f>"Q"&amp;ROUNDUP(MONTH(SalesDataTable3[[#This Row],[Order Date]])/3,0)</f>
        <v>Q4</v>
      </c>
      <c r="D2258" s="4">
        <f>YEAR(SalesDataTable3[[#This Row],[Order Date]])</f>
        <v>2026</v>
      </c>
      <c r="E2258" s="4">
        <f>MONTH(SalesDataTable3[[#This Row],[Order Date]])</f>
        <v>11</v>
      </c>
      <c r="F2258" s="4" t="str">
        <f>TEXT(SalesDataTable3[[#This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YEAR(SalesDataTable3[[#This Row],[Order Date]])</f>
        <v>2026</v>
      </c>
      <c r="V2258" s="8" t="str">
        <f>"Q"&amp;ROUNDUP(MONTH(SalesDataTable3[[#This Row],[Order Date]])/3,0)</f>
        <v>Q4</v>
      </c>
      <c r="W2258" s="9">
        <f>MONTH(SalesDataTable3[[#This Row],[Order Date]])</f>
        <v>11</v>
      </c>
      <c r="X2258" s="8" t="str">
        <f>TEXT(SalesDataTable3[[#This Row],[Order Date]],"mmm")</f>
        <v>Nov</v>
      </c>
    </row>
    <row r="2259" spans="1:24" ht="16">
      <c r="A2259" s="2">
        <v>939</v>
      </c>
      <c r="B2259" s="3">
        <v>46329</v>
      </c>
      <c r="C2259" s="3" t="str">
        <f>"Q"&amp;ROUNDUP(MONTH(SalesDataTable3[[#This Row],[Order Date]])/3,0)</f>
        <v>Q4</v>
      </c>
      <c r="D2259" s="4">
        <f>YEAR(SalesDataTable3[[#This Row],[Order Date]])</f>
        <v>2026</v>
      </c>
      <c r="E2259" s="4">
        <f>MONTH(SalesDataTable3[[#This Row],[Order Date]])</f>
        <v>11</v>
      </c>
      <c r="F2259" s="4" t="str">
        <f>TEXT(SalesDataTable3[[#This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YEAR(SalesDataTable3[[#This Row],[Order Date]])</f>
        <v>2026</v>
      </c>
      <c r="V2259" s="8" t="str">
        <f>"Q"&amp;ROUNDUP(MONTH(SalesDataTable3[[#This Row],[Order Date]])/3,0)</f>
        <v>Q4</v>
      </c>
      <c r="W2259" s="9">
        <f>MONTH(SalesDataTable3[[#This Row],[Order Date]])</f>
        <v>11</v>
      </c>
      <c r="X2259" s="8" t="str">
        <f>TEXT(SalesDataTable3[[#This Row],[Order Date]],"mmm")</f>
        <v>Nov</v>
      </c>
    </row>
    <row r="2260" spans="1:24" ht="16">
      <c r="A2260" s="2">
        <v>1022</v>
      </c>
      <c r="B2260" s="3">
        <v>46329</v>
      </c>
      <c r="C2260" s="3" t="str">
        <f>"Q"&amp;ROUNDUP(MONTH(SalesDataTable3[[#This Row],[Order Date]])/3,0)</f>
        <v>Q4</v>
      </c>
      <c r="D2260" s="4">
        <f>YEAR(SalesDataTable3[[#This Row],[Order Date]])</f>
        <v>2026</v>
      </c>
      <c r="E2260" s="4">
        <f>MONTH(SalesDataTable3[[#This Row],[Order Date]])</f>
        <v>11</v>
      </c>
      <c r="F2260" s="4" t="str">
        <f>TEXT(SalesDataTable3[[#This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YEAR(SalesDataTable3[[#This Row],[Order Date]])</f>
        <v>2026</v>
      </c>
      <c r="V2260" s="8" t="str">
        <f>"Q"&amp;ROUNDUP(MONTH(SalesDataTable3[[#This Row],[Order Date]])/3,0)</f>
        <v>Q4</v>
      </c>
      <c r="W2260" s="9">
        <f>MONTH(SalesDataTable3[[#This Row],[Order Date]])</f>
        <v>11</v>
      </c>
      <c r="X2260" s="8" t="str">
        <f>TEXT(SalesDataTable3[[#This Row],[Order Date]],"mmm")</f>
        <v>Nov</v>
      </c>
    </row>
    <row r="2261" spans="1:24" ht="16">
      <c r="A2261" s="2">
        <v>1997</v>
      </c>
      <c r="B2261" s="3">
        <v>46329</v>
      </c>
      <c r="C2261" s="3" t="str">
        <f>"Q"&amp;ROUNDUP(MONTH(SalesDataTable3[[#This Row],[Order Date]])/3,0)</f>
        <v>Q4</v>
      </c>
      <c r="D2261" s="4">
        <f>YEAR(SalesDataTable3[[#This Row],[Order Date]])</f>
        <v>2026</v>
      </c>
      <c r="E2261" s="4">
        <f>MONTH(SalesDataTable3[[#This Row],[Order Date]])</f>
        <v>11</v>
      </c>
      <c r="F2261" s="4" t="str">
        <f>TEXT(SalesDataTable3[[#This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YEAR(SalesDataTable3[[#This Row],[Order Date]])</f>
        <v>2026</v>
      </c>
      <c r="V2261" s="8" t="str">
        <f>"Q"&amp;ROUNDUP(MONTH(SalesDataTable3[[#This Row],[Order Date]])/3,0)</f>
        <v>Q4</v>
      </c>
      <c r="W2261" s="9">
        <f>MONTH(SalesDataTable3[[#This Row],[Order Date]])</f>
        <v>11</v>
      </c>
      <c r="X2261" s="8" t="str">
        <f>TEXT(SalesDataTable3[[#This Row],[Order Date]],"mmm")</f>
        <v>Nov</v>
      </c>
    </row>
    <row r="2262" spans="1:24" ht="16">
      <c r="A2262" s="2">
        <v>3978</v>
      </c>
      <c r="B2262" s="3">
        <v>46329</v>
      </c>
      <c r="C2262" s="3" t="str">
        <f>"Q"&amp;ROUNDUP(MONTH(SalesDataTable3[[#This Row],[Order Date]])/3,0)</f>
        <v>Q4</v>
      </c>
      <c r="D2262" s="4">
        <f>YEAR(SalesDataTable3[[#This Row],[Order Date]])</f>
        <v>2026</v>
      </c>
      <c r="E2262" s="4">
        <f>MONTH(SalesDataTable3[[#This Row],[Order Date]])</f>
        <v>11</v>
      </c>
      <c r="F2262" s="4" t="str">
        <f>TEXT(SalesDataTable3[[#This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YEAR(SalesDataTable3[[#This Row],[Order Date]])</f>
        <v>2026</v>
      </c>
      <c r="V2262" s="8" t="str">
        <f>"Q"&amp;ROUNDUP(MONTH(SalesDataTable3[[#This Row],[Order Date]])/3,0)</f>
        <v>Q4</v>
      </c>
      <c r="W2262" s="9">
        <f>MONTH(SalesDataTable3[[#This Row],[Order Date]])</f>
        <v>11</v>
      </c>
      <c r="X2262" s="8" t="str">
        <f>TEXT(SalesDataTable3[[#This Row],[Order Date]],"mmm")</f>
        <v>Nov</v>
      </c>
    </row>
    <row r="2263" spans="1:24" ht="16">
      <c r="A2263" s="2">
        <v>4715</v>
      </c>
      <c r="B2263" s="3">
        <v>46329</v>
      </c>
      <c r="C2263" s="3" t="str">
        <f>"Q"&amp;ROUNDUP(MONTH(SalesDataTable3[[#This Row],[Order Date]])/3,0)</f>
        <v>Q4</v>
      </c>
      <c r="D2263" s="4">
        <f>YEAR(SalesDataTable3[[#This Row],[Order Date]])</f>
        <v>2026</v>
      </c>
      <c r="E2263" s="4">
        <f>MONTH(SalesDataTable3[[#This Row],[Order Date]])</f>
        <v>11</v>
      </c>
      <c r="F2263" s="4" t="str">
        <f>TEXT(SalesDataTable3[[#This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YEAR(SalesDataTable3[[#This Row],[Order Date]])</f>
        <v>2026</v>
      </c>
      <c r="V2263" s="8" t="str">
        <f>"Q"&amp;ROUNDUP(MONTH(SalesDataTable3[[#This Row],[Order Date]])/3,0)</f>
        <v>Q4</v>
      </c>
      <c r="W2263" s="9">
        <f>MONTH(SalesDataTable3[[#This Row],[Order Date]])</f>
        <v>11</v>
      </c>
      <c r="X2263" s="8" t="str">
        <f>TEXT(SalesDataTable3[[#This Row],[Order Date]],"mmm")</f>
        <v>Nov</v>
      </c>
    </row>
    <row r="2264" spans="1:24" ht="16">
      <c r="A2264" s="2">
        <v>145</v>
      </c>
      <c r="B2264" s="3">
        <v>46330</v>
      </c>
      <c r="C2264" s="3" t="str">
        <f>"Q"&amp;ROUNDUP(MONTH(SalesDataTable3[[#This Row],[Order Date]])/3,0)</f>
        <v>Q4</v>
      </c>
      <c r="D2264" s="4">
        <f>YEAR(SalesDataTable3[[#This Row],[Order Date]])</f>
        <v>2026</v>
      </c>
      <c r="E2264" s="4">
        <f>MONTH(SalesDataTable3[[#This Row],[Order Date]])</f>
        <v>11</v>
      </c>
      <c r="F2264" s="4" t="str">
        <f>TEXT(SalesDataTable3[[#This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YEAR(SalesDataTable3[[#This Row],[Order Date]])</f>
        <v>2026</v>
      </c>
      <c r="V2264" s="8" t="str">
        <f>"Q"&amp;ROUNDUP(MONTH(SalesDataTable3[[#This Row],[Order Date]])/3,0)</f>
        <v>Q4</v>
      </c>
      <c r="W2264" s="9">
        <f>MONTH(SalesDataTable3[[#This Row],[Order Date]])</f>
        <v>11</v>
      </c>
      <c r="X2264" s="8" t="str">
        <f>TEXT(SalesDataTable3[[#This Row],[Order Date]],"mmm")</f>
        <v>Nov</v>
      </c>
    </row>
    <row r="2265" spans="1:24" ht="16">
      <c r="A2265" s="2">
        <v>465</v>
      </c>
      <c r="B2265" s="3">
        <v>46330</v>
      </c>
      <c r="C2265" s="3" t="str">
        <f>"Q"&amp;ROUNDUP(MONTH(SalesDataTable3[[#This Row],[Order Date]])/3,0)</f>
        <v>Q4</v>
      </c>
      <c r="D2265" s="4">
        <f>YEAR(SalesDataTable3[[#This Row],[Order Date]])</f>
        <v>2026</v>
      </c>
      <c r="E2265" s="4">
        <f>MONTH(SalesDataTable3[[#This Row],[Order Date]])</f>
        <v>11</v>
      </c>
      <c r="F2265" s="4" t="str">
        <f>TEXT(SalesDataTable3[[#This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YEAR(SalesDataTable3[[#This Row],[Order Date]])</f>
        <v>2026</v>
      </c>
      <c r="V2265" s="8" t="str">
        <f>"Q"&amp;ROUNDUP(MONTH(SalesDataTable3[[#This Row],[Order Date]])/3,0)</f>
        <v>Q4</v>
      </c>
      <c r="W2265" s="9">
        <f>MONTH(SalesDataTable3[[#This Row],[Order Date]])</f>
        <v>11</v>
      </c>
      <c r="X2265" s="8" t="str">
        <f>TEXT(SalesDataTable3[[#This Row],[Order Date]],"mmm")</f>
        <v>Nov</v>
      </c>
    </row>
    <row r="2266" spans="1:24" ht="16">
      <c r="A2266" s="2">
        <v>1449</v>
      </c>
      <c r="B2266" s="3">
        <v>46330</v>
      </c>
      <c r="C2266" s="3" t="str">
        <f>"Q"&amp;ROUNDUP(MONTH(SalesDataTable3[[#This Row],[Order Date]])/3,0)</f>
        <v>Q4</v>
      </c>
      <c r="D2266" s="4">
        <f>YEAR(SalesDataTable3[[#This Row],[Order Date]])</f>
        <v>2026</v>
      </c>
      <c r="E2266" s="4">
        <f>MONTH(SalesDataTable3[[#This Row],[Order Date]])</f>
        <v>11</v>
      </c>
      <c r="F2266" s="4" t="str">
        <f>TEXT(SalesDataTable3[[#This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YEAR(SalesDataTable3[[#This Row],[Order Date]])</f>
        <v>2026</v>
      </c>
      <c r="V2266" s="8" t="str">
        <f>"Q"&amp;ROUNDUP(MONTH(SalesDataTable3[[#This Row],[Order Date]])/3,0)</f>
        <v>Q4</v>
      </c>
      <c r="W2266" s="9">
        <f>MONTH(SalesDataTable3[[#This Row],[Order Date]])</f>
        <v>11</v>
      </c>
      <c r="X2266" s="8" t="str">
        <f>TEXT(SalesDataTable3[[#This Row],[Order Date]],"mmm")</f>
        <v>Nov</v>
      </c>
    </row>
    <row r="2267" spans="1:24" ht="16">
      <c r="A2267" s="2">
        <v>1802</v>
      </c>
      <c r="B2267" s="3">
        <v>46330</v>
      </c>
      <c r="C2267" s="3" t="str">
        <f>"Q"&amp;ROUNDUP(MONTH(SalesDataTable3[[#This Row],[Order Date]])/3,0)</f>
        <v>Q4</v>
      </c>
      <c r="D2267" s="4">
        <f>YEAR(SalesDataTable3[[#This Row],[Order Date]])</f>
        <v>2026</v>
      </c>
      <c r="E2267" s="4">
        <f>MONTH(SalesDataTable3[[#This Row],[Order Date]])</f>
        <v>11</v>
      </c>
      <c r="F2267" s="4" t="str">
        <f>TEXT(SalesDataTable3[[#This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YEAR(SalesDataTable3[[#This Row],[Order Date]])</f>
        <v>2026</v>
      </c>
      <c r="V2267" s="8" t="str">
        <f>"Q"&amp;ROUNDUP(MONTH(SalesDataTable3[[#This Row],[Order Date]])/3,0)</f>
        <v>Q4</v>
      </c>
      <c r="W2267" s="9">
        <f>MONTH(SalesDataTable3[[#This Row],[Order Date]])</f>
        <v>11</v>
      </c>
      <c r="X2267" s="8" t="str">
        <f>TEXT(SalesDataTable3[[#This Row],[Order Date]],"mmm")</f>
        <v>Nov</v>
      </c>
    </row>
    <row r="2268" spans="1:24" ht="16">
      <c r="A2268" s="2">
        <v>2645</v>
      </c>
      <c r="B2268" s="3">
        <v>46330</v>
      </c>
      <c r="C2268" s="3" t="str">
        <f>"Q"&amp;ROUNDUP(MONTH(SalesDataTable3[[#This Row],[Order Date]])/3,0)</f>
        <v>Q4</v>
      </c>
      <c r="D2268" s="4">
        <f>YEAR(SalesDataTable3[[#This Row],[Order Date]])</f>
        <v>2026</v>
      </c>
      <c r="E2268" s="4">
        <f>MONTH(SalesDataTable3[[#This Row],[Order Date]])</f>
        <v>11</v>
      </c>
      <c r="F2268" s="4" t="str">
        <f>TEXT(SalesDataTable3[[#This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YEAR(SalesDataTable3[[#This Row],[Order Date]])</f>
        <v>2026</v>
      </c>
      <c r="V2268" s="8" t="str">
        <f>"Q"&amp;ROUNDUP(MONTH(SalesDataTable3[[#This Row],[Order Date]])/3,0)</f>
        <v>Q4</v>
      </c>
      <c r="W2268" s="9">
        <f>MONTH(SalesDataTable3[[#This Row],[Order Date]])</f>
        <v>11</v>
      </c>
      <c r="X2268" s="8" t="str">
        <f>TEXT(SalesDataTable3[[#This Row],[Order Date]],"mmm")</f>
        <v>Nov</v>
      </c>
    </row>
    <row r="2269" spans="1:24" ht="16">
      <c r="A2269" s="2">
        <v>3539</v>
      </c>
      <c r="B2269" s="3">
        <v>46330</v>
      </c>
      <c r="C2269" s="3" t="str">
        <f>"Q"&amp;ROUNDUP(MONTH(SalesDataTable3[[#This Row],[Order Date]])/3,0)</f>
        <v>Q4</v>
      </c>
      <c r="D2269" s="4">
        <f>YEAR(SalesDataTable3[[#This Row],[Order Date]])</f>
        <v>2026</v>
      </c>
      <c r="E2269" s="4">
        <f>MONTH(SalesDataTable3[[#This Row],[Order Date]])</f>
        <v>11</v>
      </c>
      <c r="F2269" s="4" t="str">
        <f>TEXT(SalesDataTable3[[#This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YEAR(SalesDataTable3[[#This Row],[Order Date]])</f>
        <v>2026</v>
      </c>
      <c r="V2269" s="8" t="str">
        <f>"Q"&amp;ROUNDUP(MONTH(SalesDataTable3[[#This Row],[Order Date]])/3,0)</f>
        <v>Q4</v>
      </c>
      <c r="W2269" s="9">
        <f>MONTH(SalesDataTable3[[#This Row],[Order Date]])</f>
        <v>11</v>
      </c>
      <c r="X2269" s="8" t="str">
        <f>TEXT(SalesDataTable3[[#This Row],[Order Date]],"mmm")</f>
        <v>Nov</v>
      </c>
    </row>
    <row r="2270" spans="1:24" ht="16">
      <c r="A2270" s="2">
        <v>4309</v>
      </c>
      <c r="B2270" s="3">
        <v>46330</v>
      </c>
      <c r="C2270" s="3" t="str">
        <f>"Q"&amp;ROUNDUP(MONTH(SalesDataTable3[[#This Row],[Order Date]])/3,0)</f>
        <v>Q4</v>
      </c>
      <c r="D2270" s="4">
        <f>YEAR(SalesDataTable3[[#This Row],[Order Date]])</f>
        <v>2026</v>
      </c>
      <c r="E2270" s="4">
        <f>MONTH(SalesDataTable3[[#This Row],[Order Date]])</f>
        <v>11</v>
      </c>
      <c r="F2270" s="4" t="str">
        <f>TEXT(SalesDataTable3[[#This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YEAR(SalesDataTable3[[#This Row],[Order Date]])</f>
        <v>2026</v>
      </c>
      <c r="V2270" s="8" t="str">
        <f>"Q"&amp;ROUNDUP(MONTH(SalesDataTable3[[#This Row],[Order Date]])/3,0)</f>
        <v>Q4</v>
      </c>
      <c r="W2270" s="9">
        <f>MONTH(SalesDataTable3[[#This Row],[Order Date]])</f>
        <v>11</v>
      </c>
      <c r="X2270" s="8" t="str">
        <f>TEXT(SalesDataTable3[[#This Row],[Order Date]],"mmm")</f>
        <v>Nov</v>
      </c>
    </row>
    <row r="2271" spans="1:24" ht="16">
      <c r="A2271" s="2">
        <v>4355</v>
      </c>
      <c r="B2271" s="3">
        <v>46330</v>
      </c>
      <c r="C2271" s="3" t="str">
        <f>"Q"&amp;ROUNDUP(MONTH(SalesDataTable3[[#This Row],[Order Date]])/3,0)</f>
        <v>Q4</v>
      </c>
      <c r="D2271" s="4">
        <f>YEAR(SalesDataTable3[[#This Row],[Order Date]])</f>
        <v>2026</v>
      </c>
      <c r="E2271" s="4">
        <f>MONTH(SalesDataTable3[[#This Row],[Order Date]])</f>
        <v>11</v>
      </c>
      <c r="F2271" s="4" t="str">
        <f>TEXT(SalesDataTable3[[#This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YEAR(SalesDataTable3[[#This Row],[Order Date]])</f>
        <v>2026</v>
      </c>
      <c r="V2271" s="8" t="str">
        <f>"Q"&amp;ROUNDUP(MONTH(SalesDataTable3[[#This Row],[Order Date]])/3,0)</f>
        <v>Q4</v>
      </c>
      <c r="W2271" s="9">
        <f>MONTH(SalesDataTable3[[#This Row],[Order Date]])</f>
        <v>11</v>
      </c>
      <c r="X2271" s="8" t="str">
        <f>TEXT(SalesDataTable3[[#This Row],[Order Date]],"mmm")</f>
        <v>Nov</v>
      </c>
    </row>
    <row r="2272" spans="1:24" ht="16">
      <c r="A2272" s="2">
        <v>5052</v>
      </c>
      <c r="B2272" s="3">
        <v>46330</v>
      </c>
      <c r="C2272" s="3" t="str">
        <f>"Q"&amp;ROUNDUP(MONTH(SalesDataTable3[[#This Row],[Order Date]])/3,0)</f>
        <v>Q4</v>
      </c>
      <c r="D2272" s="4">
        <f>YEAR(SalesDataTable3[[#This Row],[Order Date]])</f>
        <v>2026</v>
      </c>
      <c r="E2272" s="4">
        <f>MONTH(SalesDataTable3[[#This Row],[Order Date]])</f>
        <v>11</v>
      </c>
      <c r="F2272" s="4" t="str">
        <f>TEXT(SalesDataTable3[[#This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YEAR(SalesDataTable3[[#This Row],[Order Date]])</f>
        <v>2026</v>
      </c>
      <c r="V2272" s="8" t="str">
        <f>"Q"&amp;ROUNDUP(MONTH(SalesDataTable3[[#This Row],[Order Date]])/3,0)</f>
        <v>Q4</v>
      </c>
      <c r="W2272" s="9">
        <f>MONTH(SalesDataTable3[[#This Row],[Order Date]])</f>
        <v>11</v>
      </c>
      <c r="X2272" s="8" t="str">
        <f>TEXT(SalesDataTable3[[#This Row],[Order Date]],"mmm")</f>
        <v>Nov</v>
      </c>
    </row>
    <row r="2273" spans="1:24" ht="16">
      <c r="A2273" s="2">
        <v>9</v>
      </c>
      <c r="B2273" s="3">
        <v>46331</v>
      </c>
      <c r="C2273" s="3" t="str">
        <f>"Q"&amp;ROUNDUP(MONTH(SalesDataTable3[[#This Row],[Order Date]])/3,0)</f>
        <v>Q4</v>
      </c>
      <c r="D2273" s="4">
        <f>YEAR(SalesDataTable3[[#This Row],[Order Date]])</f>
        <v>2026</v>
      </c>
      <c r="E2273" s="4">
        <f>MONTH(SalesDataTable3[[#This Row],[Order Date]])</f>
        <v>11</v>
      </c>
      <c r="F2273" s="4" t="str">
        <f>TEXT(SalesDataTable3[[#This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YEAR(SalesDataTable3[[#This Row],[Order Date]])</f>
        <v>2026</v>
      </c>
      <c r="V2273" s="8" t="str">
        <f>"Q"&amp;ROUNDUP(MONTH(SalesDataTable3[[#This Row],[Order Date]])/3,0)</f>
        <v>Q4</v>
      </c>
      <c r="W2273" s="9">
        <f>MONTH(SalesDataTable3[[#This Row],[Order Date]])</f>
        <v>11</v>
      </c>
      <c r="X2273" s="8" t="str">
        <f>TEXT(SalesDataTable3[[#This Row],[Order Date]],"mmm")</f>
        <v>Nov</v>
      </c>
    </row>
    <row r="2274" spans="1:24" ht="16">
      <c r="A2274" s="2">
        <v>703</v>
      </c>
      <c r="B2274" s="3">
        <v>46331</v>
      </c>
      <c r="C2274" s="3" t="str">
        <f>"Q"&amp;ROUNDUP(MONTH(SalesDataTable3[[#This Row],[Order Date]])/3,0)</f>
        <v>Q4</v>
      </c>
      <c r="D2274" s="4">
        <f>YEAR(SalesDataTable3[[#This Row],[Order Date]])</f>
        <v>2026</v>
      </c>
      <c r="E2274" s="4">
        <f>MONTH(SalesDataTable3[[#This Row],[Order Date]])</f>
        <v>11</v>
      </c>
      <c r="F2274" s="4" t="str">
        <f>TEXT(SalesDataTable3[[#This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YEAR(SalesDataTable3[[#This Row],[Order Date]])</f>
        <v>2026</v>
      </c>
      <c r="V2274" s="8" t="str">
        <f>"Q"&amp;ROUNDUP(MONTH(SalesDataTable3[[#This Row],[Order Date]])/3,0)</f>
        <v>Q4</v>
      </c>
      <c r="W2274" s="9">
        <f>MONTH(SalesDataTable3[[#This Row],[Order Date]])</f>
        <v>11</v>
      </c>
      <c r="X2274" s="8" t="str">
        <f>TEXT(SalesDataTable3[[#This Row],[Order Date]],"mmm")</f>
        <v>Nov</v>
      </c>
    </row>
    <row r="2275" spans="1:24" ht="16">
      <c r="A2275" s="2">
        <v>1627</v>
      </c>
      <c r="B2275" s="3">
        <v>46331</v>
      </c>
      <c r="C2275" s="3" t="str">
        <f>"Q"&amp;ROUNDUP(MONTH(SalesDataTable3[[#This Row],[Order Date]])/3,0)</f>
        <v>Q4</v>
      </c>
      <c r="D2275" s="4">
        <f>YEAR(SalesDataTable3[[#This Row],[Order Date]])</f>
        <v>2026</v>
      </c>
      <c r="E2275" s="4">
        <f>MONTH(SalesDataTable3[[#This Row],[Order Date]])</f>
        <v>11</v>
      </c>
      <c r="F2275" s="4" t="str">
        <f>TEXT(SalesDataTable3[[#This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YEAR(SalesDataTable3[[#This Row],[Order Date]])</f>
        <v>2026</v>
      </c>
      <c r="V2275" s="8" t="str">
        <f>"Q"&amp;ROUNDUP(MONTH(SalesDataTable3[[#This Row],[Order Date]])/3,0)</f>
        <v>Q4</v>
      </c>
      <c r="W2275" s="9">
        <f>MONTH(SalesDataTable3[[#This Row],[Order Date]])</f>
        <v>11</v>
      </c>
      <c r="X2275" s="8" t="str">
        <f>TEXT(SalesDataTable3[[#This Row],[Order Date]],"mmm")</f>
        <v>Nov</v>
      </c>
    </row>
    <row r="2276" spans="1:24" ht="16">
      <c r="A2276" s="2">
        <v>1760</v>
      </c>
      <c r="B2276" s="3">
        <v>46331</v>
      </c>
      <c r="C2276" s="3" t="str">
        <f>"Q"&amp;ROUNDUP(MONTH(SalesDataTable3[[#This Row],[Order Date]])/3,0)</f>
        <v>Q4</v>
      </c>
      <c r="D2276" s="4">
        <f>YEAR(SalesDataTable3[[#This Row],[Order Date]])</f>
        <v>2026</v>
      </c>
      <c r="E2276" s="4">
        <f>MONTH(SalesDataTable3[[#This Row],[Order Date]])</f>
        <v>11</v>
      </c>
      <c r="F2276" s="4" t="str">
        <f>TEXT(SalesDataTable3[[#This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YEAR(SalesDataTable3[[#This Row],[Order Date]])</f>
        <v>2026</v>
      </c>
      <c r="V2276" s="8" t="str">
        <f>"Q"&amp;ROUNDUP(MONTH(SalesDataTable3[[#This Row],[Order Date]])/3,0)</f>
        <v>Q4</v>
      </c>
      <c r="W2276" s="9">
        <f>MONTH(SalesDataTable3[[#This Row],[Order Date]])</f>
        <v>11</v>
      </c>
      <c r="X2276" s="8" t="str">
        <f>TEXT(SalesDataTable3[[#This Row],[Order Date]],"mmm")</f>
        <v>Nov</v>
      </c>
    </row>
    <row r="2277" spans="1:24" ht="16">
      <c r="A2277" s="2">
        <v>2268</v>
      </c>
      <c r="B2277" s="3">
        <v>46331</v>
      </c>
      <c r="C2277" s="3" t="str">
        <f>"Q"&amp;ROUNDUP(MONTH(SalesDataTable3[[#This Row],[Order Date]])/3,0)</f>
        <v>Q4</v>
      </c>
      <c r="D2277" s="4">
        <f>YEAR(SalesDataTable3[[#This Row],[Order Date]])</f>
        <v>2026</v>
      </c>
      <c r="E2277" s="4">
        <f>MONTH(SalesDataTable3[[#This Row],[Order Date]])</f>
        <v>11</v>
      </c>
      <c r="F2277" s="4" t="str">
        <f>TEXT(SalesDataTable3[[#This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YEAR(SalesDataTable3[[#This Row],[Order Date]])</f>
        <v>2026</v>
      </c>
      <c r="V2277" s="8" t="str">
        <f>"Q"&amp;ROUNDUP(MONTH(SalesDataTable3[[#This Row],[Order Date]])/3,0)</f>
        <v>Q4</v>
      </c>
      <c r="W2277" s="9">
        <f>MONTH(SalesDataTable3[[#This Row],[Order Date]])</f>
        <v>11</v>
      </c>
      <c r="X2277" s="8" t="str">
        <f>TEXT(SalesDataTable3[[#This Row],[Order Date]],"mmm")</f>
        <v>Nov</v>
      </c>
    </row>
    <row r="2278" spans="1:24" ht="16">
      <c r="A2278" s="2">
        <v>2636</v>
      </c>
      <c r="B2278" s="3">
        <v>46331</v>
      </c>
      <c r="C2278" s="3" t="str">
        <f>"Q"&amp;ROUNDUP(MONTH(SalesDataTable3[[#This Row],[Order Date]])/3,0)</f>
        <v>Q4</v>
      </c>
      <c r="D2278" s="4">
        <f>YEAR(SalesDataTable3[[#This Row],[Order Date]])</f>
        <v>2026</v>
      </c>
      <c r="E2278" s="4">
        <f>MONTH(SalesDataTable3[[#This Row],[Order Date]])</f>
        <v>11</v>
      </c>
      <c r="F2278" s="4" t="str">
        <f>TEXT(SalesDataTable3[[#This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YEAR(SalesDataTable3[[#This Row],[Order Date]])</f>
        <v>2026</v>
      </c>
      <c r="V2278" s="8" t="str">
        <f>"Q"&amp;ROUNDUP(MONTH(SalesDataTable3[[#This Row],[Order Date]])/3,0)</f>
        <v>Q4</v>
      </c>
      <c r="W2278" s="9">
        <f>MONTH(SalesDataTable3[[#This Row],[Order Date]])</f>
        <v>11</v>
      </c>
      <c r="X2278" s="8" t="str">
        <f>TEXT(SalesDataTable3[[#This Row],[Order Date]],"mmm")</f>
        <v>Nov</v>
      </c>
    </row>
    <row r="2279" spans="1:24" ht="16">
      <c r="A2279" s="2">
        <v>3255</v>
      </c>
      <c r="B2279" s="3">
        <v>46331</v>
      </c>
      <c r="C2279" s="3" t="str">
        <f>"Q"&amp;ROUNDUP(MONTH(SalesDataTable3[[#This Row],[Order Date]])/3,0)</f>
        <v>Q4</v>
      </c>
      <c r="D2279" s="4">
        <f>YEAR(SalesDataTable3[[#This Row],[Order Date]])</f>
        <v>2026</v>
      </c>
      <c r="E2279" s="4">
        <f>MONTH(SalesDataTable3[[#This Row],[Order Date]])</f>
        <v>11</v>
      </c>
      <c r="F2279" s="4" t="str">
        <f>TEXT(SalesDataTable3[[#This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YEAR(SalesDataTable3[[#This Row],[Order Date]])</f>
        <v>2026</v>
      </c>
      <c r="V2279" s="8" t="str">
        <f>"Q"&amp;ROUNDUP(MONTH(SalesDataTable3[[#This Row],[Order Date]])/3,0)</f>
        <v>Q4</v>
      </c>
      <c r="W2279" s="9">
        <f>MONTH(SalesDataTable3[[#This Row],[Order Date]])</f>
        <v>11</v>
      </c>
      <c r="X2279" s="8" t="str">
        <f>TEXT(SalesDataTable3[[#This Row],[Order Date]],"mmm")</f>
        <v>Nov</v>
      </c>
    </row>
    <row r="2280" spans="1:24" ht="16">
      <c r="A2280" s="2">
        <v>4326</v>
      </c>
      <c r="B2280" s="3">
        <v>46331</v>
      </c>
      <c r="C2280" s="3" t="str">
        <f>"Q"&amp;ROUNDUP(MONTH(SalesDataTable3[[#This Row],[Order Date]])/3,0)</f>
        <v>Q4</v>
      </c>
      <c r="D2280" s="4">
        <f>YEAR(SalesDataTable3[[#This Row],[Order Date]])</f>
        <v>2026</v>
      </c>
      <c r="E2280" s="4">
        <f>MONTH(SalesDataTable3[[#This Row],[Order Date]])</f>
        <v>11</v>
      </c>
      <c r="F2280" s="4" t="str">
        <f>TEXT(SalesDataTable3[[#This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YEAR(SalesDataTable3[[#This Row],[Order Date]])</f>
        <v>2026</v>
      </c>
      <c r="V2280" s="8" t="str">
        <f>"Q"&amp;ROUNDUP(MONTH(SalesDataTable3[[#This Row],[Order Date]])/3,0)</f>
        <v>Q4</v>
      </c>
      <c r="W2280" s="9">
        <f>MONTH(SalesDataTable3[[#This Row],[Order Date]])</f>
        <v>11</v>
      </c>
      <c r="X2280" s="8" t="str">
        <f>TEXT(SalesDataTable3[[#This Row],[Order Date]],"mmm")</f>
        <v>Nov</v>
      </c>
    </row>
    <row r="2281" spans="1:24" ht="16">
      <c r="A2281" s="2">
        <v>4346</v>
      </c>
      <c r="B2281" s="3">
        <v>46331</v>
      </c>
      <c r="C2281" s="3" t="str">
        <f>"Q"&amp;ROUNDUP(MONTH(SalesDataTable3[[#This Row],[Order Date]])/3,0)</f>
        <v>Q4</v>
      </c>
      <c r="D2281" s="4">
        <f>YEAR(SalesDataTable3[[#This Row],[Order Date]])</f>
        <v>2026</v>
      </c>
      <c r="E2281" s="4">
        <f>MONTH(SalesDataTable3[[#This Row],[Order Date]])</f>
        <v>11</v>
      </c>
      <c r="F2281" s="4" t="str">
        <f>TEXT(SalesDataTable3[[#This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YEAR(SalesDataTable3[[#This Row],[Order Date]])</f>
        <v>2026</v>
      </c>
      <c r="V2281" s="8" t="str">
        <f>"Q"&amp;ROUNDUP(MONTH(SalesDataTable3[[#This Row],[Order Date]])/3,0)</f>
        <v>Q4</v>
      </c>
      <c r="W2281" s="9">
        <f>MONTH(SalesDataTable3[[#This Row],[Order Date]])</f>
        <v>11</v>
      </c>
      <c r="X2281" s="8" t="str">
        <f>TEXT(SalesDataTable3[[#This Row],[Order Date]],"mmm")</f>
        <v>Nov</v>
      </c>
    </row>
    <row r="2282" spans="1:24" ht="16">
      <c r="A2282" s="2">
        <v>266</v>
      </c>
      <c r="B2282" s="3">
        <v>46332</v>
      </c>
      <c r="C2282" s="3" t="str">
        <f>"Q"&amp;ROUNDUP(MONTH(SalesDataTable3[[#This Row],[Order Date]])/3,0)</f>
        <v>Q4</v>
      </c>
      <c r="D2282" s="4">
        <f>YEAR(SalesDataTable3[[#This Row],[Order Date]])</f>
        <v>2026</v>
      </c>
      <c r="E2282" s="4">
        <f>MONTH(SalesDataTable3[[#This Row],[Order Date]])</f>
        <v>11</v>
      </c>
      <c r="F2282" s="4" t="str">
        <f>TEXT(SalesDataTable3[[#This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YEAR(SalesDataTable3[[#This Row],[Order Date]])</f>
        <v>2026</v>
      </c>
      <c r="V2282" s="8" t="str">
        <f>"Q"&amp;ROUNDUP(MONTH(SalesDataTable3[[#This Row],[Order Date]])/3,0)</f>
        <v>Q4</v>
      </c>
      <c r="W2282" s="9">
        <f>MONTH(SalesDataTable3[[#This Row],[Order Date]])</f>
        <v>11</v>
      </c>
      <c r="X2282" s="8" t="str">
        <f>TEXT(SalesDataTable3[[#This Row],[Order Date]],"mmm")</f>
        <v>Nov</v>
      </c>
    </row>
    <row r="2283" spans="1:24" ht="16">
      <c r="A2283" s="2">
        <v>274</v>
      </c>
      <c r="B2283" s="3">
        <v>46332</v>
      </c>
      <c r="C2283" s="3" t="str">
        <f>"Q"&amp;ROUNDUP(MONTH(SalesDataTable3[[#This Row],[Order Date]])/3,0)</f>
        <v>Q4</v>
      </c>
      <c r="D2283" s="4">
        <f>YEAR(SalesDataTable3[[#This Row],[Order Date]])</f>
        <v>2026</v>
      </c>
      <c r="E2283" s="4">
        <f>MONTH(SalesDataTable3[[#This Row],[Order Date]])</f>
        <v>11</v>
      </c>
      <c r="F2283" s="4" t="str">
        <f>TEXT(SalesDataTable3[[#This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YEAR(SalesDataTable3[[#This Row],[Order Date]])</f>
        <v>2026</v>
      </c>
      <c r="V2283" s="8" t="str">
        <f>"Q"&amp;ROUNDUP(MONTH(SalesDataTable3[[#This Row],[Order Date]])/3,0)</f>
        <v>Q4</v>
      </c>
      <c r="W2283" s="9">
        <f>MONTH(SalesDataTable3[[#This Row],[Order Date]])</f>
        <v>11</v>
      </c>
      <c r="X2283" s="8" t="str">
        <f>TEXT(SalesDataTable3[[#This Row],[Order Date]],"mmm")</f>
        <v>Nov</v>
      </c>
    </row>
    <row r="2284" spans="1:24" ht="16">
      <c r="A2284" s="2">
        <v>1135</v>
      </c>
      <c r="B2284" s="3">
        <v>46332</v>
      </c>
      <c r="C2284" s="3" t="str">
        <f>"Q"&amp;ROUNDUP(MONTH(SalesDataTable3[[#This Row],[Order Date]])/3,0)</f>
        <v>Q4</v>
      </c>
      <c r="D2284" s="4">
        <f>YEAR(SalesDataTable3[[#This Row],[Order Date]])</f>
        <v>2026</v>
      </c>
      <c r="E2284" s="4">
        <f>MONTH(SalesDataTable3[[#This Row],[Order Date]])</f>
        <v>11</v>
      </c>
      <c r="F2284" s="4" t="str">
        <f>TEXT(SalesDataTable3[[#This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YEAR(SalesDataTable3[[#This Row],[Order Date]])</f>
        <v>2026</v>
      </c>
      <c r="V2284" s="8" t="str">
        <f>"Q"&amp;ROUNDUP(MONTH(SalesDataTable3[[#This Row],[Order Date]])/3,0)</f>
        <v>Q4</v>
      </c>
      <c r="W2284" s="9">
        <f>MONTH(SalesDataTable3[[#This Row],[Order Date]])</f>
        <v>11</v>
      </c>
      <c r="X2284" s="8" t="str">
        <f>TEXT(SalesDataTable3[[#This Row],[Order Date]],"mmm")</f>
        <v>Nov</v>
      </c>
    </row>
    <row r="2285" spans="1:24" ht="16">
      <c r="A2285" s="2">
        <v>2166</v>
      </c>
      <c r="B2285" s="3">
        <v>46332</v>
      </c>
      <c r="C2285" s="3" t="str">
        <f>"Q"&amp;ROUNDUP(MONTH(SalesDataTable3[[#This Row],[Order Date]])/3,0)</f>
        <v>Q4</v>
      </c>
      <c r="D2285" s="4">
        <f>YEAR(SalesDataTable3[[#This Row],[Order Date]])</f>
        <v>2026</v>
      </c>
      <c r="E2285" s="4">
        <f>MONTH(SalesDataTable3[[#This Row],[Order Date]])</f>
        <v>11</v>
      </c>
      <c r="F2285" s="4" t="str">
        <f>TEXT(SalesDataTable3[[#This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YEAR(SalesDataTable3[[#This Row],[Order Date]])</f>
        <v>2026</v>
      </c>
      <c r="V2285" s="8" t="str">
        <f>"Q"&amp;ROUNDUP(MONTH(SalesDataTable3[[#This Row],[Order Date]])/3,0)</f>
        <v>Q4</v>
      </c>
      <c r="W2285" s="9">
        <f>MONTH(SalesDataTable3[[#This Row],[Order Date]])</f>
        <v>11</v>
      </c>
      <c r="X2285" s="8" t="str">
        <f>TEXT(SalesDataTable3[[#This Row],[Order Date]],"mmm")</f>
        <v>Nov</v>
      </c>
    </row>
    <row r="2286" spans="1:24" ht="16">
      <c r="A2286" s="2">
        <v>3620</v>
      </c>
      <c r="B2286" s="3">
        <v>46332</v>
      </c>
      <c r="C2286" s="3" t="str">
        <f>"Q"&amp;ROUNDUP(MONTH(SalesDataTable3[[#This Row],[Order Date]])/3,0)</f>
        <v>Q4</v>
      </c>
      <c r="D2286" s="4">
        <f>YEAR(SalesDataTable3[[#This Row],[Order Date]])</f>
        <v>2026</v>
      </c>
      <c r="E2286" s="4">
        <f>MONTH(SalesDataTable3[[#This Row],[Order Date]])</f>
        <v>11</v>
      </c>
      <c r="F2286" s="4" t="str">
        <f>TEXT(SalesDataTable3[[#This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YEAR(SalesDataTable3[[#This Row],[Order Date]])</f>
        <v>2026</v>
      </c>
      <c r="V2286" s="8" t="str">
        <f>"Q"&amp;ROUNDUP(MONTH(SalesDataTable3[[#This Row],[Order Date]])/3,0)</f>
        <v>Q4</v>
      </c>
      <c r="W2286" s="9">
        <f>MONTH(SalesDataTable3[[#This Row],[Order Date]])</f>
        <v>11</v>
      </c>
      <c r="X2286" s="8" t="str">
        <f>TEXT(SalesDataTable3[[#This Row],[Order Date]],"mmm")</f>
        <v>Nov</v>
      </c>
    </row>
    <row r="2287" spans="1:24" ht="16">
      <c r="A2287" s="2">
        <v>3986</v>
      </c>
      <c r="B2287" s="3">
        <v>46332</v>
      </c>
      <c r="C2287" s="3" t="str">
        <f>"Q"&amp;ROUNDUP(MONTH(SalesDataTable3[[#This Row],[Order Date]])/3,0)</f>
        <v>Q4</v>
      </c>
      <c r="D2287" s="4">
        <f>YEAR(SalesDataTable3[[#This Row],[Order Date]])</f>
        <v>2026</v>
      </c>
      <c r="E2287" s="4">
        <f>MONTH(SalesDataTable3[[#This Row],[Order Date]])</f>
        <v>11</v>
      </c>
      <c r="F2287" s="4" t="str">
        <f>TEXT(SalesDataTable3[[#This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YEAR(SalesDataTable3[[#This Row],[Order Date]])</f>
        <v>2026</v>
      </c>
      <c r="V2287" s="8" t="str">
        <f>"Q"&amp;ROUNDUP(MONTH(SalesDataTable3[[#This Row],[Order Date]])/3,0)</f>
        <v>Q4</v>
      </c>
      <c r="W2287" s="9">
        <f>MONTH(SalesDataTable3[[#This Row],[Order Date]])</f>
        <v>11</v>
      </c>
      <c r="X2287" s="8" t="str">
        <f>TEXT(SalesDataTable3[[#This Row],[Order Date]],"mmm")</f>
        <v>Nov</v>
      </c>
    </row>
    <row r="2288" spans="1:24" ht="16">
      <c r="A2288" s="2">
        <v>4384</v>
      </c>
      <c r="B2288" s="3">
        <v>46332</v>
      </c>
      <c r="C2288" s="3" t="str">
        <f>"Q"&amp;ROUNDUP(MONTH(SalesDataTable3[[#This Row],[Order Date]])/3,0)</f>
        <v>Q4</v>
      </c>
      <c r="D2288" s="4">
        <f>YEAR(SalesDataTable3[[#This Row],[Order Date]])</f>
        <v>2026</v>
      </c>
      <c r="E2288" s="4">
        <f>MONTH(SalesDataTable3[[#This Row],[Order Date]])</f>
        <v>11</v>
      </c>
      <c r="F2288" s="4" t="str">
        <f>TEXT(SalesDataTable3[[#This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YEAR(SalesDataTable3[[#This Row],[Order Date]])</f>
        <v>2026</v>
      </c>
      <c r="V2288" s="8" t="str">
        <f>"Q"&amp;ROUNDUP(MONTH(SalesDataTable3[[#This Row],[Order Date]])/3,0)</f>
        <v>Q4</v>
      </c>
      <c r="W2288" s="9">
        <f>MONTH(SalesDataTable3[[#This Row],[Order Date]])</f>
        <v>11</v>
      </c>
      <c r="X2288" s="8" t="str">
        <f>TEXT(SalesDataTable3[[#This Row],[Order Date]],"mmm")</f>
        <v>Nov</v>
      </c>
    </row>
    <row r="2289" spans="1:24" ht="16">
      <c r="A2289" s="2">
        <v>4565</v>
      </c>
      <c r="B2289" s="3">
        <v>46332</v>
      </c>
      <c r="C2289" s="3" t="str">
        <f>"Q"&amp;ROUNDUP(MONTH(SalesDataTable3[[#This Row],[Order Date]])/3,0)</f>
        <v>Q4</v>
      </c>
      <c r="D2289" s="4">
        <f>YEAR(SalesDataTable3[[#This Row],[Order Date]])</f>
        <v>2026</v>
      </c>
      <c r="E2289" s="4">
        <f>MONTH(SalesDataTable3[[#This Row],[Order Date]])</f>
        <v>11</v>
      </c>
      <c r="F2289" s="4" t="str">
        <f>TEXT(SalesDataTable3[[#This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YEAR(SalesDataTable3[[#This Row],[Order Date]])</f>
        <v>2026</v>
      </c>
      <c r="V2289" s="8" t="str">
        <f>"Q"&amp;ROUNDUP(MONTH(SalesDataTable3[[#This Row],[Order Date]])/3,0)</f>
        <v>Q4</v>
      </c>
      <c r="W2289" s="9">
        <f>MONTH(SalesDataTable3[[#This Row],[Order Date]])</f>
        <v>11</v>
      </c>
      <c r="X2289" s="8" t="str">
        <f>TEXT(SalesDataTable3[[#This Row],[Order Date]],"mmm")</f>
        <v>Nov</v>
      </c>
    </row>
    <row r="2290" spans="1:24" ht="16">
      <c r="A2290" s="2">
        <v>4634</v>
      </c>
      <c r="B2290" s="3">
        <v>46332</v>
      </c>
      <c r="C2290" s="3" t="str">
        <f>"Q"&amp;ROUNDUP(MONTH(SalesDataTable3[[#This Row],[Order Date]])/3,0)</f>
        <v>Q4</v>
      </c>
      <c r="D2290" s="4">
        <f>YEAR(SalesDataTable3[[#This Row],[Order Date]])</f>
        <v>2026</v>
      </c>
      <c r="E2290" s="4">
        <f>MONTH(SalesDataTable3[[#This Row],[Order Date]])</f>
        <v>11</v>
      </c>
      <c r="F2290" s="4" t="str">
        <f>TEXT(SalesDataTable3[[#This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YEAR(SalesDataTable3[[#This Row],[Order Date]])</f>
        <v>2026</v>
      </c>
      <c r="V2290" s="8" t="str">
        <f>"Q"&amp;ROUNDUP(MONTH(SalesDataTable3[[#This Row],[Order Date]])/3,0)</f>
        <v>Q4</v>
      </c>
      <c r="W2290" s="9">
        <f>MONTH(SalesDataTable3[[#This Row],[Order Date]])</f>
        <v>11</v>
      </c>
      <c r="X2290" s="8" t="str">
        <f>TEXT(SalesDataTable3[[#This Row],[Order Date]],"mmm")</f>
        <v>Nov</v>
      </c>
    </row>
    <row r="2291" spans="1:24" ht="16">
      <c r="A2291" s="2">
        <v>104</v>
      </c>
      <c r="B2291" s="3">
        <v>46333</v>
      </c>
      <c r="C2291" s="3" t="str">
        <f>"Q"&amp;ROUNDUP(MONTH(SalesDataTable3[[#This Row],[Order Date]])/3,0)</f>
        <v>Q4</v>
      </c>
      <c r="D2291" s="4">
        <f>YEAR(SalesDataTable3[[#This Row],[Order Date]])</f>
        <v>2026</v>
      </c>
      <c r="E2291" s="4">
        <f>MONTH(SalesDataTable3[[#This Row],[Order Date]])</f>
        <v>11</v>
      </c>
      <c r="F2291" s="4" t="str">
        <f>TEXT(SalesDataTable3[[#This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YEAR(SalesDataTable3[[#This Row],[Order Date]])</f>
        <v>2026</v>
      </c>
      <c r="V2291" s="8" t="str">
        <f>"Q"&amp;ROUNDUP(MONTH(SalesDataTable3[[#This Row],[Order Date]])/3,0)</f>
        <v>Q4</v>
      </c>
      <c r="W2291" s="9">
        <f>MONTH(SalesDataTable3[[#This Row],[Order Date]])</f>
        <v>11</v>
      </c>
      <c r="X2291" s="8" t="str">
        <f>TEXT(SalesDataTable3[[#This Row],[Order Date]],"mmm")</f>
        <v>Nov</v>
      </c>
    </row>
    <row r="2292" spans="1:24" ht="16">
      <c r="A2292" s="2">
        <v>181</v>
      </c>
      <c r="B2292" s="3">
        <v>46333</v>
      </c>
      <c r="C2292" s="3" t="str">
        <f>"Q"&amp;ROUNDUP(MONTH(SalesDataTable3[[#This Row],[Order Date]])/3,0)</f>
        <v>Q4</v>
      </c>
      <c r="D2292" s="4">
        <f>YEAR(SalesDataTable3[[#This Row],[Order Date]])</f>
        <v>2026</v>
      </c>
      <c r="E2292" s="4">
        <f>MONTH(SalesDataTable3[[#This Row],[Order Date]])</f>
        <v>11</v>
      </c>
      <c r="F2292" s="4" t="str">
        <f>TEXT(SalesDataTable3[[#This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YEAR(SalesDataTable3[[#This Row],[Order Date]])</f>
        <v>2026</v>
      </c>
      <c r="V2292" s="8" t="str">
        <f>"Q"&amp;ROUNDUP(MONTH(SalesDataTable3[[#This Row],[Order Date]])/3,0)</f>
        <v>Q4</v>
      </c>
      <c r="W2292" s="9">
        <f>MONTH(SalesDataTable3[[#This Row],[Order Date]])</f>
        <v>11</v>
      </c>
      <c r="X2292" s="8" t="str">
        <f>TEXT(SalesDataTable3[[#This Row],[Order Date]],"mmm")</f>
        <v>Nov</v>
      </c>
    </row>
    <row r="2293" spans="1:24" ht="16">
      <c r="A2293" s="2">
        <v>823</v>
      </c>
      <c r="B2293" s="3">
        <v>46333</v>
      </c>
      <c r="C2293" s="3" t="str">
        <f>"Q"&amp;ROUNDUP(MONTH(SalesDataTable3[[#This Row],[Order Date]])/3,0)</f>
        <v>Q4</v>
      </c>
      <c r="D2293" s="4">
        <f>YEAR(SalesDataTable3[[#This Row],[Order Date]])</f>
        <v>2026</v>
      </c>
      <c r="E2293" s="4">
        <f>MONTH(SalesDataTable3[[#This Row],[Order Date]])</f>
        <v>11</v>
      </c>
      <c r="F2293" s="4" t="str">
        <f>TEXT(SalesDataTable3[[#This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YEAR(SalesDataTable3[[#This Row],[Order Date]])</f>
        <v>2026</v>
      </c>
      <c r="V2293" s="8" t="str">
        <f>"Q"&amp;ROUNDUP(MONTH(SalesDataTable3[[#This Row],[Order Date]])/3,0)</f>
        <v>Q4</v>
      </c>
      <c r="W2293" s="9">
        <f>MONTH(SalesDataTable3[[#This Row],[Order Date]])</f>
        <v>11</v>
      </c>
      <c r="X2293" s="8" t="str">
        <f>TEXT(SalesDataTable3[[#This Row],[Order Date]],"mmm")</f>
        <v>Nov</v>
      </c>
    </row>
    <row r="2294" spans="1:24" ht="16">
      <c r="A2294" s="2">
        <v>1730</v>
      </c>
      <c r="B2294" s="3">
        <v>46333</v>
      </c>
      <c r="C2294" s="3" t="str">
        <f>"Q"&amp;ROUNDUP(MONTH(SalesDataTable3[[#This Row],[Order Date]])/3,0)</f>
        <v>Q4</v>
      </c>
      <c r="D2294" s="4">
        <f>YEAR(SalesDataTable3[[#This Row],[Order Date]])</f>
        <v>2026</v>
      </c>
      <c r="E2294" s="4">
        <f>MONTH(SalesDataTable3[[#This Row],[Order Date]])</f>
        <v>11</v>
      </c>
      <c r="F2294" s="4" t="str">
        <f>TEXT(SalesDataTable3[[#This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YEAR(SalesDataTable3[[#This Row],[Order Date]])</f>
        <v>2026</v>
      </c>
      <c r="V2294" s="8" t="str">
        <f>"Q"&amp;ROUNDUP(MONTH(SalesDataTable3[[#This Row],[Order Date]])/3,0)</f>
        <v>Q4</v>
      </c>
      <c r="W2294" s="9">
        <f>MONTH(SalesDataTable3[[#This Row],[Order Date]])</f>
        <v>11</v>
      </c>
      <c r="X2294" s="8" t="str">
        <f>TEXT(SalesDataTable3[[#This Row],[Order Date]],"mmm")</f>
        <v>Nov</v>
      </c>
    </row>
    <row r="2295" spans="1:24" ht="16">
      <c r="A2295" s="2">
        <v>2710</v>
      </c>
      <c r="B2295" s="3">
        <v>46333</v>
      </c>
      <c r="C2295" s="3" t="str">
        <f>"Q"&amp;ROUNDUP(MONTH(SalesDataTable3[[#This Row],[Order Date]])/3,0)</f>
        <v>Q4</v>
      </c>
      <c r="D2295" s="4">
        <f>YEAR(SalesDataTable3[[#This Row],[Order Date]])</f>
        <v>2026</v>
      </c>
      <c r="E2295" s="4">
        <f>MONTH(SalesDataTable3[[#This Row],[Order Date]])</f>
        <v>11</v>
      </c>
      <c r="F2295" s="4" t="str">
        <f>TEXT(SalesDataTable3[[#This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YEAR(SalesDataTable3[[#This Row],[Order Date]])</f>
        <v>2026</v>
      </c>
      <c r="V2295" s="8" t="str">
        <f>"Q"&amp;ROUNDUP(MONTH(SalesDataTable3[[#This Row],[Order Date]])/3,0)</f>
        <v>Q4</v>
      </c>
      <c r="W2295" s="9">
        <f>MONTH(SalesDataTable3[[#This Row],[Order Date]])</f>
        <v>11</v>
      </c>
      <c r="X2295" s="8" t="str">
        <f>TEXT(SalesDataTable3[[#This Row],[Order Date]],"mmm")</f>
        <v>Nov</v>
      </c>
    </row>
    <row r="2296" spans="1:24" ht="16">
      <c r="A2296" s="2">
        <v>3018</v>
      </c>
      <c r="B2296" s="3">
        <v>46333</v>
      </c>
      <c r="C2296" s="3" t="str">
        <f>"Q"&amp;ROUNDUP(MONTH(SalesDataTable3[[#This Row],[Order Date]])/3,0)</f>
        <v>Q4</v>
      </c>
      <c r="D2296" s="4">
        <f>YEAR(SalesDataTable3[[#This Row],[Order Date]])</f>
        <v>2026</v>
      </c>
      <c r="E2296" s="4">
        <f>MONTH(SalesDataTable3[[#This Row],[Order Date]])</f>
        <v>11</v>
      </c>
      <c r="F2296" s="4" t="str">
        <f>TEXT(SalesDataTable3[[#This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YEAR(SalesDataTable3[[#This Row],[Order Date]])</f>
        <v>2026</v>
      </c>
      <c r="V2296" s="8" t="str">
        <f>"Q"&amp;ROUNDUP(MONTH(SalesDataTable3[[#This Row],[Order Date]])/3,0)</f>
        <v>Q4</v>
      </c>
      <c r="W2296" s="9">
        <f>MONTH(SalesDataTable3[[#This Row],[Order Date]])</f>
        <v>11</v>
      </c>
      <c r="X2296" s="8" t="str">
        <f>TEXT(SalesDataTable3[[#This Row],[Order Date]],"mmm")</f>
        <v>Nov</v>
      </c>
    </row>
    <row r="2297" spans="1:24" ht="16">
      <c r="A2297" s="2">
        <v>3735</v>
      </c>
      <c r="B2297" s="3">
        <v>46333</v>
      </c>
      <c r="C2297" s="3" t="str">
        <f>"Q"&amp;ROUNDUP(MONTH(SalesDataTable3[[#This Row],[Order Date]])/3,0)</f>
        <v>Q4</v>
      </c>
      <c r="D2297" s="4">
        <f>YEAR(SalesDataTable3[[#This Row],[Order Date]])</f>
        <v>2026</v>
      </c>
      <c r="E2297" s="4">
        <f>MONTH(SalesDataTable3[[#This Row],[Order Date]])</f>
        <v>11</v>
      </c>
      <c r="F2297" s="4" t="str">
        <f>TEXT(SalesDataTable3[[#This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YEAR(SalesDataTable3[[#This Row],[Order Date]])</f>
        <v>2026</v>
      </c>
      <c r="V2297" s="8" t="str">
        <f>"Q"&amp;ROUNDUP(MONTH(SalesDataTable3[[#This Row],[Order Date]])/3,0)</f>
        <v>Q4</v>
      </c>
      <c r="W2297" s="9">
        <f>MONTH(SalesDataTable3[[#This Row],[Order Date]])</f>
        <v>11</v>
      </c>
      <c r="X2297" s="8" t="str">
        <f>TEXT(SalesDataTable3[[#This Row],[Order Date]],"mmm")</f>
        <v>Nov</v>
      </c>
    </row>
    <row r="2298" spans="1:24" ht="16">
      <c r="A2298" s="2">
        <v>4460</v>
      </c>
      <c r="B2298" s="3">
        <v>46333</v>
      </c>
      <c r="C2298" s="3" t="str">
        <f>"Q"&amp;ROUNDUP(MONTH(SalesDataTable3[[#This Row],[Order Date]])/3,0)</f>
        <v>Q4</v>
      </c>
      <c r="D2298" s="4">
        <f>YEAR(SalesDataTable3[[#This Row],[Order Date]])</f>
        <v>2026</v>
      </c>
      <c r="E2298" s="4">
        <f>MONTH(SalesDataTable3[[#This Row],[Order Date]])</f>
        <v>11</v>
      </c>
      <c r="F2298" s="4" t="str">
        <f>TEXT(SalesDataTable3[[#This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YEAR(SalesDataTable3[[#This Row],[Order Date]])</f>
        <v>2026</v>
      </c>
      <c r="V2298" s="8" t="str">
        <f>"Q"&amp;ROUNDUP(MONTH(SalesDataTable3[[#This Row],[Order Date]])/3,0)</f>
        <v>Q4</v>
      </c>
      <c r="W2298" s="9">
        <f>MONTH(SalesDataTable3[[#This Row],[Order Date]])</f>
        <v>11</v>
      </c>
      <c r="X2298" s="8" t="str">
        <f>TEXT(SalesDataTable3[[#This Row],[Order Date]],"mmm")</f>
        <v>Nov</v>
      </c>
    </row>
    <row r="2299" spans="1:24" ht="16">
      <c r="A2299" s="2">
        <v>319</v>
      </c>
      <c r="B2299" s="3">
        <v>46334</v>
      </c>
      <c r="C2299" s="3" t="str">
        <f>"Q"&amp;ROUNDUP(MONTH(SalesDataTable3[[#This Row],[Order Date]])/3,0)</f>
        <v>Q4</v>
      </c>
      <c r="D2299" s="4">
        <f>YEAR(SalesDataTable3[[#This Row],[Order Date]])</f>
        <v>2026</v>
      </c>
      <c r="E2299" s="4">
        <f>MONTH(SalesDataTable3[[#This Row],[Order Date]])</f>
        <v>11</v>
      </c>
      <c r="F2299" s="4" t="str">
        <f>TEXT(SalesDataTable3[[#This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YEAR(SalesDataTable3[[#This Row],[Order Date]])</f>
        <v>2026</v>
      </c>
      <c r="V2299" s="8" t="str">
        <f>"Q"&amp;ROUNDUP(MONTH(SalesDataTable3[[#This Row],[Order Date]])/3,0)</f>
        <v>Q4</v>
      </c>
      <c r="W2299" s="9">
        <f>MONTH(SalesDataTable3[[#This Row],[Order Date]])</f>
        <v>11</v>
      </c>
      <c r="X2299" s="8" t="str">
        <f>TEXT(SalesDataTable3[[#This Row],[Order Date]],"mmm")</f>
        <v>Nov</v>
      </c>
    </row>
    <row r="2300" spans="1:24" ht="16">
      <c r="A2300" s="2">
        <v>595</v>
      </c>
      <c r="B2300" s="3">
        <v>46334</v>
      </c>
      <c r="C2300" s="3" t="str">
        <f>"Q"&amp;ROUNDUP(MONTH(SalesDataTable3[[#This Row],[Order Date]])/3,0)</f>
        <v>Q4</v>
      </c>
      <c r="D2300" s="4">
        <f>YEAR(SalesDataTable3[[#This Row],[Order Date]])</f>
        <v>2026</v>
      </c>
      <c r="E2300" s="4">
        <f>MONTH(SalesDataTable3[[#This Row],[Order Date]])</f>
        <v>11</v>
      </c>
      <c r="F2300" s="4" t="str">
        <f>TEXT(SalesDataTable3[[#This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YEAR(SalesDataTable3[[#This Row],[Order Date]])</f>
        <v>2026</v>
      </c>
      <c r="V2300" s="8" t="str">
        <f>"Q"&amp;ROUNDUP(MONTH(SalesDataTable3[[#This Row],[Order Date]])/3,0)</f>
        <v>Q4</v>
      </c>
      <c r="W2300" s="9">
        <f>MONTH(SalesDataTable3[[#This Row],[Order Date]])</f>
        <v>11</v>
      </c>
      <c r="X2300" s="8" t="str">
        <f>TEXT(SalesDataTable3[[#This Row],[Order Date]],"mmm")</f>
        <v>Nov</v>
      </c>
    </row>
    <row r="2301" spans="1:24" ht="16">
      <c r="A2301" s="2">
        <v>1623</v>
      </c>
      <c r="B2301" s="3">
        <v>46334</v>
      </c>
      <c r="C2301" s="3" t="str">
        <f>"Q"&amp;ROUNDUP(MONTH(SalesDataTable3[[#This Row],[Order Date]])/3,0)</f>
        <v>Q4</v>
      </c>
      <c r="D2301" s="4">
        <f>YEAR(SalesDataTable3[[#This Row],[Order Date]])</f>
        <v>2026</v>
      </c>
      <c r="E2301" s="4">
        <f>MONTH(SalesDataTable3[[#This Row],[Order Date]])</f>
        <v>11</v>
      </c>
      <c r="F2301" s="4" t="str">
        <f>TEXT(SalesDataTable3[[#This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YEAR(SalesDataTable3[[#This Row],[Order Date]])</f>
        <v>2026</v>
      </c>
      <c r="V2301" s="8" t="str">
        <f>"Q"&amp;ROUNDUP(MONTH(SalesDataTable3[[#This Row],[Order Date]])/3,0)</f>
        <v>Q4</v>
      </c>
      <c r="W2301" s="9">
        <f>MONTH(SalesDataTable3[[#This Row],[Order Date]])</f>
        <v>11</v>
      </c>
      <c r="X2301" s="8" t="str">
        <f>TEXT(SalesDataTable3[[#This Row],[Order Date]],"mmm")</f>
        <v>Nov</v>
      </c>
    </row>
    <row r="2302" spans="1:24" ht="16">
      <c r="A2302" s="2">
        <v>2638</v>
      </c>
      <c r="B2302" s="3">
        <v>46334</v>
      </c>
      <c r="C2302" s="3" t="str">
        <f>"Q"&amp;ROUNDUP(MONTH(SalesDataTable3[[#This Row],[Order Date]])/3,0)</f>
        <v>Q4</v>
      </c>
      <c r="D2302" s="4">
        <f>YEAR(SalesDataTable3[[#This Row],[Order Date]])</f>
        <v>2026</v>
      </c>
      <c r="E2302" s="4">
        <f>MONTH(SalesDataTable3[[#This Row],[Order Date]])</f>
        <v>11</v>
      </c>
      <c r="F2302" s="4" t="str">
        <f>TEXT(SalesDataTable3[[#This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YEAR(SalesDataTable3[[#This Row],[Order Date]])</f>
        <v>2026</v>
      </c>
      <c r="V2302" s="8" t="str">
        <f>"Q"&amp;ROUNDUP(MONTH(SalesDataTable3[[#This Row],[Order Date]])/3,0)</f>
        <v>Q4</v>
      </c>
      <c r="W2302" s="9">
        <f>MONTH(SalesDataTable3[[#This Row],[Order Date]])</f>
        <v>11</v>
      </c>
      <c r="X2302" s="8" t="str">
        <f>TEXT(SalesDataTable3[[#This Row],[Order Date]],"mmm")</f>
        <v>Nov</v>
      </c>
    </row>
    <row r="2303" spans="1:24" ht="16">
      <c r="A2303" s="2">
        <v>2666</v>
      </c>
      <c r="B2303" s="3">
        <v>46334</v>
      </c>
      <c r="C2303" s="3" t="str">
        <f>"Q"&amp;ROUNDUP(MONTH(SalesDataTable3[[#This Row],[Order Date]])/3,0)</f>
        <v>Q4</v>
      </c>
      <c r="D2303" s="4">
        <f>YEAR(SalesDataTable3[[#This Row],[Order Date]])</f>
        <v>2026</v>
      </c>
      <c r="E2303" s="4">
        <f>MONTH(SalesDataTable3[[#This Row],[Order Date]])</f>
        <v>11</v>
      </c>
      <c r="F2303" s="4" t="str">
        <f>TEXT(SalesDataTable3[[#This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YEAR(SalesDataTable3[[#This Row],[Order Date]])</f>
        <v>2026</v>
      </c>
      <c r="V2303" s="8" t="str">
        <f>"Q"&amp;ROUNDUP(MONTH(SalesDataTable3[[#This Row],[Order Date]])/3,0)</f>
        <v>Q4</v>
      </c>
      <c r="W2303" s="9">
        <f>MONTH(SalesDataTable3[[#This Row],[Order Date]])</f>
        <v>11</v>
      </c>
      <c r="X2303" s="8" t="str">
        <f>TEXT(SalesDataTable3[[#This Row],[Order Date]],"mmm")</f>
        <v>Nov</v>
      </c>
    </row>
    <row r="2304" spans="1:24" ht="16">
      <c r="A2304" s="2">
        <v>3505</v>
      </c>
      <c r="B2304" s="3">
        <v>46334</v>
      </c>
      <c r="C2304" s="3" t="str">
        <f>"Q"&amp;ROUNDUP(MONTH(SalesDataTable3[[#This Row],[Order Date]])/3,0)</f>
        <v>Q4</v>
      </c>
      <c r="D2304" s="4">
        <f>YEAR(SalesDataTable3[[#This Row],[Order Date]])</f>
        <v>2026</v>
      </c>
      <c r="E2304" s="4">
        <f>MONTH(SalesDataTable3[[#This Row],[Order Date]])</f>
        <v>11</v>
      </c>
      <c r="F2304" s="4" t="str">
        <f>TEXT(SalesDataTable3[[#This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YEAR(SalesDataTable3[[#This Row],[Order Date]])</f>
        <v>2026</v>
      </c>
      <c r="V2304" s="8" t="str">
        <f>"Q"&amp;ROUNDUP(MONTH(SalesDataTable3[[#This Row],[Order Date]])/3,0)</f>
        <v>Q4</v>
      </c>
      <c r="W2304" s="9">
        <f>MONTH(SalesDataTable3[[#This Row],[Order Date]])</f>
        <v>11</v>
      </c>
      <c r="X2304" s="8" t="str">
        <f>TEXT(SalesDataTable3[[#This Row],[Order Date]],"mmm")</f>
        <v>Nov</v>
      </c>
    </row>
    <row r="2305" spans="1:24" ht="16">
      <c r="A2305" s="2">
        <v>3626</v>
      </c>
      <c r="B2305" s="3">
        <v>46334</v>
      </c>
      <c r="C2305" s="3" t="str">
        <f>"Q"&amp;ROUNDUP(MONTH(SalesDataTable3[[#This Row],[Order Date]])/3,0)</f>
        <v>Q4</v>
      </c>
      <c r="D2305" s="4">
        <f>YEAR(SalesDataTable3[[#This Row],[Order Date]])</f>
        <v>2026</v>
      </c>
      <c r="E2305" s="4">
        <f>MONTH(SalesDataTable3[[#This Row],[Order Date]])</f>
        <v>11</v>
      </c>
      <c r="F2305" s="4" t="str">
        <f>TEXT(SalesDataTable3[[#This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YEAR(SalesDataTable3[[#This Row],[Order Date]])</f>
        <v>2026</v>
      </c>
      <c r="V2305" s="8" t="str">
        <f>"Q"&amp;ROUNDUP(MONTH(SalesDataTable3[[#This Row],[Order Date]])/3,0)</f>
        <v>Q4</v>
      </c>
      <c r="W2305" s="9">
        <f>MONTH(SalesDataTable3[[#This Row],[Order Date]])</f>
        <v>11</v>
      </c>
      <c r="X2305" s="8" t="str">
        <f>TEXT(SalesDataTable3[[#This Row],[Order Date]],"mmm")</f>
        <v>Nov</v>
      </c>
    </row>
    <row r="2306" spans="1:24" ht="16">
      <c r="A2306" s="2">
        <v>3801</v>
      </c>
      <c r="B2306" s="3">
        <v>46334</v>
      </c>
      <c r="C2306" s="3" t="str">
        <f>"Q"&amp;ROUNDUP(MONTH(SalesDataTable3[[#This Row],[Order Date]])/3,0)</f>
        <v>Q4</v>
      </c>
      <c r="D2306" s="4">
        <f>YEAR(SalesDataTable3[[#This Row],[Order Date]])</f>
        <v>2026</v>
      </c>
      <c r="E2306" s="4">
        <f>MONTH(SalesDataTable3[[#This Row],[Order Date]])</f>
        <v>11</v>
      </c>
      <c r="F2306" s="4" t="str">
        <f>TEXT(SalesDataTable3[[#This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YEAR(SalesDataTable3[[#This Row],[Order Date]])</f>
        <v>2026</v>
      </c>
      <c r="V2306" s="8" t="str">
        <f>"Q"&amp;ROUNDUP(MONTH(SalesDataTable3[[#This Row],[Order Date]])/3,0)</f>
        <v>Q4</v>
      </c>
      <c r="W2306" s="9">
        <f>MONTH(SalesDataTable3[[#This Row],[Order Date]])</f>
        <v>11</v>
      </c>
      <c r="X2306" s="8" t="str">
        <f>TEXT(SalesDataTable3[[#This Row],[Order Date]],"mmm")</f>
        <v>Nov</v>
      </c>
    </row>
    <row r="2307" spans="1:24" ht="16">
      <c r="A2307" s="2">
        <v>4685</v>
      </c>
      <c r="B2307" s="3">
        <v>46334</v>
      </c>
      <c r="C2307" s="3" t="str">
        <f>"Q"&amp;ROUNDUP(MONTH(SalesDataTable3[[#This Row],[Order Date]])/3,0)</f>
        <v>Q4</v>
      </c>
      <c r="D2307" s="4">
        <f>YEAR(SalesDataTable3[[#This Row],[Order Date]])</f>
        <v>2026</v>
      </c>
      <c r="E2307" s="4">
        <f>MONTH(SalesDataTable3[[#This Row],[Order Date]])</f>
        <v>11</v>
      </c>
      <c r="F2307" s="4" t="str">
        <f>TEXT(SalesDataTable3[[#This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YEAR(SalesDataTable3[[#This Row],[Order Date]])</f>
        <v>2026</v>
      </c>
      <c r="V2307" s="8" t="str">
        <f>"Q"&amp;ROUNDUP(MONTH(SalesDataTable3[[#This Row],[Order Date]])/3,0)</f>
        <v>Q4</v>
      </c>
      <c r="W2307" s="9">
        <f>MONTH(SalesDataTable3[[#This Row],[Order Date]])</f>
        <v>11</v>
      </c>
      <c r="X2307" s="8" t="str">
        <f>TEXT(SalesDataTable3[[#This Row],[Order Date]],"mmm")</f>
        <v>Nov</v>
      </c>
    </row>
    <row r="2308" spans="1:24" ht="16">
      <c r="A2308" s="2">
        <v>4843</v>
      </c>
      <c r="B2308" s="3">
        <v>46334</v>
      </c>
      <c r="C2308" s="3" t="str">
        <f>"Q"&amp;ROUNDUP(MONTH(SalesDataTable3[[#This Row],[Order Date]])/3,0)</f>
        <v>Q4</v>
      </c>
      <c r="D2308" s="4">
        <f>YEAR(SalesDataTable3[[#This Row],[Order Date]])</f>
        <v>2026</v>
      </c>
      <c r="E2308" s="4">
        <f>MONTH(SalesDataTable3[[#This Row],[Order Date]])</f>
        <v>11</v>
      </c>
      <c r="F2308" s="4" t="str">
        <f>TEXT(SalesDataTable3[[#This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YEAR(SalesDataTable3[[#This Row],[Order Date]])</f>
        <v>2026</v>
      </c>
      <c r="V2308" s="8" t="str">
        <f>"Q"&amp;ROUNDUP(MONTH(SalesDataTable3[[#This Row],[Order Date]])/3,0)</f>
        <v>Q4</v>
      </c>
      <c r="W2308" s="9">
        <f>MONTH(SalesDataTable3[[#This Row],[Order Date]])</f>
        <v>11</v>
      </c>
      <c r="X2308" s="8" t="str">
        <f>TEXT(SalesDataTable3[[#This Row],[Order Date]],"mmm")</f>
        <v>Nov</v>
      </c>
    </row>
    <row r="2309" spans="1:24" ht="16">
      <c r="A2309" s="2">
        <v>4890</v>
      </c>
      <c r="B2309" s="3">
        <v>46334</v>
      </c>
      <c r="C2309" s="3" t="str">
        <f>"Q"&amp;ROUNDUP(MONTH(SalesDataTable3[[#This Row],[Order Date]])/3,0)</f>
        <v>Q4</v>
      </c>
      <c r="D2309" s="4">
        <f>YEAR(SalesDataTable3[[#This Row],[Order Date]])</f>
        <v>2026</v>
      </c>
      <c r="E2309" s="4">
        <f>MONTH(SalesDataTable3[[#This Row],[Order Date]])</f>
        <v>11</v>
      </c>
      <c r="F2309" s="4" t="str">
        <f>TEXT(SalesDataTable3[[#This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YEAR(SalesDataTable3[[#This Row],[Order Date]])</f>
        <v>2026</v>
      </c>
      <c r="V2309" s="8" t="str">
        <f>"Q"&amp;ROUNDUP(MONTH(SalesDataTable3[[#This Row],[Order Date]])/3,0)</f>
        <v>Q4</v>
      </c>
      <c r="W2309" s="9">
        <f>MONTH(SalesDataTable3[[#This Row],[Order Date]])</f>
        <v>11</v>
      </c>
      <c r="X2309" s="8" t="str">
        <f>TEXT(SalesDataTable3[[#This Row],[Order Date]],"mmm")</f>
        <v>Nov</v>
      </c>
    </row>
    <row r="2310" spans="1:24" ht="16">
      <c r="A2310" s="2">
        <v>4913</v>
      </c>
      <c r="B2310" s="3">
        <v>46334</v>
      </c>
      <c r="C2310" s="3" t="str">
        <f>"Q"&amp;ROUNDUP(MONTH(SalesDataTable3[[#This Row],[Order Date]])/3,0)</f>
        <v>Q4</v>
      </c>
      <c r="D2310" s="4">
        <f>YEAR(SalesDataTable3[[#This Row],[Order Date]])</f>
        <v>2026</v>
      </c>
      <c r="E2310" s="4">
        <f>MONTH(SalesDataTable3[[#This Row],[Order Date]])</f>
        <v>11</v>
      </c>
      <c r="F2310" s="4" t="str">
        <f>TEXT(SalesDataTable3[[#This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YEAR(SalesDataTable3[[#This Row],[Order Date]])</f>
        <v>2026</v>
      </c>
      <c r="V2310" s="8" t="str">
        <f>"Q"&amp;ROUNDUP(MONTH(SalesDataTable3[[#This Row],[Order Date]])/3,0)</f>
        <v>Q4</v>
      </c>
      <c r="W2310" s="9">
        <f>MONTH(SalesDataTable3[[#This Row],[Order Date]])</f>
        <v>11</v>
      </c>
      <c r="X2310" s="8" t="str">
        <f>TEXT(SalesDataTable3[[#This Row],[Order Date]],"mmm")</f>
        <v>Nov</v>
      </c>
    </row>
    <row r="2311" spans="1:24" ht="16">
      <c r="A2311" s="2">
        <v>5079</v>
      </c>
      <c r="B2311" s="3">
        <v>46334</v>
      </c>
      <c r="C2311" s="3" t="str">
        <f>"Q"&amp;ROUNDUP(MONTH(SalesDataTable3[[#This Row],[Order Date]])/3,0)</f>
        <v>Q4</v>
      </c>
      <c r="D2311" s="4">
        <f>YEAR(SalesDataTable3[[#This Row],[Order Date]])</f>
        <v>2026</v>
      </c>
      <c r="E2311" s="4">
        <f>MONTH(SalesDataTable3[[#This Row],[Order Date]])</f>
        <v>11</v>
      </c>
      <c r="F2311" s="4" t="str">
        <f>TEXT(SalesDataTable3[[#This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YEAR(SalesDataTable3[[#This Row],[Order Date]])</f>
        <v>2026</v>
      </c>
      <c r="V2311" s="8" t="str">
        <f>"Q"&amp;ROUNDUP(MONTH(SalesDataTable3[[#This Row],[Order Date]])/3,0)</f>
        <v>Q4</v>
      </c>
      <c r="W2311" s="9">
        <f>MONTH(SalesDataTable3[[#This Row],[Order Date]])</f>
        <v>11</v>
      </c>
      <c r="X2311" s="8" t="str">
        <f>TEXT(SalesDataTable3[[#This Row],[Order Date]],"mmm")</f>
        <v>Nov</v>
      </c>
    </row>
    <row r="2312" spans="1:24" ht="16">
      <c r="A2312" s="2">
        <v>366</v>
      </c>
      <c r="B2312" s="3">
        <v>46335</v>
      </c>
      <c r="C2312" s="3" t="str">
        <f>"Q"&amp;ROUNDUP(MONTH(SalesDataTable3[[#This Row],[Order Date]])/3,0)</f>
        <v>Q4</v>
      </c>
      <c r="D2312" s="4">
        <f>YEAR(SalesDataTable3[[#This Row],[Order Date]])</f>
        <v>2026</v>
      </c>
      <c r="E2312" s="4">
        <f>MONTH(SalesDataTable3[[#This Row],[Order Date]])</f>
        <v>11</v>
      </c>
      <c r="F2312" s="4" t="str">
        <f>TEXT(SalesDataTable3[[#This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YEAR(SalesDataTable3[[#This Row],[Order Date]])</f>
        <v>2026</v>
      </c>
      <c r="V2312" s="8" t="str">
        <f>"Q"&amp;ROUNDUP(MONTH(SalesDataTable3[[#This Row],[Order Date]])/3,0)</f>
        <v>Q4</v>
      </c>
      <c r="W2312" s="9">
        <f>MONTH(SalesDataTable3[[#This Row],[Order Date]])</f>
        <v>11</v>
      </c>
      <c r="X2312" s="8" t="str">
        <f>TEXT(SalesDataTable3[[#This Row],[Order Date]],"mmm")</f>
        <v>Nov</v>
      </c>
    </row>
    <row r="2313" spans="1:24" ht="16">
      <c r="A2313" s="2">
        <v>567</v>
      </c>
      <c r="B2313" s="3">
        <v>46335</v>
      </c>
      <c r="C2313" s="3" t="str">
        <f>"Q"&amp;ROUNDUP(MONTH(SalesDataTable3[[#This Row],[Order Date]])/3,0)</f>
        <v>Q4</v>
      </c>
      <c r="D2313" s="4">
        <f>YEAR(SalesDataTable3[[#This Row],[Order Date]])</f>
        <v>2026</v>
      </c>
      <c r="E2313" s="4">
        <f>MONTH(SalesDataTable3[[#This Row],[Order Date]])</f>
        <v>11</v>
      </c>
      <c r="F2313" s="4" t="str">
        <f>TEXT(SalesDataTable3[[#This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YEAR(SalesDataTable3[[#This Row],[Order Date]])</f>
        <v>2026</v>
      </c>
      <c r="V2313" s="8" t="str">
        <f>"Q"&amp;ROUNDUP(MONTH(SalesDataTable3[[#This Row],[Order Date]])/3,0)</f>
        <v>Q4</v>
      </c>
      <c r="W2313" s="9">
        <f>MONTH(SalesDataTable3[[#This Row],[Order Date]])</f>
        <v>11</v>
      </c>
      <c r="X2313" s="8" t="str">
        <f>TEXT(SalesDataTable3[[#This Row],[Order Date]],"mmm")</f>
        <v>Nov</v>
      </c>
    </row>
    <row r="2314" spans="1:24" ht="16">
      <c r="A2314" s="2">
        <v>1051</v>
      </c>
      <c r="B2314" s="3">
        <v>46335</v>
      </c>
      <c r="C2314" s="3" t="str">
        <f>"Q"&amp;ROUNDUP(MONTH(SalesDataTable3[[#This Row],[Order Date]])/3,0)</f>
        <v>Q4</v>
      </c>
      <c r="D2314" s="4">
        <f>YEAR(SalesDataTable3[[#This Row],[Order Date]])</f>
        <v>2026</v>
      </c>
      <c r="E2314" s="4">
        <f>MONTH(SalesDataTable3[[#This Row],[Order Date]])</f>
        <v>11</v>
      </c>
      <c r="F2314" s="4" t="str">
        <f>TEXT(SalesDataTable3[[#This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YEAR(SalesDataTable3[[#This Row],[Order Date]])</f>
        <v>2026</v>
      </c>
      <c r="V2314" s="8" t="str">
        <f>"Q"&amp;ROUNDUP(MONTH(SalesDataTable3[[#This Row],[Order Date]])/3,0)</f>
        <v>Q4</v>
      </c>
      <c r="W2314" s="9">
        <f>MONTH(SalesDataTable3[[#This Row],[Order Date]])</f>
        <v>11</v>
      </c>
      <c r="X2314" s="8" t="str">
        <f>TEXT(SalesDataTable3[[#This Row],[Order Date]],"mmm")</f>
        <v>Nov</v>
      </c>
    </row>
    <row r="2315" spans="1:24" ht="16">
      <c r="A2315" s="2">
        <v>1934</v>
      </c>
      <c r="B2315" s="3">
        <v>46335</v>
      </c>
      <c r="C2315" s="3" t="str">
        <f>"Q"&amp;ROUNDUP(MONTH(SalesDataTable3[[#This Row],[Order Date]])/3,0)</f>
        <v>Q4</v>
      </c>
      <c r="D2315" s="4">
        <f>YEAR(SalesDataTable3[[#This Row],[Order Date]])</f>
        <v>2026</v>
      </c>
      <c r="E2315" s="4">
        <f>MONTH(SalesDataTable3[[#This Row],[Order Date]])</f>
        <v>11</v>
      </c>
      <c r="F2315" s="4" t="str">
        <f>TEXT(SalesDataTable3[[#This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YEAR(SalesDataTable3[[#This Row],[Order Date]])</f>
        <v>2026</v>
      </c>
      <c r="V2315" s="8" t="str">
        <f>"Q"&amp;ROUNDUP(MONTH(SalesDataTable3[[#This Row],[Order Date]])/3,0)</f>
        <v>Q4</v>
      </c>
      <c r="W2315" s="9">
        <f>MONTH(SalesDataTable3[[#This Row],[Order Date]])</f>
        <v>11</v>
      </c>
      <c r="X2315" s="8" t="str">
        <f>TEXT(SalesDataTable3[[#This Row],[Order Date]],"mmm")</f>
        <v>Nov</v>
      </c>
    </row>
    <row r="2316" spans="1:24" ht="16">
      <c r="A2316" s="2">
        <v>2056</v>
      </c>
      <c r="B2316" s="3">
        <v>46335</v>
      </c>
      <c r="C2316" s="3" t="str">
        <f>"Q"&amp;ROUNDUP(MONTH(SalesDataTable3[[#This Row],[Order Date]])/3,0)</f>
        <v>Q4</v>
      </c>
      <c r="D2316" s="4">
        <f>YEAR(SalesDataTable3[[#This Row],[Order Date]])</f>
        <v>2026</v>
      </c>
      <c r="E2316" s="4">
        <f>MONTH(SalesDataTable3[[#This Row],[Order Date]])</f>
        <v>11</v>
      </c>
      <c r="F2316" s="4" t="str">
        <f>TEXT(SalesDataTable3[[#This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YEAR(SalesDataTable3[[#This Row],[Order Date]])</f>
        <v>2026</v>
      </c>
      <c r="V2316" s="8" t="str">
        <f>"Q"&amp;ROUNDUP(MONTH(SalesDataTable3[[#This Row],[Order Date]])/3,0)</f>
        <v>Q4</v>
      </c>
      <c r="W2316" s="9">
        <f>MONTH(SalesDataTable3[[#This Row],[Order Date]])</f>
        <v>11</v>
      </c>
      <c r="X2316" s="8" t="str">
        <f>TEXT(SalesDataTable3[[#This Row],[Order Date]],"mmm")</f>
        <v>Nov</v>
      </c>
    </row>
    <row r="2317" spans="1:24" ht="16">
      <c r="A2317" s="2">
        <v>2115</v>
      </c>
      <c r="B2317" s="3">
        <v>46335</v>
      </c>
      <c r="C2317" s="3" t="str">
        <f>"Q"&amp;ROUNDUP(MONTH(SalesDataTable3[[#This Row],[Order Date]])/3,0)</f>
        <v>Q4</v>
      </c>
      <c r="D2317" s="4">
        <f>YEAR(SalesDataTable3[[#This Row],[Order Date]])</f>
        <v>2026</v>
      </c>
      <c r="E2317" s="4">
        <f>MONTH(SalesDataTable3[[#This Row],[Order Date]])</f>
        <v>11</v>
      </c>
      <c r="F2317" s="4" t="str">
        <f>TEXT(SalesDataTable3[[#This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YEAR(SalesDataTable3[[#This Row],[Order Date]])</f>
        <v>2026</v>
      </c>
      <c r="V2317" s="8" t="str">
        <f>"Q"&amp;ROUNDUP(MONTH(SalesDataTable3[[#This Row],[Order Date]])/3,0)</f>
        <v>Q4</v>
      </c>
      <c r="W2317" s="9">
        <f>MONTH(SalesDataTable3[[#This Row],[Order Date]])</f>
        <v>11</v>
      </c>
      <c r="X2317" s="8" t="str">
        <f>TEXT(SalesDataTable3[[#This Row],[Order Date]],"mmm")</f>
        <v>Nov</v>
      </c>
    </row>
    <row r="2318" spans="1:24" ht="16">
      <c r="A2318" s="2">
        <v>2437</v>
      </c>
      <c r="B2318" s="3">
        <v>46335</v>
      </c>
      <c r="C2318" s="3" t="str">
        <f>"Q"&amp;ROUNDUP(MONTH(SalesDataTable3[[#This Row],[Order Date]])/3,0)</f>
        <v>Q4</v>
      </c>
      <c r="D2318" s="4">
        <f>YEAR(SalesDataTable3[[#This Row],[Order Date]])</f>
        <v>2026</v>
      </c>
      <c r="E2318" s="4">
        <f>MONTH(SalesDataTable3[[#This Row],[Order Date]])</f>
        <v>11</v>
      </c>
      <c r="F2318" s="4" t="str">
        <f>TEXT(SalesDataTable3[[#This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YEAR(SalesDataTable3[[#This Row],[Order Date]])</f>
        <v>2026</v>
      </c>
      <c r="V2318" s="8" t="str">
        <f>"Q"&amp;ROUNDUP(MONTH(SalesDataTable3[[#This Row],[Order Date]])/3,0)</f>
        <v>Q4</v>
      </c>
      <c r="W2318" s="9">
        <f>MONTH(SalesDataTable3[[#This Row],[Order Date]])</f>
        <v>11</v>
      </c>
      <c r="X2318" s="8" t="str">
        <f>TEXT(SalesDataTable3[[#This Row],[Order Date]],"mmm")</f>
        <v>Nov</v>
      </c>
    </row>
    <row r="2319" spans="1:24" ht="16">
      <c r="A2319" s="2">
        <v>3380</v>
      </c>
      <c r="B2319" s="3">
        <v>46335</v>
      </c>
      <c r="C2319" s="3" t="str">
        <f>"Q"&amp;ROUNDUP(MONTH(SalesDataTable3[[#This Row],[Order Date]])/3,0)</f>
        <v>Q4</v>
      </c>
      <c r="D2319" s="4">
        <f>YEAR(SalesDataTable3[[#This Row],[Order Date]])</f>
        <v>2026</v>
      </c>
      <c r="E2319" s="4">
        <f>MONTH(SalesDataTable3[[#This Row],[Order Date]])</f>
        <v>11</v>
      </c>
      <c r="F2319" s="4" t="str">
        <f>TEXT(SalesDataTable3[[#This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YEAR(SalesDataTable3[[#This Row],[Order Date]])</f>
        <v>2026</v>
      </c>
      <c r="V2319" s="8" t="str">
        <f>"Q"&amp;ROUNDUP(MONTH(SalesDataTable3[[#This Row],[Order Date]])/3,0)</f>
        <v>Q4</v>
      </c>
      <c r="W2319" s="9">
        <f>MONTH(SalesDataTable3[[#This Row],[Order Date]])</f>
        <v>11</v>
      </c>
      <c r="X2319" s="8" t="str">
        <f>TEXT(SalesDataTable3[[#This Row],[Order Date]],"mmm")</f>
        <v>Nov</v>
      </c>
    </row>
    <row r="2320" spans="1:24" ht="16">
      <c r="A2320" s="2">
        <v>3648</v>
      </c>
      <c r="B2320" s="3">
        <v>46335</v>
      </c>
      <c r="C2320" s="3" t="str">
        <f>"Q"&amp;ROUNDUP(MONTH(SalesDataTable3[[#This Row],[Order Date]])/3,0)</f>
        <v>Q4</v>
      </c>
      <c r="D2320" s="4">
        <f>YEAR(SalesDataTable3[[#This Row],[Order Date]])</f>
        <v>2026</v>
      </c>
      <c r="E2320" s="4">
        <f>MONTH(SalesDataTable3[[#This Row],[Order Date]])</f>
        <v>11</v>
      </c>
      <c r="F2320" s="4" t="str">
        <f>TEXT(SalesDataTable3[[#This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YEAR(SalesDataTable3[[#This Row],[Order Date]])</f>
        <v>2026</v>
      </c>
      <c r="V2320" s="8" t="str">
        <f>"Q"&amp;ROUNDUP(MONTH(SalesDataTable3[[#This Row],[Order Date]])/3,0)</f>
        <v>Q4</v>
      </c>
      <c r="W2320" s="9">
        <f>MONTH(SalesDataTable3[[#This Row],[Order Date]])</f>
        <v>11</v>
      </c>
      <c r="X2320" s="8" t="str">
        <f>TEXT(SalesDataTable3[[#This Row],[Order Date]],"mmm")</f>
        <v>Nov</v>
      </c>
    </row>
    <row r="2321" spans="1:24" ht="16">
      <c r="A2321" s="2">
        <v>3692</v>
      </c>
      <c r="B2321" s="3">
        <v>46335</v>
      </c>
      <c r="C2321" s="3" t="str">
        <f>"Q"&amp;ROUNDUP(MONTH(SalesDataTable3[[#This Row],[Order Date]])/3,0)</f>
        <v>Q4</v>
      </c>
      <c r="D2321" s="4">
        <f>YEAR(SalesDataTable3[[#This Row],[Order Date]])</f>
        <v>2026</v>
      </c>
      <c r="E2321" s="4">
        <f>MONTH(SalesDataTable3[[#This Row],[Order Date]])</f>
        <v>11</v>
      </c>
      <c r="F2321" s="4" t="str">
        <f>TEXT(SalesDataTable3[[#This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YEAR(SalesDataTable3[[#This Row],[Order Date]])</f>
        <v>2026</v>
      </c>
      <c r="V2321" s="8" t="str">
        <f>"Q"&amp;ROUNDUP(MONTH(SalesDataTable3[[#This Row],[Order Date]])/3,0)</f>
        <v>Q4</v>
      </c>
      <c r="W2321" s="9">
        <f>MONTH(SalesDataTable3[[#This Row],[Order Date]])</f>
        <v>11</v>
      </c>
      <c r="X2321" s="8" t="str">
        <f>TEXT(SalesDataTable3[[#This Row],[Order Date]],"mmm")</f>
        <v>Nov</v>
      </c>
    </row>
    <row r="2322" spans="1:24" ht="16">
      <c r="A2322" s="2">
        <v>4406</v>
      </c>
      <c r="B2322" s="3">
        <v>46335</v>
      </c>
      <c r="C2322" s="3" t="str">
        <f>"Q"&amp;ROUNDUP(MONTH(SalesDataTable3[[#This Row],[Order Date]])/3,0)</f>
        <v>Q4</v>
      </c>
      <c r="D2322" s="4">
        <f>YEAR(SalesDataTable3[[#This Row],[Order Date]])</f>
        <v>2026</v>
      </c>
      <c r="E2322" s="4">
        <f>MONTH(SalesDataTable3[[#This Row],[Order Date]])</f>
        <v>11</v>
      </c>
      <c r="F2322" s="4" t="str">
        <f>TEXT(SalesDataTable3[[#This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YEAR(SalesDataTable3[[#This Row],[Order Date]])</f>
        <v>2026</v>
      </c>
      <c r="V2322" s="8" t="str">
        <f>"Q"&amp;ROUNDUP(MONTH(SalesDataTable3[[#This Row],[Order Date]])/3,0)</f>
        <v>Q4</v>
      </c>
      <c r="W2322" s="9">
        <f>MONTH(SalesDataTable3[[#This Row],[Order Date]])</f>
        <v>11</v>
      </c>
      <c r="X2322" s="8" t="str">
        <f>TEXT(SalesDataTable3[[#This Row],[Order Date]],"mmm")</f>
        <v>Nov</v>
      </c>
    </row>
    <row r="2323" spans="1:24" ht="16">
      <c r="A2323" s="2">
        <v>4550</v>
      </c>
      <c r="B2323" s="3">
        <v>46335</v>
      </c>
      <c r="C2323" s="3" t="str">
        <f>"Q"&amp;ROUNDUP(MONTH(SalesDataTable3[[#This Row],[Order Date]])/3,0)</f>
        <v>Q4</v>
      </c>
      <c r="D2323" s="4">
        <f>YEAR(SalesDataTable3[[#This Row],[Order Date]])</f>
        <v>2026</v>
      </c>
      <c r="E2323" s="4">
        <f>MONTH(SalesDataTable3[[#This Row],[Order Date]])</f>
        <v>11</v>
      </c>
      <c r="F2323" s="4" t="str">
        <f>TEXT(SalesDataTable3[[#This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YEAR(SalesDataTable3[[#This Row],[Order Date]])</f>
        <v>2026</v>
      </c>
      <c r="V2323" s="8" t="str">
        <f>"Q"&amp;ROUNDUP(MONTH(SalesDataTable3[[#This Row],[Order Date]])/3,0)</f>
        <v>Q4</v>
      </c>
      <c r="W2323" s="9">
        <f>MONTH(SalesDataTable3[[#This Row],[Order Date]])</f>
        <v>11</v>
      </c>
      <c r="X2323" s="8" t="str">
        <f>TEXT(SalesDataTable3[[#This Row],[Order Date]],"mmm")</f>
        <v>Nov</v>
      </c>
    </row>
    <row r="2324" spans="1:24" ht="16">
      <c r="A2324" s="2">
        <v>4855</v>
      </c>
      <c r="B2324" s="3">
        <v>46335</v>
      </c>
      <c r="C2324" s="3" t="str">
        <f>"Q"&amp;ROUNDUP(MONTH(SalesDataTable3[[#This Row],[Order Date]])/3,0)</f>
        <v>Q4</v>
      </c>
      <c r="D2324" s="4">
        <f>YEAR(SalesDataTable3[[#This Row],[Order Date]])</f>
        <v>2026</v>
      </c>
      <c r="E2324" s="4">
        <f>MONTH(SalesDataTable3[[#This Row],[Order Date]])</f>
        <v>11</v>
      </c>
      <c r="F2324" s="4" t="str">
        <f>TEXT(SalesDataTable3[[#This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YEAR(SalesDataTable3[[#This Row],[Order Date]])</f>
        <v>2026</v>
      </c>
      <c r="V2324" s="8" t="str">
        <f>"Q"&amp;ROUNDUP(MONTH(SalesDataTable3[[#This Row],[Order Date]])/3,0)</f>
        <v>Q4</v>
      </c>
      <c r="W2324" s="9">
        <f>MONTH(SalesDataTable3[[#This Row],[Order Date]])</f>
        <v>11</v>
      </c>
      <c r="X2324" s="8" t="str">
        <f>TEXT(SalesDataTable3[[#This Row],[Order Date]],"mmm")</f>
        <v>Nov</v>
      </c>
    </row>
    <row r="2325" spans="1:24" ht="16">
      <c r="A2325" s="2">
        <v>5151</v>
      </c>
      <c r="B2325" s="3">
        <v>46335</v>
      </c>
      <c r="C2325" s="3" t="str">
        <f>"Q"&amp;ROUNDUP(MONTH(SalesDataTable3[[#This Row],[Order Date]])/3,0)</f>
        <v>Q4</v>
      </c>
      <c r="D2325" s="4">
        <f>YEAR(SalesDataTable3[[#This Row],[Order Date]])</f>
        <v>2026</v>
      </c>
      <c r="E2325" s="4">
        <f>MONTH(SalesDataTable3[[#This Row],[Order Date]])</f>
        <v>11</v>
      </c>
      <c r="F2325" s="4" t="str">
        <f>TEXT(SalesDataTable3[[#This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YEAR(SalesDataTable3[[#This Row],[Order Date]])</f>
        <v>2026</v>
      </c>
      <c r="V2325" s="8" t="str">
        <f>"Q"&amp;ROUNDUP(MONTH(SalesDataTable3[[#This Row],[Order Date]])/3,0)</f>
        <v>Q4</v>
      </c>
      <c r="W2325" s="9">
        <f>MONTH(SalesDataTable3[[#This Row],[Order Date]])</f>
        <v>11</v>
      </c>
      <c r="X2325" s="8" t="str">
        <f>TEXT(SalesDataTable3[[#This Row],[Order Date]],"mmm")</f>
        <v>Nov</v>
      </c>
    </row>
    <row r="2326" spans="1:24" ht="16">
      <c r="A2326" s="2">
        <v>5189</v>
      </c>
      <c r="B2326" s="3">
        <v>46335</v>
      </c>
      <c r="C2326" s="3" t="str">
        <f>"Q"&amp;ROUNDUP(MONTH(SalesDataTable3[[#This Row],[Order Date]])/3,0)</f>
        <v>Q4</v>
      </c>
      <c r="D2326" s="4">
        <f>YEAR(SalesDataTable3[[#This Row],[Order Date]])</f>
        <v>2026</v>
      </c>
      <c r="E2326" s="4">
        <f>MONTH(SalesDataTable3[[#This Row],[Order Date]])</f>
        <v>11</v>
      </c>
      <c r="F2326" s="4" t="str">
        <f>TEXT(SalesDataTable3[[#This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YEAR(SalesDataTable3[[#This Row],[Order Date]])</f>
        <v>2026</v>
      </c>
      <c r="V2326" s="8" t="str">
        <f>"Q"&amp;ROUNDUP(MONTH(SalesDataTable3[[#This Row],[Order Date]])/3,0)</f>
        <v>Q4</v>
      </c>
      <c r="W2326" s="9">
        <f>MONTH(SalesDataTable3[[#This Row],[Order Date]])</f>
        <v>11</v>
      </c>
      <c r="X2326" s="8" t="str">
        <f>TEXT(SalesDataTable3[[#This Row],[Order Date]],"mmm")</f>
        <v>Nov</v>
      </c>
    </row>
    <row r="2327" spans="1:24" ht="16">
      <c r="A2327" s="2">
        <v>726</v>
      </c>
      <c r="B2327" s="3">
        <v>46336</v>
      </c>
      <c r="C2327" s="3" t="str">
        <f>"Q"&amp;ROUNDUP(MONTH(SalesDataTable3[[#This Row],[Order Date]])/3,0)</f>
        <v>Q4</v>
      </c>
      <c r="D2327" s="4">
        <f>YEAR(SalesDataTable3[[#This Row],[Order Date]])</f>
        <v>2026</v>
      </c>
      <c r="E2327" s="4">
        <f>MONTH(SalesDataTable3[[#This Row],[Order Date]])</f>
        <v>11</v>
      </c>
      <c r="F2327" s="4" t="str">
        <f>TEXT(SalesDataTable3[[#This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YEAR(SalesDataTable3[[#This Row],[Order Date]])</f>
        <v>2026</v>
      </c>
      <c r="V2327" s="8" t="str">
        <f>"Q"&amp;ROUNDUP(MONTH(SalesDataTable3[[#This Row],[Order Date]])/3,0)</f>
        <v>Q4</v>
      </c>
      <c r="W2327" s="9">
        <f>MONTH(SalesDataTable3[[#This Row],[Order Date]])</f>
        <v>11</v>
      </c>
      <c r="X2327" s="8" t="str">
        <f>TEXT(SalesDataTable3[[#This Row],[Order Date]],"mmm")</f>
        <v>Nov</v>
      </c>
    </row>
    <row r="2328" spans="1:24" ht="16">
      <c r="A2328" s="2">
        <v>2154</v>
      </c>
      <c r="B2328" s="3">
        <v>46336</v>
      </c>
      <c r="C2328" s="3" t="str">
        <f>"Q"&amp;ROUNDUP(MONTH(SalesDataTable3[[#This Row],[Order Date]])/3,0)</f>
        <v>Q4</v>
      </c>
      <c r="D2328" s="4">
        <f>YEAR(SalesDataTable3[[#This Row],[Order Date]])</f>
        <v>2026</v>
      </c>
      <c r="E2328" s="4">
        <f>MONTH(SalesDataTable3[[#This Row],[Order Date]])</f>
        <v>11</v>
      </c>
      <c r="F2328" s="4" t="str">
        <f>TEXT(SalesDataTable3[[#This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YEAR(SalesDataTable3[[#This Row],[Order Date]])</f>
        <v>2026</v>
      </c>
      <c r="V2328" s="8" t="str">
        <f>"Q"&amp;ROUNDUP(MONTH(SalesDataTable3[[#This Row],[Order Date]])/3,0)</f>
        <v>Q4</v>
      </c>
      <c r="W2328" s="9">
        <f>MONTH(SalesDataTable3[[#This Row],[Order Date]])</f>
        <v>11</v>
      </c>
      <c r="X2328" s="8" t="str">
        <f>TEXT(SalesDataTable3[[#This Row],[Order Date]],"mmm")</f>
        <v>Nov</v>
      </c>
    </row>
    <row r="2329" spans="1:24" ht="16">
      <c r="A2329" s="2">
        <v>4403</v>
      </c>
      <c r="B2329" s="3">
        <v>46336</v>
      </c>
      <c r="C2329" s="3" t="str">
        <f>"Q"&amp;ROUNDUP(MONTH(SalesDataTable3[[#This Row],[Order Date]])/3,0)</f>
        <v>Q4</v>
      </c>
      <c r="D2329" s="4">
        <f>YEAR(SalesDataTable3[[#This Row],[Order Date]])</f>
        <v>2026</v>
      </c>
      <c r="E2329" s="4">
        <f>MONTH(SalesDataTable3[[#This Row],[Order Date]])</f>
        <v>11</v>
      </c>
      <c r="F2329" s="4" t="str">
        <f>TEXT(SalesDataTable3[[#This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YEAR(SalesDataTable3[[#This Row],[Order Date]])</f>
        <v>2026</v>
      </c>
      <c r="V2329" s="8" t="str">
        <f>"Q"&amp;ROUNDUP(MONTH(SalesDataTable3[[#This Row],[Order Date]])/3,0)</f>
        <v>Q4</v>
      </c>
      <c r="W2329" s="9">
        <f>MONTH(SalesDataTable3[[#This Row],[Order Date]])</f>
        <v>11</v>
      </c>
      <c r="X2329" s="8" t="str">
        <f>TEXT(SalesDataTable3[[#This Row],[Order Date]],"mmm")</f>
        <v>Nov</v>
      </c>
    </row>
    <row r="2330" spans="1:24" ht="16">
      <c r="A2330" s="2">
        <v>4924</v>
      </c>
      <c r="B2330" s="3">
        <v>46336</v>
      </c>
      <c r="C2330" s="3" t="str">
        <f>"Q"&amp;ROUNDUP(MONTH(SalesDataTable3[[#This Row],[Order Date]])/3,0)</f>
        <v>Q4</v>
      </c>
      <c r="D2330" s="4">
        <f>YEAR(SalesDataTable3[[#This Row],[Order Date]])</f>
        <v>2026</v>
      </c>
      <c r="E2330" s="4">
        <f>MONTH(SalesDataTable3[[#This Row],[Order Date]])</f>
        <v>11</v>
      </c>
      <c r="F2330" s="4" t="str">
        <f>TEXT(SalesDataTable3[[#This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YEAR(SalesDataTable3[[#This Row],[Order Date]])</f>
        <v>2026</v>
      </c>
      <c r="V2330" s="8" t="str">
        <f>"Q"&amp;ROUNDUP(MONTH(SalesDataTable3[[#This Row],[Order Date]])/3,0)</f>
        <v>Q4</v>
      </c>
      <c r="W2330" s="9">
        <f>MONTH(SalesDataTable3[[#This Row],[Order Date]])</f>
        <v>11</v>
      </c>
      <c r="X2330" s="8" t="str">
        <f>TEXT(SalesDataTable3[[#This Row],[Order Date]],"mmm")</f>
        <v>Nov</v>
      </c>
    </row>
    <row r="2331" spans="1:24" ht="16">
      <c r="A2331" s="2">
        <v>25</v>
      </c>
      <c r="B2331" s="3">
        <v>46337</v>
      </c>
      <c r="C2331" s="3" t="str">
        <f>"Q"&amp;ROUNDUP(MONTH(SalesDataTable3[[#This Row],[Order Date]])/3,0)</f>
        <v>Q4</v>
      </c>
      <c r="D2331" s="4">
        <f>YEAR(SalesDataTable3[[#This Row],[Order Date]])</f>
        <v>2026</v>
      </c>
      <c r="E2331" s="4">
        <f>MONTH(SalesDataTable3[[#This Row],[Order Date]])</f>
        <v>11</v>
      </c>
      <c r="F2331" s="4" t="str">
        <f>TEXT(SalesDataTable3[[#This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YEAR(SalesDataTable3[[#This Row],[Order Date]])</f>
        <v>2026</v>
      </c>
      <c r="V2331" s="8" t="str">
        <f>"Q"&amp;ROUNDUP(MONTH(SalesDataTable3[[#This Row],[Order Date]])/3,0)</f>
        <v>Q4</v>
      </c>
      <c r="W2331" s="9">
        <f>MONTH(SalesDataTable3[[#This Row],[Order Date]])</f>
        <v>11</v>
      </c>
      <c r="X2331" s="8" t="str">
        <f>TEXT(SalesDataTable3[[#This Row],[Order Date]],"mmm")</f>
        <v>Nov</v>
      </c>
    </row>
    <row r="2332" spans="1:24" ht="16">
      <c r="A2332" s="2">
        <v>252</v>
      </c>
      <c r="B2332" s="3">
        <v>46337</v>
      </c>
      <c r="C2332" s="3" t="str">
        <f>"Q"&amp;ROUNDUP(MONTH(SalesDataTable3[[#This Row],[Order Date]])/3,0)</f>
        <v>Q4</v>
      </c>
      <c r="D2332" s="4">
        <f>YEAR(SalesDataTable3[[#This Row],[Order Date]])</f>
        <v>2026</v>
      </c>
      <c r="E2332" s="4">
        <f>MONTH(SalesDataTable3[[#This Row],[Order Date]])</f>
        <v>11</v>
      </c>
      <c r="F2332" s="4" t="str">
        <f>TEXT(SalesDataTable3[[#This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YEAR(SalesDataTable3[[#This Row],[Order Date]])</f>
        <v>2026</v>
      </c>
      <c r="V2332" s="8" t="str">
        <f>"Q"&amp;ROUNDUP(MONTH(SalesDataTable3[[#This Row],[Order Date]])/3,0)</f>
        <v>Q4</v>
      </c>
      <c r="W2332" s="9">
        <f>MONTH(SalesDataTable3[[#This Row],[Order Date]])</f>
        <v>11</v>
      </c>
      <c r="X2332" s="8" t="str">
        <f>TEXT(SalesDataTable3[[#This Row],[Order Date]],"mmm")</f>
        <v>Nov</v>
      </c>
    </row>
    <row r="2333" spans="1:24" ht="16">
      <c r="A2333" s="2">
        <v>1203</v>
      </c>
      <c r="B2333" s="3">
        <v>46337</v>
      </c>
      <c r="C2333" s="3" t="str">
        <f>"Q"&amp;ROUNDUP(MONTH(SalesDataTable3[[#This Row],[Order Date]])/3,0)</f>
        <v>Q4</v>
      </c>
      <c r="D2333" s="4">
        <f>YEAR(SalesDataTable3[[#This Row],[Order Date]])</f>
        <v>2026</v>
      </c>
      <c r="E2333" s="4">
        <f>MONTH(SalesDataTable3[[#This Row],[Order Date]])</f>
        <v>11</v>
      </c>
      <c r="F2333" s="4" t="str">
        <f>TEXT(SalesDataTable3[[#This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YEAR(SalesDataTable3[[#This Row],[Order Date]])</f>
        <v>2026</v>
      </c>
      <c r="V2333" s="8" t="str">
        <f>"Q"&amp;ROUNDUP(MONTH(SalesDataTable3[[#This Row],[Order Date]])/3,0)</f>
        <v>Q4</v>
      </c>
      <c r="W2333" s="9">
        <f>MONTH(SalesDataTable3[[#This Row],[Order Date]])</f>
        <v>11</v>
      </c>
      <c r="X2333" s="8" t="str">
        <f>TEXT(SalesDataTable3[[#This Row],[Order Date]],"mmm")</f>
        <v>Nov</v>
      </c>
    </row>
    <row r="2334" spans="1:24" ht="16">
      <c r="A2334" s="2">
        <v>1567</v>
      </c>
      <c r="B2334" s="3">
        <v>46337</v>
      </c>
      <c r="C2334" s="3" t="str">
        <f>"Q"&amp;ROUNDUP(MONTH(SalesDataTable3[[#This Row],[Order Date]])/3,0)</f>
        <v>Q4</v>
      </c>
      <c r="D2334" s="4">
        <f>YEAR(SalesDataTable3[[#This Row],[Order Date]])</f>
        <v>2026</v>
      </c>
      <c r="E2334" s="4">
        <f>MONTH(SalesDataTable3[[#This Row],[Order Date]])</f>
        <v>11</v>
      </c>
      <c r="F2334" s="4" t="str">
        <f>TEXT(SalesDataTable3[[#This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YEAR(SalesDataTable3[[#This Row],[Order Date]])</f>
        <v>2026</v>
      </c>
      <c r="V2334" s="8" t="str">
        <f>"Q"&amp;ROUNDUP(MONTH(SalesDataTable3[[#This Row],[Order Date]])/3,0)</f>
        <v>Q4</v>
      </c>
      <c r="W2334" s="9">
        <f>MONTH(SalesDataTable3[[#This Row],[Order Date]])</f>
        <v>11</v>
      </c>
      <c r="X2334" s="8" t="str">
        <f>TEXT(SalesDataTable3[[#This Row],[Order Date]],"mmm")</f>
        <v>Nov</v>
      </c>
    </row>
    <row r="2335" spans="1:24" ht="16">
      <c r="A2335" s="2">
        <v>2060</v>
      </c>
      <c r="B2335" s="3">
        <v>46337</v>
      </c>
      <c r="C2335" s="3" t="str">
        <f>"Q"&amp;ROUNDUP(MONTH(SalesDataTable3[[#This Row],[Order Date]])/3,0)</f>
        <v>Q4</v>
      </c>
      <c r="D2335" s="4">
        <f>YEAR(SalesDataTable3[[#This Row],[Order Date]])</f>
        <v>2026</v>
      </c>
      <c r="E2335" s="4">
        <f>MONTH(SalesDataTable3[[#This Row],[Order Date]])</f>
        <v>11</v>
      </c>
      <c r="F2335" s="4" t="str">
        <f>TEXT(SalesDataTable3[[#This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YEAR(SalesDataTable3[[#This Row],[Order Date]])</f>
        <v>2026</v>
      </c>
      <c r="V2335" s="8" t="str">
        <f>"Q"&amp;ROUNDUP(MONTH(SalesDataTable3[[#This Row],[Order Date]])/3,0)</f>
        <v>Q4</v>
      </c>
      <c r="W2335" s="9">
        <f>MONTH(SalesDataTable3[[#This Row],[Order Date]])</f>
        <v>11</v>
      </c>
      <c r="X2335" s="8" t="str">
        <f>TEXT(SalesDataTable3[[#This Row],[Order Date]],"mmm")</f>
        <v>Nov</v>
      </c>
    </row>
    <row r="2336" spans="1:24" ht="16">
      <c r="A2336" s="2">
        <v>2485</v>
      </c>
      <c r="B2336" s="3">
        <v>46337</v>
      </c>
      <c r="C2336" s="3" t="str">
        <f>"Q"&amp;ROUNDUP(MONTH(SalesDataTable3[[#This Row],[Order Date]])/3,0)</f>
        <v>Q4</v>
      </c>
      <c r="D2336" s="4">
        <f>YEAR(SalesDataTable3[[#This Row],[Order Date]])</f>
        <v>2026</v>
      </c>
      <c r="E2336" s="4">
        <f>MONTH(SalesDataTable3[[#This Row],[Order Date]])</f>
        <v>11</v>
      </c>
      <c r="F2336" s="4" t="str">
        <f>TEXT(SalesDataTable3[[#This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YEAR(SalesDataTable3[[#This Row],[Order Date]])</f>
        <v>2026</v>
      </c>
      <c r="V2336" s="8" t="str">
        <f>"Q"&amp;ROUNDUP(MONTH(SalesDataTable3[[#This Row],[Order Date]])/3,0)</f>
        <v>Q4</v>
      </c>
      <c r="W2336" s="9">
        <f>MONTH(SalesDataTable3[[#This Row],[Order Date]])</f>
        <v>11</v>
      </c>
      <c r="X2336" s="8" t="str">
        <f>TEXT(SalesDataTable3[[#This Row],[Order Date]],"mmm")</f>
        <v>Nov</v>
      </c>
    </row>
    <row r="2337" spans="1:24" ht="16">
      <c r="A2337" s="2">
        <v>3101</v>
      </c>
      <c r="B2337" s="3">
        <v>46337</v>
      </c>
      <c r="C2337" s="3" t="str">
        <f>"Q"&amp;ROUNDUP(MONTH(SalesDataTable3[[#This Row],[Order Date]])/3,0)</f>
        <v>Q4</v>
      </c>
      <c r="D2337" s="4">
        <f>YEAR(SalesDataTable3[[#This Row],[Order Date]])</f>
        <v>2026</v>
      </c>
      <c r="E2337" s="4">
        <f>MONTH(SalesDataTable3[[#This Row],[Order Date]])</f>
        <v>11</v>
      </c>
      <c r="F2337" s="4" t="str">
        <f>TEXT(SalesDataTable3[[#This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YEAR(SalesDataTable3[[#This Row],[Order Date]])</f>
        <v>2026</v>
      </c>
      <c r="V2337" s="8" t="str">
        <f>"Q"&amp;ROUNDUP(MONTH(SalesDataTable3[[#This Row],[Order Date]])/3,0)</f>
        <v>Q4</v>
      </c>
      <c r="W2337" s="9">
        <f>MONTH(SalesDataTable3[[#This Row],[Order Date]])</f>
        <v>11</v>
      </c>
      <c r="X2337" s="8" t="str">
        <f>TEXT(SalesDataTable3[[#This Row],[Order Date]],"mmm")</f>
        <v>Nov</v>
      </c>
    </row>
    <row r="2338" spans="1:24" ht="16">
      <c r="A2338" s="2">
        <v>3165</v>
      </c>
      <c r="B2338" s="3">
        <v>46337</v>
      </c>
      <c r="C2338" s="3" t="str">
        <f>"Q"&amp;ROUNDUP(MONTH(SalesDataTable3[[#This Row],[Order Date]])/3,0)</f>
        <v>Q4</v>
      </c>
      <c r="D2338" s="4">
        <f>YEAR(SalesDataTable3[[#This Row],[Order Date]])</f>
        <v>2026</v>
      </c>
      <c r="E2338" s="4">
        <f>MONTH(SalesDataTable3[[#This Row],[Order Date]])</f>
        <v>11</v>
      </c>
      <c r="F2338" s="4" t="str">
        <f>TEXT(SalesDataTable3[[#This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YEAR(SalesDataTable3[[#This Row],[Order Date]])</f>
        <v>2026</v>
      </c>
      <c r="V2338" s="8" t="str">
        <f>"Q"&amp;ROUNDUP(MONTH(SalesDataTable3[[#This Row],[Order Date]])/3,0)</f>
        <v>Q4</v>
      </c>
      <c r="W2338" s="9">
        <f>MONTH(SalesDataTable3[[#This Row],[Order Date]])</f>
        <v>11</v>
      </c>
      <c r="X2338" s="8" t="str">
        <f>TEXT(SalesDataTable3[[#This Row],[Order Date]],"mmm")</f>
        <v>Nov</v>
      </c>
    </row>
    <row r="2339" spans="1:24" ht="16">
      <c r="A2339" s="2">
        <v>4179</v>
      </c>
      <c r="B2339" s="3">
        <v>46337</v>
      </c>
      <c r="C2339" s="3" t="str">
        <f>"Q"&amp;ROUNDUP(MONTH(SalesDataTable3[[#This Row],[Order Date]])/3,0)</f>
        <v>Q4</v>
      </c>
      <c r="D2339" s="4">
        <f>YEAR(SalesDataTable3[[#This Row],[Order Date]])</f>
        <v>2026</v>
      </c>
      <c r="E2339" s="4">
        <f>MONTH(SalesDataTable3[[#This Row],[Order Date]])</f>
        <v>11</v>
      </c>
      <c r="F2339" s="4" t="str">
        <f>TEXT(SalesDataTable3[[#This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YEAR(SalesDataTable3[[#This Row],[Order Date]])</f>
        <v>2026</v>
      </c>
      <c r="V2339" s="8" t="str">
        <f>"Q"&amp;ROUNDUP(MONTH(SalesDataTable3[[#This Row],[Order Date]])/3,0)</f>
        <v>Q4</v>
      </c>
      <c r="W2339" s="9">
        <f>MONTH(SalesDataTable3[[#This Row],[Order Date]])</f>
        <v>11</v>
      </c>
      <c r="X2339" s="8" t="str">
        <f>TEXT(SalesDataTable3[[#This Row],[Order Date]],"mmm")</f>
        <v>Nov</v>
      </c>
    </row>
    <row r="2340" spans="1:24" ht="16">
      <c r="A2340" s="2">
        <v>4829</v>
      </c>
      <c r="B2340" s="3">
        <v>46337</v>
      </c>
      <c r="C2340" s="3" t="str">
        <f>"Q"&amp;ROUNDUP(MONTH(SalesDataTable3[[#This Row],[Order Date]])/3,0)</f>
        <v>Q4</v>
      </c>
      <c r="D2340" s="4">
        <f>YEAR(SalesDataTable3[[#This Row],[Order Date]])</f>
        <v>2026</v>
      </c>
      <c r="E2340" s="4">
        <f>MONTH(SalesDataTable3[[#This Row],[Order Date]])</f>
        <v>11</v>
      </c>
      <c r="F2340" s="4" t="str">
        <f>TEXT(SalesDataTable3[[#This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YEAR(SalesDataTable3[[#This Row],[Order Date]])</f>
        <v>2026</v>
      </c>
      <c r="V2340" s="8" t="str">
        <f>"Q"&amp;ROUNDUP(MONTH(SalesDataTable3[[#This Row],[Order Date]])/3,0)</f>
        <v>Q4</v>
      </c>
      <c r="W2340" s="9">
        <f>MONTH(SalesDataTable3[[#This Row],[Order Date]])</f>
        <v>11</v>
      </c>
      <c r="X2340" s="8" t="str">
        <f>TEXT(SalesDataTable3[[#This Row],[Order Date]],"mmm")</f>
        <v>Nov</v>
      </c>
    </row>
    <row r="2341" spans="1:24" ht="16">
      <c r="A2341" s="2">
        <v>4943</v>
      </c>
      <c r="B2341" s="3">
        <v>46337</v>
      </c>
      <c r="C2341" s="3" t="str">
        <f>"Q"&amp;ROUNDUP(MONTH(SalesDataTable3[[#This Row],[Order Date]])/3,0)</f>
        <v>Q4</v>
      </c>
      <c r="D2341" s="4">
        <f>YEAR(SalesDataTable3[[#This Row],[Order Date]])</f>
        <v>2026</v>
      </c>
      <c r="E2341" s="4">
        <f>MONTH(SalesDataTable3[[#This Row],[Order Date]])</f>
        <v>11</v>
      </c>
      <c r="F2341" s="4" t="str">
        <f>TEXT(SalesDataTable3[[#This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YEAR(SalesDataTable3[[#This Row],[Order Date]])</f>
        <v>2026</v>
      </c>
      <c r="V2341" s="8" t="str">
        <f>"Q"&amp;ROUNDUP(MONTH(SalesDataTable3[[#This Row],[Order Date]])/3,0)</f>
        <v>Q4</v>
      </c>
      <c r="W2341" s="9">
        <f>MONTH(SalesDataTable3[[#This Row],[Order Date]])</f>
        <v>11</v>
      </c>
      <c r="X2341" s="8" t="str">
        <f>TEXT(SalesDataTable3[[#This Row],[Order Date]],"mmm")</f>
        <v>Nov</v>
      </c>
    </row>
    <row r="2342" spans="1:24" ht="16">
      <c r="A2342" s="2">
        <v>887</v>
      </c>
      <c r="B2342" s="3">
        <v>46338</v>
      </c>
      <c r="C2342" s="3" t="str">
        <f>"Q"&amp;ROUNDUP(MONTH(SalesDataTable3[[#This Row],[Order Date]])/3,0)</f>
        <v>Q4</v>
      </c>
      <c r="D2342" s="4">
        <f>YEAR(SalesDataTable3[[#This Row],[Order Date]])</f>
        <v>2026</v>
      </c>
      <c r="E2342" s="4">
        <f>MONTH(SalesDataTable3[[#This Row],[Order Date]])</f>
        <v>11</v>
      </c>
      <c r="F2342" s="4" t="str">
        <f>TEXT(SalesDataTable3[[#This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YEAR(SalesDataTable3[[#This Row],[Order Date]])</f>
        <v>2026</v>
      </c>
      <c r="V2342" s="8" t="str">
        <f>"Q"&amp;ROUNDUP(MONTH(SalesDataTable3[[#This Row],[Order Date]])/3,0)</f>
        <v>Q4</v>
      </c>
      <c r="W2342" s="9">
        <f>MONTH(SalesDataTable3[[#This Row],[Order Date]])</f>
        <v>11</v>
      </c>
      <c r="X2342" s="8" t="str">
        <f>TEXT(SalesDataTable3[[#This Row],[Order Date]],"mmm")</f>
        <v>Nov</v>
      </c>
    </row>
    <row r="2343" spans="1:24" ht="16">
      <c r="A2343" s="2">
        <v>1090</v>
      </c>
      <c r="B2343" s="3">
        <v>46338</v>
      </c>
      <c r="C2343" s="3" t="str">
        <f>"Q"&amp;ROUNDUP(MONTH(SalesDataTable3[[#This Row],[Order Date]])/3,0)</f>
        <v>Q4</v>
      </c>
      <c r="D2343" s="4">
        <f>YEAR(SalesDataTable3[[#This Row],[Order Date]])</f>
        <v>2026</v>
      </c>
      <c r="E2343" s="4">
        <f>MONTH(SalesDataTable3[[#This Row],[Order Date]])</f>
        <v>11</v>
      </c>
      <c r="F2343" s="4" t="str">
        <f>TEXT(SalesDataTable3[[#This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YEAR(SalesDataTable3[[#This Row],[Order Date]])</f>
        <v>2026</v>
      </c>
      <c r="V2343" s="8" t="str">
        <f>"Q"&amp;ROUNDUP(MONTH(SalesDataTable3[[#This Row],[Order Date]])/3,0)</f>
        <v>Q4</v>
      </c>
      <c r="W2343" s="9">
        <f>MONTH(SalesDataTable3[[#This Row],[Order Date]])</f>
        <v>11</v>
      </c>
      <c r="X2343" s="8" t="str">
        <f>TEXT(SalesDataTable3[[#This Row],[Order Date]],"mmm")</f>
        <v>Nov</v>
      </c>
    </row>
    <row r="2344" spans="1:24" ht="16">
      <c r="A2344" s="2">
        <v>2090</v>
      </c>
      <c r="B2344" s="3">
        <v>46338</v>
      </c>
      <c r="C2344" s="3" t="str">
        <f>"Q"&amp;ROUNDUP(MONTH(SalesDataTable3[[#This Row],[Order Date]])/3,0)</f>
        <v>Q4</v>
      </c>
      <c r="D2344" s="4">
        <f>YEAR(SalesDataTable3[[#This Row],[Order Date]])</f>
        <v>2026</v>
      </c>
      <c r="E2344" s="4">
        <f>MONTH(SalesDataTable3[[#This Row],[Order Date]])</f>
        <v>11</v>
      </c>
      <c r="F2344" s="4" t="str">
        <f>TEXT(SalesDataTable3[[#This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YEAR(SalesDataTable3[[#This Row],[Order Date]])</f>
        <v>2026</v>
      </c>
      <c r="V2344" s="8" t="str">
        <f>"Q"&amp;ROUNDUP(MONTH(SalesDataTable3[[#This Row],[Order Date]])/3,0)</f>
        <v>Q4</v>
      </c>
      <c r="W2344" s="9">
        <f>MONTH(SalesDataTable3[[#This Row],[Order Date]])</f>
        <v>11</v>
      </c>
      <c r="X2344" s="8" t="str">
        <f>TEXT(SalesDataTable3[[#This Row],[Order Date]],"mmm")</f>
        <v>Nov</v>
      </c>
    </row>
    <row r="2345" spans="1:24" ht="16">
      <c r="A2345" s="2">
        <v>2561</v>
      </c>
      <c r="B2345" s="3">
        <v>46338</v>
      </c>
      <c r="C2345" s="3" t="str">
        <f>"Q"&amp;ROUNDUP(MONTH(SalesDataTable3[[#This Row],[Order Date]])/3,0)</f>
        <v>Q4</v>
      </c>
      <c r="D2345" s="4">
        <f>YEAR(SalesDataTable3[[#This Row],[Order Date]])</f>
        <v>2026</v>
      </c>
      <c r="E2345" s="4">
        <f>MONTH(SalesDataTable3[[#This Row],[Order Date]])</f>
        <v>11</v>
      </c>
      <c r="F2345" s="4" t="str">
        <f>TEXT(SalesDataTable3[[#This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YEAR(SalesDataTable3[[#This Row],[Order Date]])</f>
        <v>2026</v>
      </c>
      <c r="V2345" s="8" t="str">
        <f>"Q"&amp;ROUNDUP(MONTH(SalesDataTable3[[#This Row],[Order Date]])/3,0)</f>
        <v>Q4</v>
      </c>
      <c r="W2345" s="9">
        <f>MONTH(SalesDataTable3[[#This Row],[Order Date]])</f>
        <v>11</v>
      </c>
      <c r="X2345" s="8" t="str">
        <f>TEXT(SalesDataTable3[[#This Row],[Order Date]],"mmm")</f>
        <v>Nov</v>
      </c>
    </row>
    <row r="2346" spans="1:24" ht="16">
      <c r="A2346" s="2">
        <v>2855</v>
      </c>
      <c r="B2346" s="3">
        <v>46338</v>
      </c>
      <c r="C2346" s="3" t="str">
        <f>"Q"&amp;ROUNDUP(MONTH(SalesDataTable3[[#This Row],[Order Date]])/3,0)</f>
        <v>Q4</v>
      </c>
      <c r="D2346" s="4">
        <f>YEAR(SalesDataTable3[[#This Row],[Order Date]])</f>
        <v>2026</v>
      </c>
      <c r="E2346" s="4">
        <f>MONTH(SalesDataTable3[[#This Row],[Order Date]])</f>
        <v>11</v>
      </c>
      <c r="F2346" s="4" t="str">
        <f>TEXT(SalesDataTable3[[#This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YEAR(SalesDataTable3[[#This Row],[Order Date]])</f>
        <v>2026</v>
      </c>
      <c r="V2346" s="8" t="str">
        <f>"Q"&amp;ROUNDUP(MONTH(SalesDataTable3[[#This Row],[Order Date]])/3,0)</f>
        <v>Q4</v>
      </c>
      <c r="W2346" s="9">
        <f>MONTH(SalesDataTable3[[#This Row],[Order Date]])</f>
        <v>11</v>
      </c>
      <c r="X2346" s="8" t="str">
        <f>TEXT(SalesDataTable3[[#This Row],[Order Date]],"mmm")</f>
        <v>Nov</v>
      </c>
    </row>
    <row r="2347" spans="1:24" ht="16">
      <c r="A2347" s="2">
        <v>4421</v>
      </c>
      <c r="B2347" s="3">
        <v>46338</v>
      </c>
      <c r="C2347" s="3" t="str">
        <f>"Q"&amp;ROUNDUP(MONTH(SalesDataTable3[[#This Row],[Order Date]])/3,0)</f>
        <v>Q4</v>
      </c>
      <c r="D2347" s="4">
        <f>YEAR(SalesDataTable3[[#This Row],[Order Date]])</f>
        <v>2026</v>
      </c>
      <c r="E2347" s="4">
        <f>MONTH(SalesDataTable3[[#This Row],[Order Date]])</f>
        <v>11</v>
      </c>
      <c r="F2347" s="4" t="str">
        <f>TEXT(SalesDataTable3[[#This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YEAR(SalesDataTable3[[#This Row],[Order Date]])</f>
        <v>2026</v>
      </c>
      <c r="V2347" s="8" t="str">
        <f>"Q"&amp;ROUNDUP(MONTH(SalesDataTable3[[#This Row],[Order Date]])/3,0)</f>
        <v>Q4</v>
      </c>
      <c r="W2347" s="9">
        <f>MONTH(SalesDataTable3[[#This Row],[Order Date]])</f>
        <v>11</v>
      </c>
      <c r="X2347" s="8" t="str">
        <f>TEXT(SalesDataTable3[[#This Row],[Order Date]],"mmm")</f>
        <v>Nov</v>
      </c>
    </row>
    <row r="2348" spans="1:24" ht="16">
      <c r="A2348" s="2">
        <v>195</v>
      </c>
      <c r="B2348" s="3">
        <v>46339</v>
      </c>
      <c r="C2348" s="3" t="str">
        <f>"Q"&amp;ROUNDUP(MONTH(SalesDataTable3[[#This Row],[Order Date]])/3,0)</f>
        <v>Q4</v>
      </c>
      <c r="D2348" s="4">
        <f>YEAR(SalesDataTable3[[#This Row],[Order Date]])</f>
        <v>2026</v>
      </c>
      <c r="E2348" s="4">
        <f>MONTH(SalesDataTable3[[#This Row],[Order Date]])</f>
        <v>11</v>
      </c>
      <c r="F2348" s="4" t="str">
        <f>TEXT(SalesDataTable3[[#This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YEAR(SalesDataTable3[[#This Row],[Order Date]])</f>
        <v>2026</v>
      </c>
      <c r="V2348" s="8" t="str">
        <f>"Q"&amp;ROUNDUP(MONTH(SalesDataTable3[[#This Row],[Order Date]])/3,0)</f>
        <v>Q4</v>
      </c>
      <c r="W2348" s="9">
        <f>MONTH(SalesDataTable3[[#This Row],[Order Date]])</f>
        <v>11</v>
      </c>
      <c r="X2348" s="8" t="str">
        <f>TEXT(SalesDataTable3[[#This Row],[Order Date]],"mmm")</f>
        <v>Nov</v>
      </c>
    </row>
    <row r="2349" spans="1:24" ht="16">
      <c r="A2349" s="2">
        <v>520</v>
      </c>
      <c r="B2349" s="3">
        <v>46339</v>
      </c>
      <c r="C2349" s="3" t="str">
        <f>"Q"&amp;ROUNDUP(MONTH(SalesDataTable3[[#This Row],[Order Date]])/3,0)</f>
        <v>Q4</v>
      </c>
      <c r="D2349" s="4">
        <f>YEAR(SalesDataTable3[[#This Row],[Order Date]])</f>
        <v>2026</v>
      </c>
      <c r="E2349" s="4">
        <f>MONTH(SalesDataTable3[[#This Row],[Order Date]])</f>
        <v>11</v>
      </c>
      <c r="F2349" s="4" t="str">
        <f>TEXT(SalesDataTable3[[#This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YEAR(SalesDataTable3[[#This Row],[Order Date]])</f>
        <v>2026</v>
      </c>
      <c r="V2349" s="8" t="str">
        <f>"Q"&amp;ROUNDUP(MONTH(SalesDataTable3[[#This Row],[Order Date]])/3,0)</f>
        <v>Q4</v>
      </c>
      <c r="W2349" s="9">
        <f>MONTH(SalesDataTable3[[#This Row],[Order Date]])</f>
        <v>11</v>
      </c>
      <c r="X2349" s="8" t="str">
        <f>TEXT(SalesDataTable3[[#This Row],[Order Date]],"mmm")</f>
        <v>Nov</v>
      </c>
    </row>
    <row r="2350" spans="1:24" ht="16">
      <c r="A2350" s="2">
        <v>646</v>
      </c>
      <c r="B2350" s="3">
        <v>46339</v>
      </c>
      <c r="C2350" s="3" t="str">
        <f>"Q"&amp;ROUNDUP(MONTH(SalesDataTable3[[#This Row],[Order Date]])/3,0)</f>
        <v>Q4</v>
      </c>
      <c r="D2350" s="4">
        <f>YEAR(SalesDataTable3[[#This Row],[Order Date]])</f>
        <v>2026</v>
      </c>
      <c r="E2350" s="4">
        <f>MONTH(SalesDataTable3[[#This Row],[Order Date]])</f>
        <v>11</v>
      </c>
      <c r="F2350" s="4" t="str">
        <f>TEXT(SalesDataTable3[[#This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YEAR(SalesDataTable3[[#This Row],[Order Date]])</f>
        <v>2026</v>
      </c>
      <c r="V2350" s="8" t="str">
        <f>"Q"&amp;ROUNDUP(MONTH(SalesDataTable3[[#This Row],[Order Date]])/3,0)</f>
        <v>Q4</v>
      </c>
      <c r="W2350" s="9">
        <f>MONTH(SalesDataTable3[[#This Row],[Order Date]])</f>
        <v>11</v>
      </c>
      <c r="X2350" s="8" t="str">
        <f>TEXT(SalesDataTable3[[#This Row],[Order Date]],"mmm")</f>
        <v>Nov</v>
      </c>
    </row>
    <row r="2351" spans="1:24" ht="16">
      <c r="A2351" s="2">
        <v>893</v>
      </c>
      <c r="B2351" s="3">
        <v>46339</v>
      </c>
      <c r="C2351" s="3" t="str">
        <f>"Q"&amp;ROUNDUP(MONTH(SalesDataTable3[[#This Row],[Order Date]])/3,0)</f>
        <v>Q4</v>
      </c>
      <c r="D2351" s="4">
        <f>YEAR(SalesDataTable3[[#This Row],[Order Date]])</f>
        <v>2026</v>
      </c>
      <c r="E2351" s="4">
        <f>MONTH(SalesDataTable3[[#This Row],[Order Date]])</f>
        <v>11</v>
      </c>
      <c r="F2351" s="4" t="str">
        <f>TEXT(SalesDataTable3[[#This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YEAR(SalesDataTable3[[#This Row],[Order Date]])</f>
        <v>2026</v>
      </c>
      <c r="V2351" s="8" t="str">
        <f>"Q"&amp;ROUNDUP(MONTH(SalesDataTable3[[#This Row],[Order Date]])/3,0)</f>
        <v>Q4</v>
      </c>
      <c r="W2351" s="9">
        <f>MONTH(SalesDataTable3[[#This Row],[Order Date]])</f>
        <v>11</v>
      </c>
      <c r="X2351" s="8" t="str">
        <f>TEXT(SalesDataTable3[[#This Row],[Order Date]],"mmm")</f>
        <v>Nov</v>
      </c>
    </row>
    <row r="2352" spans="1:24" ht="16">
      <c r="A2352" s="2">
        <v>916</v>
      </c>
      <c r="B2352" s="3">
        <v>46339</v>
      </c>
      <c r="C2352" s="3" t="str">
        <f>"Q"&amp;ROUNDUP(MONTH(SalesDataTable3[[#This Row],[Order Date]])/3,0)</f>
        <v>Q4</v>
      </c>
      <c r="D2352" s="4">
        <f>YEAR(SalesDataTable3[[#This Row],[Order Date]])</f>
        <v>2026</v>
      </c>
      <c r="E2352" s="4">
        <f>MONTH(SalesDataTable3[[#This Row],[Order Date]])</f>
        <v>11</v>
      </c>
      <c r="F2352" s="4" t="str">
        <f>TEXT(SalesDataTable3[[#This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YEAR(SalesDataTable3[[#This Row],[Order Date]])</f>
        <v>2026</v>
      </c>
      <c r="V2352" s="8" t="str">
        <f>"Q"&amp;ROUNDUP(MONTH(SalesDataTable3[[#This Row],[Order Date]])/3,0)</f>
        <v>Q4</v>
      </c>
      <c r="W2352" s="9">
        <f>MONTH(SalesDataTable3[[#This Row],[Order Date]])</f>
        <v>11</v>
      </c>
      <c r="X2352" s="8" t="str">
        <f>TEXT(SalesDataTable3[[#This Row],[Order Date]],"mmm")</f>
        <v>Nov</v>
      </c>
    </row>
    <row r="2353" spans="1:24" ht="16">
      <c r="A2353" s="2">
        <v>1295</v>
      </c>
      <c r="B2353" s="3">
        <v>46339</v>
      </c>
      <c r="C2353" s="3" t="str">
        <f>"Q"&amp;ROUNDUP(MONTH(SalesDataTable3[[#This Row],[Order Date]])/3,0)</f>
        <v>Q4</v>
      </c>
      <c r="D2353" s="4">
        <f>YEAR(SalesDataTable3[[#This Row],[Order Date]])</f>
        <v>2026</v>
      </c>
      <c r="E2353" s="4">
        <f>MONTH(SalesDataTable3[[#This Row],[Order Date]])</f>
        <v>11</v>
      </c>
      <c r="F2353" s="4" t="str">
        <f>TEXT(SalesDataTable3[[#This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YEAR(SalesDataTable3[[#This Row],[Order Date]])</f>
        <v>2026</v>
      </c>
      <c r="V2353" s="8" t="str">
        <f>"Q"&amp;ROUNDUP(MONTH(SalesDataTable3[[#This Row],[Order Date]])/3,0)</f>
        <v>Q4</v>
      </c>
      <c r="W2353" s="9">
        <f>MONTH(SalesDataTable3[[#This Row],[Order Date]])</f>
        <v>11</v>
      </c>
      <c r="X2353" s="8" t="str">
        <f>TEXT(SalesDataTable3[[#This Row],[Order Date]],"mmm")</f>
        <v>Nov</v>
      </c>
    </row>
    <row r="2354" spans="1:24" ht="16">
      <c r="A2354" s="2">
        <v>3438</v>
      </c>
      <c r="B2354" s="3">
        <v>46339</v>
      </c>
      <c r="C2354" s="3" t="str">
        <f>"Q"&amp;ROUNDUP(MONTH(SalesDataTable3[[#This Row],[Order Date]])/3,0)</f>
        <v>Q4</v>
      </c>
      <c r="D2354" s="4">
        <f>YEAR(SalesDataTable3[[#This Row],[Order Date]])</f>
        <v>2026</v>
      </c>
      <c r="E2354" s="4">
        <f>MONTH(SalesDataTable3[[#This Row],[Order Date]])</f>
        <v>11</v>
      </c>
      <c r="F2354" s="4" t="str">
        <f>TEXT(SalesDataTable3[[#This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YEAR(SalesDataTable3[[#This Row],[Order Date]])</f>
        <v>2026</v>
      </c>
      <c r="V2354" s="8" t="str">
        <f>"Q"&amp;ROUNDUP(MONTH(SalesDataTable3[[#This Row],[Order Date]])/3,0)</f>
        <v>Q4</v>
      </c>
      <c r="W2354" s="9">
        <f>MONTH(SalesDataTable3[[#This Row],[Order Date]])</f>
        <v>11</v>
      </c>
      <c r="X2354" s="8" t="str">
        <f>TEXT(SalesDataTable3[[#This Row],[Order Date]],"mmm")</f>
        <v>Nov</v>
      </c>
    </row>
    <row r="2355" spans="1:24" ht="16">
      <c r="A2355" s="2">
        <v>3573</v>
      </c>
      <c r="B2355" s="3">
        <v>46339</v>
      </c>
      <c r="C2355" s="3" t="str">
        <f>"Q"&amp;ROUNDUP(MONTH(SalesDataTable3[[#This Row],[Order Date]])/3,0)</f>
        <v>Q4</v>
      </c>
      <c r="D2355" s="4">
        <f>YEAR(SalesDataTable3[[#This Row],[Order Date]])</f>
        <v>2026</v>
      </c>
      <c r="E2355" s="4">
        <f>MONTH(SalesDataTable3[[#This Row],[Order Date]])</f>
        <v>11</v>
      </c>
      <c r="F2355" s="4" t="str">
        <f>TEXT(SalesDataTable3[[#This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YEAR(SalesDataTable3[[#This Row],[Order Date]])</f>
        <v>2026</v>
      </c>
      <c r="V2355" s="8" t="str">
        <f>"Q"&amp;ROUNDUP(MONTH(SalesDataTable3[[#This Row],[Order Date]])/3,0)</f>
        <v>Q4</v>
      </c>
      <c r="W2355" s="9">
        <f>MONTH(SalesDataTable3[[#This Row],[Order Date]])</f>
        <v>11</v>
      </c>
      <c r="X2355" s="8" t="str">
        <f>TEXT(SalesDataTable3[[#This Row],[Order Date]],"mmm")</f>
        <v>Nov</v>
      </c>
    </row>
    <row r="2356" spans="1:24" ht="16">
      <c r="A2356" s="2">
        <v>4257</v>
      </c>
      <c r="B2356" s="3">
        <v>46339</v>
      </c>
      <c r="C2356" s="3" t="str">
        <f>"Q"&amp;ROUNDUP(MONTH(SalesDataTable3[[#This Row],[Order Date]])/3,0)</f>
        <v>Q4</v>
      </c>
      <c r="D2356" s="4">
        <f>YEAR(SalesDataTable3[[#This Row],[Order Date]])</f>
        <v>2026</v>
      </c>
      <c r="E2356" s="4">
        <f>MONTH(SalesDataTable3[[#This Row],[Order Date]])</f>
        <v>11</v>
      </c>
      <c r="F2356" s="4" t="str">
        <f>TEXT(SalesDataTable3[[#This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YEAR(SalesDataTable3[[#This Row],[Order Date]])</f>
        <v>2026</v>
      </c>
      <c r="V2356" s="8" t="str">
        <f>"Q"&amp;ROUNDUP(MONTH(SalesDataTable3[[#This Row],[Order Date]])/3,0)</f>
        <v>Q4</v>
      </c>
      <c r="W2356" s="9">
        <f>MONTH(SalesDataTable3[[#This Row],[Order Date]])</f>
        <v>11</v>
      </c>
      <c r="X2356" s="8" t="str">
        <f>TEXT(SalesDataTable3[[#This Row],[Order Date]],"mmm")</f>
        <v>Nov</v>
      </c>
    </row>
    <row r="2357" spans="1:24" ht="16">
      <c r="A2357" s="2">
        <v>4389</v>
      </c>
      <c r="B2357" s="3">
        <v>46339</v>
      </c>
      <c r="C2357" s="3" t="str">
        <f>"Q"&amp;ROUNDUP(MONTH(SalesDataTable3[[#This Row],[Order Date]])/3,0)</f>
        <v>Q4</v>
      </c>
      <c r="D2357" s="4">
        <f>YEAR(SalesDataTable3[[#This Row],[Order Date]])</f>
        <v>2026</v>
      </c>
      <c r="E2357" s="4">
        <f>MONTH(SalesDataTable3[[#This Row],[Order Date]])</f>
        <v>11</v>
      </c>
      <c r="F2357" s="4" t="str">
        <f>TEXT(SalesDataTable3[[#This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YEAR(SalesDataTable3[[#This Row],[Order Date]])</f>
        <v>2026</v>
      </c>
      <c r="V2357" s="8" t="str">
        <f>"Q"&amp;ROUNDUP(MONTH(SalesDataTable3[[#This Row],[Order Date]])/3,0)</f>
        <v>Q4</v>
      </c>
      <c r="W2357" s="9">
        <f>MONTH(SalesDataTable3[[#This Row],[Order Date]])</f>
        <v>11</v>
      </c>
      <c r="X2357" s="8" t="str">
        <f>TEXT(SalesDataTable3[[#This Row],[Order Date]],"mmm")</f>
        <v>Nov</v>
      </c>
    </row>
    <row r="2358" spans="1:24" ht="16">
      <c r="A2358" s="2">
        <v>4887</v>
      </c>
      <c r="B2358" s="3">
        <v>46339</v>
      </c>
      <c r="C2358" s="3" t="str">
        <f>"Q"&amp;ROUNDUP(MONTH(SalesDataTable3[[#This Row],[Order Date]])/3,0)</f>
        <v>Q4</v>
      </c>
      <c r="D2358" s="4">
        <f>YEAR(SalesDataTable3[[#This Row],[Order Date]])</f>
        <v>2026</v>
      </c>
      <c r="E2358" s="4">
        <f>MONTH(SalesDataTable3[[#This Row],[Order Date]])</f>
        <v>11</v>
      </c>
      <c r="F2358" s="4" t="str">
        <f>TEXT(SalesDataTable3[[#This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YEAR(SalesDataTable3[[#This Row],[Order Date]])</f>
        <v>2026</v>
      </c>
      <c r="V2358" s="8" t="str">
        <f>"Q"&amp;ROUNDUP(MONTH(SalesDataTable3[[#This Row],[Order Date]])/3,0)</f>
        <v>Q4</v>
      </c>
      <c r="W2358" s="9">
        <f>MONTH(SalesDataTable3[[#This Row],[Order Date]])</f>
        <v>11</v>
      </c>
      <c r="X2358" s="8" t="str">
        <f>TEXT(SalesDataTable3[[#This Row],[Order Date]],"mmm")</f>
        <v>Nov</v>
      </c>
    </row>
    <row r="2359" spans="1:24" ht="16">
      <c r="A2359" s="2">
        <v>5007</v>
      </c>
      <c r="B2359" s="3">
        <v>46339</v>
      </c>
      <c r="C2359" s="3" t="str">
        <f>"Q"&amp;ROUNDUP(MONTH(SalesDataTable3[[#This Row],[Order Date]])/3,0)</f>
        <v>Q4</v>
      </c>
      <c r="D2359" s="4">
        <f>YEAR(SalesDataTable3[[#This Row],[Order Date]])</f>
        <v>2026</v>
      </c>
      <c r="E2359" s="4">
        <f>MONTH(SalesDataTable3[[#This Row],[Order Date]])</f>
        <v>11</v>
      </c>
      <c r="F2359" s="4" t="str">
        <f>TEXT(SalesDataTable3[[#This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YEAR(SalesDataTable3[[#This Row],[Order Date]])</f>
        <v>2026</v>
      </c>
      <c r="V2359" s="8" t="str">
        <f>"Q"&amp;ROUNDUP(MONTH(SalesDataTable3[[#This Row],[Order Date]])/3,0)</f>
        <v>Q4</v>
      </c>
      <c r="W2359" s="9">
        <f>MONTH(SalesDataTable3[[#This Row],[Order Date]])</f>
        <v>11</v>
      </c>
      <c r="X2359" s="8" t="str">
        <f>TEXT(SalesDataTable3[[#This Row],[Order Date]],"mmm")</f>
        <v>Nov</v>
      </c>
    </row>
    <row r="2360" spans="1:24" ht="16">
      <c r="A2360" s="2">
        <v>5111</v>
      </c>
      <c r="B2360" s="3">
        <v>46339</v>
      </c>
      <c r="C2360" s="3" t="str">
        <f>"Q"&amp;ROUNDUP(MONTH(SalesDataTable3[[#This Row],[Order Date]])/3,0)</f>
        <v>Q4</v>
      </c>
      <c r="D2360" s="4">
        <f>YEAR(SalesDataTable3[[#This Row],[Order Date]])</f>
        <v>2026</v>
      </c>
      <c r="E2360" s="4">
        <f>MONTH(SalesDataTable3[[#This Row],[Order Date]])</f>
        <v>11</v>
      </c>
      <c r="F2360" s="4" t="str">
        <f>TEXT(SalesDataTable3[[#This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YEAR(SalesDataTable3[[#This Row],[Order Date]])</f>
        <v>2026</v>
      </c>
      <c r="V2360" s="8" t="str">
        <f>"Q"&amp;ROUNDUP(MONTH(SalesDataTable3[[#This Row],[Order Date]])/3,0)</f>
        <v>Q4</v>
      </c>
      <c r="W2360" s="9">
        <f>MONTH(SalesDataTable3[[#This Row],[Order Date]])</f>
        <v>11</v>
      </c>
      <c r="X2360" s="8" t="str">
        <f>TEXT(SalesDataTable3[[#This Row],[Order Date]],"mmm")</f>
        <v>Nov</v>
      </c>
    </row>
    <row r="2361" spans="1:24" ht="16">
      <c r="A2361" s="2">
        <v>5177</v>
      </c>
      <c r="B2361" s="3">
        <v>46339</v>
      </c>
      <c r="C2361" s="3" t="str">
        <f>"Q"&amp;ROUNDUP(MONTH(SalesDataTable3[[#This Row],[Order Date]])/3,0)</f>
        <v>Q4</v>
      </c>
      <c r="D2361" s="4">
        <f>YEAR(SalesDataTable3[[#This Row],[Order Date]])</f>
        <v>2026</v>
      </c>
      <c r="E2361" s="4">
        <f>MONTH(SalesDataTable3[[#This Row],[Order Date]])</f>
        <v>11</v>
      </c>
      <c r="F2361" s="4" t="str">
        <f>TEXT(SalesDataTable3[[#This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YEAR(SalesDataTable3[[#This Row],[Order Date]])</f>
        <v>2026</v>
      </c>
      <c r="V2361" s="8" t="str">
        <f>"Q"&amp;ROUNDUP(MONTH(SalesDataTable3[[#This Row],[Order Date]])/3,0)</f>
        <v>Q4</v>
      </c>
      <c r="W2361" s="9">
        <f>MONTH(SalesDataTable3[[#This Row],[Order Date]])</f>
        <v>11</v>
      </c>
      <c r="X2361" s="8" t="str">
        <f>TEXT(SalesDataTable3[[#This Row],[Order Date]],"mmm")</f>
        <v>Nov</v>
      </c>
    </row>
    <row r="2362" spans="1:24" ht="16">
      <c r="A2362" s="2">
        <v>584</v>
      </c>
      <c r="B2362" s="3">
        <v>46340</v>
      </c>
      <c r="C2362" s="3" t="str">
        <f>"Q"&amp;ROUNDUP(MONTH(SalesDataTable3[[#This Row],[Order Date]])/3,0)</f>
        <v>Q4</v>
      </c>
      <c r="D2362" s="4">
        <f>YEAR(SalesDataTable3[[#This Row],[Order Date]])</f>
        <v>2026</v>
      </c>
      <c r="E2362" s="4">
        <f>MONTH(SalesDataTable3[[#This Row],[Order Date]])</f>
        <v>11</v>
      </c>
      <c r="F2362" s="4" t="str">
        <f>TEXT(SalesDataTable3[[#This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YEAR(SalesDataTable3[[#This Row],[Order Date]])</f>
        <v>2026</v>
      </c>
      <c r="V2362" s="8" t="str">
        <f>"Q"&amp;ROUNDUP(MONTH(SalesDataTable3[[#This Row],[Order Date]])/3,0)</f>
        <v>Q4</v>
      </c>
      <c r="W2362" s="9">
        <f>MONTH(SalesDataTable3[[#This Row],[Order Date]])</f>
        <v>11</v>
      </c>
      <c r="X2362" s="8" t="str">
        <f>TEXT(SalesDataTable3[[#This Row],[Order Date]],"mmm")</f>
        <v>Nov</v>
      </c>
    </row>
    <row r="2363" spans="1:24" ht="16">
      <c r="A2363" s="2">
        <v>621</v>
      </c>
      <c r="B2363" s="3">
        <v>46340</v>
      </c>
      <c r="C2363" s="3" t="str">
        <f>"Q"&amp;ROUNDUP(MONTH(SalesDataTable3[[#This Row],[Order Date]])/3,0)</f>
        <v>Q4</v>
      </c>
      <c r="D2363" s="4">
        <f>YEAR(SalesDataTable3[[#This Row],[Order Date]])</f>
        <v>2026</v>
      </c>
      <c r="E2363" s="4">
        <f>MONTH(SalesDataTable3[[#This Row],[Order Date]])</f>
        <v>11</v>
      </c>
      <c r="F2363" s="4" t="str">
        <f>TEXT(SalesDataTable3[[#This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YEAR(SalesDataTable3[[#This Row],[Order Date]])</f>
        <v>2026</v>
      </c>
      <c r="V2363" s="8" t="str">
        <f>"Q"&amp;ROUNDUP(MONTH(SalesDataTable3[[#This Row],[Order Date]])/3,0)</f>
        <v>Q4</v>
      </c>
      <c r="W2363" s="9">
        <f>MONTH(SalesDataTable3[[#This Row],[Order Date]])</f>
        <v>11</v>
      </c>
      <c r="X2363" s="8" t="str">
        <f>TEXT(SalesDataTable3[[#This Row],[Order Date]],"mmm")</f>
        <v>Nov</v>
      </c>
    </row>
    <row r="2364" spans="1:24" ht="16">
      <c r="A2364" s="2">
        <v>623</v>
      </c>
      <c r="B2364" s="3">
        <v>46340</v>
      </c>
      <c r="C2364" s="3" t="str">
        <f>"Q"&amp;ROUNDUP(MONTH(SalesDataTable3[[#This Row],[Order Date]])/3,0)</f>
        <v>Q4</v>
      </c>
      <c r="D2364" s="4">
        <f>YEAR(SalesDataTable3[[#This Row],[Order Date]])</f>
        <v>2026</v>
      </c>
      <c r="E2364" s="4">
        <f>MONTH(SalesDataTable3[[#This Row],[Order Date]])</f>
        <v>11</v>
      </c>
      <c r="F2364" s="4" t="str">
        <f>TEXT(SalesDataTable3[[#This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YEAR(SalesDataTable3[[#This Row],[Order Date]])</f>
        <v>2026</v>
      </c>
      <c r="V2364" s="8" t="str">
        <f>"Q"&amp;ROUNDUP(MONTH(SalesDataTable3[[#This Row],[Order Date]])/3,0)</f>
        <v>Q4</v>
      </c>
      <c r="W2364" s="9">
        <f>MONTH(SalesDataTable3[[#This Row],[Order Date]])</f>
        <v>11</v>
      </c>
      <c r="X2364" s="8" t="str">
        <f>TEXT(SalesDataTable3[[#This Row],[Order Date]],"mmm")</f>
        <v>Nov</v>
      </c>
    </row>
    <row r="2365" spans="1:24" ht="16">
      <c r="A2365" s="2">
        <v>1431</v>
      </c>
      <c r="B2365" s="3">
        <v>46340</v>
      </c>
      <c r="C2365" s="3" t="str">
        <f>"Q"&amp;ROUNDUP(MONTH(SalesDataTable3[[#This Row],[Order Date]])/3,0)</f>
        <v>Q4</v>
      </c>
      <c r="D2365" s="4">
        <f>YEAR(SalesDataTable3[[#This Row],[Order Date]])</f>
        <v>2026</v>
      </c>
      <c r="E2365" s="4">
        <f>MONTH(SalesDataTable3[[#This Row],[Order Date]])</f>
        <v>11</v>
      </c>
      <c r="F2365" s="4" t="str">
        <f>TEXT(SalesDataTable3[[#This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YEAR(SalesDataTable3[[#This Row],[Order Date]])</f>
        <v>2026</v>
      </c>
      <c r="V2365" s="8" t="str">
        <f>"Q"&amp;ROUNDUP(MONTH(SalesDataTable3[[#This Row],[Order Date]])/3,0)</f>
        <v>Q4</v>
      </c>
      <c r="W2365" s="9">
        <f>MONTH(SalesDataTable3[[#This Row],[Order Date]])</f>
        <v>11</v>
      </c>
      <c r="X2365" s="8" t="str">
        <f>TEXT(SalesDataTable3[[#This Row],[Order Date]],"mmm")</f>
        <v>Nov</v>
      </c>
    </row>
    <row r="2366" spans="1:24" ht="16">
      <c r="A2366" s="2">
        <v>1520</v>
      </c>
      <c r="B2366" s="3">
        <v>46340</v>
      </c>
      <c r="C2366" s="3" t="str">
        <f>"Q"&amp;ROUNDUP(MONTH(SalesDataTable3[[#This Row],[Order Date]])/3,0)</f>
        <v>Q4</v>
      </c>
      <c r="D2366" s="4">
        <f>YEAR(SalesDataTable3[[#This Row],[Order Date]])</f>
        <v>2026</v>
      </c>
      <c r="E2366" s="4">
        <f>MONTH(SalesDataTable3[[#This Row],[Order Date]])</f>
        <v>11</v>
      </c>
      <c r="F2366" s="4" t="str">
        <f>TEXT(SalesDataTable3[[#This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YEAR(SalesDataTable3[[#This Row],[Order Date]])</f>
        <v>2026</v>
      </c>
      <c r="V2366" s="8" t="str">
        <f>"Q"&amp;ROUNDUP(MONTH(SalesDataTable3[[#This Row],[Order Date]])/3,0)</f>
        <v>Q4</v>
      </c>
      <c r="W2366" s="9">
        <f>MONTH(SalesDataTable3[[#This Row],[Order Date]])</f>
        <v>11</v>
      </c>
      <c r="X2366" s="8" t="str">
        <f>TEXT(SalesDataTable3[[#This Row],[Order Date]],"mmm")</f>
        <v>Nov</v>
      </c>
    </row>
    <row r="2367" spans="1:24" ht="16">
      <c r="A2367" s="2">
        <v>1791</v>
      </c>
      <c r="B2367" s="3">
        <v>46340</v>
      </c>
      <c r="C2367" s="3" t="str">
        <f>"Q"&amp;ROUNDUP(MONTH(SalesDataTable3[[#This Row],[Order Date]])/3,0)</f>
        <v>Q4</v>
      </c>
      <c r="D2367" s="4">
        <f>YEAR(SalesDataTable3[[#This Row],[Order Date]])</f>
        <v>2026</v>
      </c>
      <c r="E2367" s="4">
        <f>MONTH(SalesDataTable3[[#This Row],[Order Date]])</f>
        <v>11</v>
      </c>
      <c r="F2367" s="4" t="str">
        <f>TEXT(SalesDataTable3[[#This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YEAR(SalesDataTable3[[#This Row],[Order Date]])</f>
        <v>2026</v>
      </c>
      <c r="V2367" s="8" t="str">
        <f>"Q"&amp;ROUNDUP(MONTH(SalesDataTable3[[#This Row],[Order Date]])/3,0)</f>
        <v>Q4</v>
      </c>
      <c r="W2367" s="9">
        <f>MONTH(SalesDataTable3[[#This Row],[Order Date]])</f>
        <v>11</v>
      </c>
      <c r="X2367" s="8" t="str">
        <f>TEXT(SalesDataTable3[[#This Row],[Order Date]],"mmm")</f>
        <v>Nov</v>
      </c>
    </row>
    <row r="2368" spans="1:24" ht="16">
      <c r="A2368" s="2">
        <v>2191</v>
      </c>
      <c r="B2368" s="3">
        <v>46340</v>
      </c>
      <c r="C2368" s="3" t="str">
        <f>"Q"&amp;ROUNDUP(MONTH(SalesDataTable3[[#This Row],[Order Date]])/3,0)</f>
        <v>Q4</v>
      </c>
      <c r="D2368" s="4">
        <f>YEAR(SalesDataTable3[[#This Row],[Order Date]])</f>
        <v>2026</v>
      </c>
      <c r="E2368" s="4">
        <f>MONTH(SalesDataTable3[[#This Row],[Order Date]])</f>
        <v>11</v>
      </c>
      <c r="F2368" s="4" t="str">
        <f>TEXT(SalesDataTable3[[#This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YEAR(SalesDataTable3[[#This Row],[Order Date]])</f>
        <v>2026</v>
      </c>
      <c r="V2368" s="8" t="str">
        <f>"Q"&amp;ROUNDUP(MONTH(SalesDataTable3[[#This Row],[Order Date]])/3,0)</f>
        <v>Q4</v>
      </c>
      <c r="W2368" s="9">
        <f>MONTH(SalesDataTable3[[#This Row],[Order Date]])</f>
        <v>11</v>
      </c>
      <c r="X2368" s="8" t="str">
        <f>TEXT(SalesDataTable3[[#This Row],[Order Date]],"mmm")</f>
        <v>Nov</v>
      </c>
    </row>
    <row r="2369" spans="1:24" ht="16">
      <c r="A2369" s="2">
        <v>2365</v>
      </c>
      <c r="B2369" s="3">
        <v>46340</v>
      </c>
      <c r="C2369" s="3" t="str">
        <f>"Q"&amp;ROUNDUP(MONTH(SalesDataTable3[[#This Row],[Order Date]])/3,0)</f>
        <v>Q4</v>
      </c>
      <c r="D2369" s="4">
        <f>YEAR(SalesDataTable3[[#This Row],[Order Date]])</f>
        <v>2026</v>
      </c>
      <c r="E2369" s="4">
        <f>MONTH(SalesDataTable3[[#This Row],[Order Date]])</f>
        <v>11</v>
      </c>
      <c r="F2369" s="4" t="str">
        <f>TEXT(SalesDataTable3[[#This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YEAR(SalesDataTable3[[#This Row],[Order Date]])</f>
        <v>2026</v>
      </c>
      <c r="V2369" s="8" t="str">
        <f>"Q"&amp;ROUNDUP(MONTH(SalesDataTable3[[#This Row],[Order Date]])/3,0)</f>
        <v>Q4</v>
      </c>
      <c r="W2369" s="9">
        <f>MONTH(SalesDataTable3[[#This Row],[Order Date]])</f>
        <v>11</v>
      </c>
      <c r="X2369" s="8" t="str">
        <f>TEXT(SalesDataTable3[[#This Row],[Order Date]],"mmm")</f>
        <v>Nov</v>
      </c>
    </row>
    <row r="2370" spans="1:24" ht="16">
      <c r="A2370" s="2">
        <v>2603</v>
      </c>
      <c r="B2370" s="3">
        <v>46340</v>
      </c>
      <c r="C2370" s="3" t="str">
        <f>"Q"&amp;ROUNDUP(MONTH(SalesDataTable3[[#This Row],[Order Date]])/3,0)</f>
        <v>Q4</v>
      </c>
      <c r="D2370" s="4">
        <f>YEAR(SalesDataTable3[[#This Row],[Order Date]])</f>
        <v>2026</v>
      </c>
      <c r="E2370" s="4">
        <f>MONTH(SalesDataTable3[[#This Row],[Order Date]])</f>
        <v>11</v>
      </c>
      <c r="F2370" s="4" t="str">
        <f>TEXT(SalesDataTable3[[#This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YEAR(SalesDataTable3[[#This Row],[Order Date]])</f>
        <v>2026</v>
      </c>
      <c r="V2370" s="8" t="str">
        <f>"Q"&amp;ROUNDUP(MONTH(SalesDataTable3[[#This Row],[Order Date]])/3,0)</f>
        <v>Q4</v>
      </c>
      <c r="W2370" s="9">
        <f>MONTH(SalesDataTable3[[#This Row],[Order Date]])</f>
        <v>11</v>
      </c>
      <c r="X2370" s="8" t="str">
        <f>TEXT(SalesDataTable3[[#This Row],[Order Date]],"mmm")</f>
        <v>Nov</v>
      </c>
    </row>
    <row r="2371" spans="1:24" ht="16">
      <c r="A2371" s="2">
        <v>4098</v>
      </c>
      <c r="B2371" s="3">
        <v>46340</v>
      </c>
      <c r="C2371" s="3" t="str">
        <f>"Q"&amp;ROUNDUP(MONTH(SalesDataTable3[[#This Row],[Order Date]])/3,0)</f>
        <v>Q4</v>
      </c>
      <c r="D2371" s="4">
        <f>YEAR(SalesDataTable3[[#This Row],[Order Date]])</f>
        <v>2026</v>
      </c>
      <c r="E2371" s="4">
        <f>MONTH(SalesDataTable3[[#This Row],[Order Date]])</f>
        <v>11</v>
      </c>
      <c r="F2371" s="4" t="str">
        <f>TEXT(SalesDataTable3[[#This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YEAR(SalesDataTable3[[#This Row],[Order Date]])</f>
        <v>2026</v>
      </c>
      <c r="V2371" s="8" t="str">
        <f>"Q"&amp;ROUNDUP(MONTH(SalesDataTable3[[#This Row],[Order Date]])/3,0)</f>
        <v>Q4</v>
      </c>
      <c r="W2371" s="9">
        <f>MONTH(SalesDataTable3[[#This Row],[Order Date]])</f>
        <v>11</v>
      </c>
      <c r="X2371" s="8" t="str">
        <f>TEXT(SalesDataTable3[[#This Row],[Order Date]],"mmm")</f>
        <v>Nov</v>
      </c>
    </row>
    <row r="2372" spans="1:24" ht="16">
      <c r="A2372" s="2">
        <v>1176</v>
      </c>
      <c r="B2372" s="3">
        <v>46341</v>
      </c>
      <c r="C2372" s="3" t="str">
        <f>"Q"&amp;ROUNDUP(MONTH(SalesDataTable3[[#This Row],[Order Date]])/3,0)</f>
        <v>Q4</v>
      </c>
      <c r="D2372" s="4">
        <f>YEAR(SalesDataTable3[[#This Row],[Order Date]])</f>
        <v>2026</v>
      </c>
      <c r="E2372" s="4">
        <f>MONTH(SalesDataTable3[[#This Row],[Order Date]])</f>
        <v>11</v>
      </c>
      <c r="F2372" s="4" t="str">
        <f>TEXT(SalesDataTable3[[#This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YEAR(SalesDataTable3[[#This Row],[Order Date]])</f>
        <v>2026</v>
      </c>
      <c r="V2372" s="8" t="str">
        <f>"Q"&amp;ROUNDUP(MONTH(SalesDataTable3[[#This Row],[Order Date]])/3,0)</f>
        <v>Q4</v>
      </c>
      <c r="W2372" s="9">
        <f>MONTH(SalesDataTable3[[#This Row],[Order Date]])</f>
        <v>11</v>
      </c>
      <c r="X2372" s="8" t="str">
        <f>TEXT(SalesDataTable3[[#This Row],[Order Date]],"mmm")</f>
        <v>Nov</v>
      </c>
    </row>
    <row r="2373" spans="1:24" ht="16">
      <c r="A2373" s="2">
        <v>1895</v>
      </c>
      <c r="B2373" s="3">
        <v>46341</v>
      </c>
      <c r="C2373" s="3" t="str">
        <f>"Q"&amp;ROUNDUP(MONTH(SalesDataTable3[[#This Row],[Order Date]])/3,0)</f>
        <v>Q4</v>
      </c>
      <c r="D2373" s="4">
        <f>YEAR(SalesDataTable3[[#This Row],[Order Date]])</f>
        <v>2026</v>
      </c>
      <c r="E2373" s="4">
        <f>MONTH(SalesDataTable3[[#This Row],[Order Date]])</f>
        <v>11</v>
      </c>
      <c r="F2373" s="4" t="str">
        <f>TEXT(SalesDataTable3[[#This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YEAR(SalesDataTable3[[#This Row],[Order Date]])</f>
        <v>2026</v>
      </c>
      <c r="V2373" s="8" t="str">
        <f>"Q"&amp;ROUNDUP(MONTH(SalesDataTable3[[#This Row],[Order Date]])/3,0)</f>
        <v>Q4</v>
      </c>
      <c r="W2373" s="9">
        <f>MONTH(SalesDataTable3[[#This Row],[Order Date]])</f>
        <v>11</v>
      </c>
      <c r="X2373" s="8" t="str">
        <f>TEXT(SalesDataTable3[[#This Row],[Order Date]],"mmm")</f>
        <v>Nov</v>
      </c>
    </row>
    <row r="2374" spans="1:24" ht="16">
      <c r="A2374" s="2">
        <v>3385</v>
      </c>
      <c r="B2374" s="3">
        <v>46341</v>
      </c>
      <c r="C2374" s="3" t="str">
        <f>"Q"&amp;ROUNDUP(MONTH(SalesDataTable3[[#This Row],[Order Date]])/3,0)</f>
        <v>Q4</v>
      </c>
      <c r="D2374" s="4">
        <f>YEAR(SalesDataTable3[[#This Row],[Order Date]])</f>
        <v>2026</v>
      </c>
      <c r="E2374" s="4">
        <f>MONTH(SalesDataTable3[[#This Row],[Order Date]])</f>
        <v>11</v>
      </c>
      <c r="F2374" s="4" t="str">
        <f>TEXT(SalesDataTable3[[#This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YEAR(SalesDataTable3[[#This Row],[Order Date]])</f>
        <v>2026</v>
      </c>
      <c r="V2374" s="8" t="str">
        <f>"Q"&amp;ROUNDUP(MONTH(SalesDataTable3[[#This Row],[Order Date]])/3,0)</f>
        <v>Q4</v>
      </c>
      <c r="W2374" s="9">
        <f>MONTH(SalesDataTable3[[#This Row],[Order Date]])</f>
        <v>11</v>
      </c>
      <c r="X2374" s="8" t="str">
        <f>TEXT(SalesDataTable3[[#This Row],[Order Date]],"mmm")</f>
        <v>Nov</v>
      </c>
    </row>
    <row r="2375" spans="1:24" ht="16">
      <c r="A2375" s="2">
        <v>3581</v>
      </c>
      <c r="B2375" s="3">
        <v>46341</v>
      </c>
      <c r="C2375" s="3" t="str">
        <f>"Q"&amp;ROUNDUP(MONTH(SalesDataTable3[[#This Row],[Order Date]])/3,0)</f>
        <v>Q4</v>
      </c>
      <c r="D2375" s="4">
        <f>YEAR(SalesDataTable3[[#This Row],[Order Date]])</f>
        <v>2026</v>
      </c>
      <c r="E2375" s="4">
        <f>MONTH(SalesDataTable3[[#This Row],[Order Date]])</f>
        <v>11</v>
      </c>
      <c r="F2375" s="4" t="str">
        <f>TEXT(SalesDataTable3[[#This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YEAR(SalesDataTable3[[#This Row],[Order Date]])</f>
        <v>2026</v>
      </c>
      <c r="V2375" s="8" t="str">
        <f>"Q"&amp;ROUNDUP(MONTH(SalesDataTable3[[#This Row],[Order Date]])/3,0)</f>
        <v>Q4</v>
      </c>
      <c r="W2375" s="9">
        <f>MONTH(SalesDataTable3[[#This Row],[Order Date]])</f>
        <v>11</v>
      </c>
      <c r="X2375" s="8" t="str">
        <f>TEXT(SalesDataTable3[[#This Row],[Order Date]],"mmm")</f>
        <v>Nov</v>
      </c>
    </row>
    <row r="2376" spans="1:24" ht="16">
      <c r="A2376" s="2">
        <v>4528</v>
      </c>
      <c r="B2376" s="3">
        <v>46341</v>
      </c>
      <c r="C2376" s="3" t="str">
        <f>"Q"&amp;ROUNDUP(MONTH(SalesDataTable3[[#This Row],[Order Date]])/3,0)</f>
        <v>Q4</v>
      </c>
      <c r="D2376" s="4">
        <f>YEAR(SalesDataTable3[[#This Row],[Order Date]])</f>
        <v>2026</v>
      </c>
      <c r="E2376" s="4">
        <f>MONTH(SalesDataTable3[[#This Row],[Order Date]])</f>
        <v>11</v>
      </c>
      <c r="F2376" s="4" t="str">
        <f>TEXT(SalesDataTable3[[#This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YEAR(SalesDataTable3[[#This Row],[Order Date]])</f>
        <v>2026</v>
      </c>
      <c r="V2376" s="8" t="str">
        <f>"Q"&amp;ROUNDUP(MONTH(SalesDataTable3[[#This Row],[Order Date]])/3,0)</f>
        <v>Q4</v>
      </c>
      <c r="W2376" s="9">
        <f>MONTH(SalesDataTable3[[#This Row],[Order Date]])</f>
        <v>11</v>
      </c>
      <c r="X2376" s="8" t="str">
        <f>TEXT(SalesDataTable3[[#This Row],[Order Date]],"mmm")</f>
        <v>Nov</v>
      </c>
    </row>
    <row r="2377" spans="1:24" ht="16">
      <c r="A2377" s="2">
        <v>4633</v>
      </c>
      <c r="B2377" s="3">
        <v>46341</v>
      </c>
      <c r="C2377" s="3" t="str">
        <f>"Q"&amp;ROUNDUP(MONTH(SalesDataTable3[[#This Row],[Order Date]])/3,0)</f>
        <v>Q4</v>
      </c>
      <c r="D2377" s="4">
        <f>YEAR(SalesDataTable3[[#This Row],[Order Date]])</f>
        <v>2026</v>
      </c>
      <c r="E2377" s="4">
        <f>MONTH(SalesDataTable3[[#This Row],[Order Date]])</f>
        <v>11</v>
      </c>
      <c r="F2377" s="4" t="str">
        <f>TEXT(SalesDataTable3[[#This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YEAR(SalesDataTable3[[#This Row],[Order Date]])</f>
        <v>2026</v>
      </c>
      <c r="V2377" s="8" t="str">
        <f>"Q"&amp;ROUNDUP(MONTH(SalesDataTable3[[#This Row],[Order Date]])/3,0)</f>
        <v>Q4</v>
      </c>
      <c r="W2377" s="9">
        <f>MONTH(SalesDataTable3[[#This Row],[Order Date]])</f>
        <v>11</v>
      </c>
      <c r="X2377" s="8" t="str">
        <f>TEXT(SalesDataTable3[[#This Row],[Order Date]],"mmm")</f>
        <v>Nov</v>
      </c>
    </row>
    <row r="2378" spans="1:24" ht="16">
      <c r="A2378" s="2">
        <v>5195</v>
      </c>
      <c r="B2378" s="3">
        <v>46341</v>
      </c>
      <c r="C2378" s="3" t="str">
        <f>"Q"&amp;ROUNDUP(MONTH(SalesDataTable3[[#This Row],[Order Date]])/3,0)</f>
        <v>Q4</v>
      </c>
      <c r="D2378" s="4">
        <f>YEAR(SalesDataTable3[[#This Row],[Order Date]])</f>
        <v>2026</v>
      </c>
      <c r="E2378" s="4">
        <f>MONTH(SalesDataTable3[[#This Row],[Order Date]])</f>
        <v>11</v>
      </c>
      <c r="F2378" s="4" t="str">
        <f>TEXT(SalesDataTable3[[#This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YEAR(SalesDataTable3[[#This Row],[Order Date]])</f>
        <v>2026</v>
      </c>
      <c r="V2378" s="8" t="str">
        <f>"Q"&amp;ROUNDUP(MONTH(SalesDataTable3[[#This Row],[Order Date]])/3,0)</f>
        <v>Q4</v>
      </c>
      <c r="W2378" s="9">
        <f>MONTH(SalesDataTable3[[#This Row],[Order Date]])</f>
        <v>11</v>
      </c>
      <c r="X2378" s="8" t="str">
        <f>TEXT(SalesDataTable3[[#This Row],[Order Date]],"mmm")</f>
        <v>Nov</v>
      </c>
    </row>
    <row r="2379" spans="1:24" ht="16">
      <c r="A2379" s="2">
        <v>2778</v>
      </c>
      <c r="B2379" s="3">
        <v>46342</v>
      </c>
      <c r="C2379" s="3" t="str">
        <f>"Q"&amp;ROUNDUP(MONTH(SalesDataTable3[[#This Row],[Order Date]])/3,0)</f>
        <v>Q4</v>
      </c>
      <c r="D2379" s="4">
        <f>YEAR(SalesDataTable3[[#This Row],[Order Date]])</f>
        <v>2026</v>
      </c>
      <c r="E2379" s="4">
        <f>MONTH(SalesDataTable3[[#This Row],[Order Date]])</f>
        <v>11</v>
      </c>
      <c r="F2379" s="4" t="str">
        <f>TEXT(SalesDataTable3[[#This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YEAR(SalesDataTable3[[#This Row],[Order Date]])</f>
        <v>2026</v>
      </c>
      <c r="V2379" s="8" t="str">
        <f>"Q"&amp;ROUNDUP(MONTH(SalesDataTable3[[#This Row],[Order Date]])/3,0)</f>
        <v>Q4</v>
      </c>
      <c r="W2379" s="9">
        <f>MONTH(SalesDataTable3[[#This Row],[Order Date]])</f>
        <v>11</v>
      </c>
      <c r="X2379" s="8" t="str">
        <f>TEXT(SalesDataTable3[[#This Row],[Order Date]],"mmm")</f>
        <v>Nov</v>
      </c>
    </row>
    <row r="2380" spans="1:24" ht="16">
      <c r="A2380" s="2">
        <v>341</v>
      </c>
      <c r="B2380" s="3">
        <v>46343</v>
      </c>
      <c r="C2380" s="3" t="str">
        <f>"Q"&amp;ROUNDUP(MONTH(SalesDataTable3[[#This Row],[Order Date]])/3,0)</f>
        <v>Q4</v>
      </c>
      <c r="D2380" s="4">
        <f>YEAR(SalesDataTable3[[#This Row],[Order Date]])</f>
        <v>2026</v>
      </c>
      <c r="E2380" s="4">
        <f>MONTH(SalesDataTable3[[#This Row],[Order Date]])</f>
        <v>11</v>
      </c>
      <c r="F2380" s="4" t="str">
        <f>TEXT(SalesDataTable3[[#This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YEAR(SalesDataTable3[[#This Row],[Order Date]])</f>
        <v>2026</v>
      </c>
      <c r="V2380" s="8" t="str">
        <f>"Q"&amp;ROUNDUP(MONTH(SalesDataTable3[[#This Row],[Order Date]])/3,0)</f>
        <v>Q4</v>
      </c>
      <c r="W2380" s="9">
        <f>MONTH(SalesDataTable3[[#This Row],[Order Date]])</f>
        <v>11</v>
      </c>
      <c r="X2380" s="8" t="str">
        <f>TEXT(SalesDataTable3[[#This Row],[Order Date]],"mmm")</f>
        <v>Nov</v>
      </c>
    </row>
    <row r="2381" spans="1:24" ht="16">
      <c r="A2381" s="2">
        <v>374</v>
      </c>
      <c r="B2381" s="3">
        <v>46343</v>
      </c>
      <c r="C2381" s="3" t="str">
        <f>"Q"&amp;ROUNDUP(MONTH(SalesDataTable3[[#This Row],[Order Date]])/3,0)</f>
        <v>Q4</v>
      </c>
      <c r="D2381" s="4">
        <f>YEAR(SalesDataTable3[[#This Row],[Order Date]])</f>
        <v>2026</v>
      </c>
      <c r="E2381" s="4">
        <f>MONTH(SalesDataTable3[[#This Row],[Order Date]])</f>
        <v>11</v>
      </c>
      <c r="F2381" s="4" t="str">
        <f>TEXT(SalesDataTable3[[#This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YEAR(SalesDataTable3[[#This Row],[Order Date]])</f>
        <v>2026</v>
      </c>
      <c r="V2381" s="8" t="str">
        <f>"Q"&amp;ROUNDUP(MONTH(SalesDataTable3[[#This Row],[Order Date]])/3,0)</f>
        <v>Q4</v>
      </c>
      <c r="W2381" s="9">
        <f>MONTH(SalesDataTable3[[#This Row],[Order Date]])</f>
        <v>11</v>
      </c>
      <c r="X2381" s="8" t="str">
        <f>TEXT(SalesDataTable3[[#This Row],[Order Date]],"mmm")</f>
        <v>Nov</v>
      </c>
    </row>
    <row r="2382" spans="1:24" ht="16">
      <c r="A2382" s="2">
        <v>598</v>
      </c>
      <c r="B2382" s="3">
        <v>46343</v>
      </c>
      <c r="C2382" s="3" t="str">
        <f>"Q"&amp;ROUNDUP(MONTH(SalesDataTable3[[#This Row],[Order Date]])/3,0)</f>
        <v>Q4</v>
      </c>
      <c r="D2382" s="4">
        <f>YEAR(SalesDataTable3[[#This Row],[Order Date]])</f>
        <v>2026</v>
      </c>
      <c r="E2382" s="4">
        <f>MONTH(SalesDataTable3[[#This Row],[Order Date]])</f>
        <v>11</v>
      </c>
      <c r="F2382" s="4" t="str">
        <f>TEXT(SalesDataTable3[[#This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YEAR(SalesDataTable3[[#This Row],[Order Date]])</f>
        <v>2026</v>
      </c>
      <c r="V2382" s="8" t="str">
        <f>"Q"&amp;ROUNDUP(MONTH(SalesDataTable3[[#This Row],[Order Date]])/3,0)</f>
        <v>Q4</v>
      </c>
      <c r="W2382" s="9">
        <f>MONTH(SalesDataTable3[[#This Row],[Order Date]])</f>
        <v>11</v>
      </c>
      <c r="X2382" s="8" t="str">
        <f>TEXT(SalesDataTable3[[#This Row],[Order Date]],"mmm")</f>
        <v>Nov</v>
      </c>
    </row>
    <row r="2383" spans="1:24" ht="16">
      <c r="A2383" s="2">
        <v>690</v>
      </c>
      <c r="B2383" s="3">
        <v>46343</v>
      </c>
      <c r="C2383" s="3" t="str">
        <f>"Q"&amp;ROUNDUP(MONTH(SalesDataTable3[[#This Row],[Order Date]])/3,0)</f>
        <v>Q4</v>
      </c>
      <c r="D2383" s="4">
        <f>YEAR(SalesDataTable3[[#This Row],[Order Date]])</f>
        <v>2026</v>
      </c>
      <c r="E2383" s="4">
        <f>MONTH(SalesDataTable3[[#This Row],[Order Date]])</f>
        <v>11</v>
      </c>
      <c r="F2383" s="4" t="str">
        <f>TEXT(SalesDataTable3[[#This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YEAR(SalesDataTable3[[#This Row],[Order Date]])</f>
        <v>2026</v>
      </c>
      <c r="V2383" s="8" t="str">
        <f>"Q"&amp;ROUNDUP(MONTH(SalesDataTable3[[#This Row],[Order Date]])/3,0)</f>
        <v>Q4</v>
      </c>
      <c r="W2383" s="9">
        <f>MONTH(SalesDataTable3[[#This Row],[Order Date]])</f>
        <v>11</v>
      </c>
      <c r="X2383" s="8" t="str">
        <f>TEXT(SalesDataTable3[[#This Row],[Order Date]],"mmm")</f>
        <v>Nov</v>
      </c>
    </row>
    <row r="2384" spans="1:24" ht="16">
      <c r="A2384" s="2">
        <v>1296</v>
      </c>
      <c r="B2384" s="3">
        <v>46343</v>
      </c>
      <c r="C2384" s="3" t="str">
        <f>"Q"&amp;ROUNDUP(MONTH(SalesDataTable3[[#This Row],[Order Date]])/3,0)</f>
        <v>Q4</v>
      </c>
      <c r="D2384" s="4">
        <f>YEAR(SalesDataTable3[[#This Row],[Order Date]])</f>
        <v>2026</v>
      </c>
      <c r="E2384" s="4">
        <f>MONTH(SalesDataTable3[[#This Row],[Order Date]])</f>
        <v>11</v>
      </c>
      <c r="F2384" s="4" t="str">
        <f>TEXT(SalesDataTable3[[#This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YEAR(SalesDataTable3[[#This Row],[Order Date]])</f>
        <v>2026</v>
      </c>
      <c r="V2384" s="8" t="str">
        <f>"Q"&amp;ROUNDUP(MONTH(SalesDataTable3[[#This Row],[Order Date]])/3,0)</f>
        <v>Q4</v>
      </c>
      <c r="W2384" s="9">
        <f>MONTH(SalesDataTable3[[#This Row],[Order Date]])</f>
        <v>11</v>
      </c>
      <c r="X2384" s="8" t="str">
        <f>TEXT(SalesDataTable3[[#This Row],[Order Date]],"mmm")</f>
        <v>Nov</v>
      </c>
    </row>
    <row r="2385" spans="1:24" ht="16">
      <c r="A2385" s="2">
        <v>1585</v>
      </c>
      <c r="B2385" s="3">
        <v>46343</v>
      </c>
      <c r="C2385" s="3" t="str">
        <f>"Q"&amp;ROUNDUP(MONTH(SalesDataTable3[[#This Row],[Order Date]])/3,0)</f>
        <v>Q4</v>
      </c>
      <c r="D2385" s="4">
        <f>YEAR(SalesDataTable3[[#This Row],[Order Date]])</f>
        <v>2026</v>
      </c>
      <c r="E2385" s="4">
        <f>MONTH(SalesDataTable3[[#This Row],[Order Date]])</f>
        <v>11</v>
      </c>
      <c r="F2385" s="4" t="str">
        <f>TEXT(SalesDataTable3[[#This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YEAR(SalesDataTable3[[#This Row],[Order Date]])</f>
        <v>2026</v>
      </c>
      <c r="V2385" s="8" t="str">
        <f>"Q"&amp;ROUNDUP(MONTH(SalesDataTable3[[#This Row],[Order Date]])/3,0)</f>
        <v>Q4</v>
      </c>
      <c r="W2385" s="9">
        <f>MONTH(SalesDataTable3[[#This Row],[Order Date]])</f>
        <v>11</v>
      </c>
      <c r="X2385" s="8" t="str">
        <f>TEXT(SalesDataTable3[[#This Row],[Order Date]],"mmm")</f>
        <v>Nov</v>
      </c>
    </row>
    <row r="2386" spans="1:24" ht="16">
      <c r="A2386" s="2">
        <v>2194</v>
      </c>
      <c r="B2386" s="3">
        <v>46343</v>
      </c>
      <c r="C2386" s="3" t="str">
        <f>"Q"&amp;ROUNDUP(MONTH(SalesDataTable3[[#This Row],[Order Date]])/3,0)</f>
        <v>Q4</v>
      </c>
      <c r="D2386" s="4">
        <f>YEAR(SalesDataTable3[[#This Row],[Order Date]])</f>
        <v>2026</v>
      </c>
      <c r="E2386" s="4">
        <f>MONTH(SalesDataTable3[[#This Row],[Order Date]])</f>
        <v>11</v>
      </c>
      <c r="F2386" s="4" t="str">
        <f>TEXT(SalesDataTable3[[#This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YEAR(SalesDataTable3[[#This Row],[Order Date]])</f>
        <v>2026</v>
      </c>
      <c r="V2386" s="8" t="str">
        <f>"Q"&amp;ROUNDUP(MONTH(SalesDataTable3[[#This Row],[Order Date]])/3,0)</f>
        <v>Q4</v>
      </c>
      <c r="W2386" s="9">
        <f>MONTH(SalesDataTable3[[#This Row],[Order Date]])</f>
        <v>11</v>
      </c>
      <c r="X2386" s="8" t="str">
        <f>TEXT(SalesDataTable3[[#This Row],[Order Date]],"mmm")</f>
        <v>Nov</v>
      </c>
    </row>
    <row r="2387" spans="1:24" ht="16">
      <c r="A2387" s="2">
        <v>2221</v>
      </c>
      <c r="B2387" s="3">
        <v>46343</v>
      </c>
      <c r="C2387" s="3" t="str">
        <f>"Q"&amp;ROUNDUP(MONTH(SalesDataTable3[[#This Row],[Order Date]])/3,0)</f>
        <v>Q4</v>
      </c>
      <c r="D2387" s="4">
        <f>YEAR(SalesDataTable3[[#This Row],[Order Date]])</f>
        <v>2026</v>
      </c>
      <c r="E2387" s="4">
        <f>MONTH(SalesDataTable3[[#This Row],[Order Date]])</f>
        <v>11</v>
      </c>
      <c r="F2387" s="4" t="str">
        <f>TEXT(SalesDataTable3[[#This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YEAR(SalesDataTable3[[#This Row],[Order Date]])</f>
        <v>2026</v>
      </c>
      <c r="V2387" s="8" t="str">
        <f>"Q"&amp;ROUNDUP(MONTH(SalesDataTable3[[#This Row],[Order Date]])/3,0)</f>
        <v>Q4</v>
      </c>
      <c r="W2387" s="9">
        <f>MONTH(SalesDataTable3[[#This Row],[Order Date]])</f>
        <v>11</v>
      </c>
      <c r="X2387" s="8" t="str">
        <f>TEXT(SalesDataTable3[[#This Row],[Order Date]],"mmm")</f>
        <v>Nov</v>
      </c>
    </row>
    <row r="2388" spans="1:24" ht="16">
      <c r="A2388" s="2">
        <v>3836</v>
      </c>
      <c r="B2388" s="3">
        <v>46343</v>
      </c>
      <c r="C2388" s="3" t="str">
        <f>"Q"&amp;ROUNDUP(MONTH(SalesDataTable3[[#This Row],[Order Date]])/3,0)</f>
        <v>Q4</v>
      </c>
      <c r="D2388" s="4">
        <f>YEAR(SalesDataTable3[[#This Row],[Order Date]])</f>
        <v>2026</v>
      </c>
      <c r="E2388" s="4">
        <f>MONTH(SalesDataTable3[[#This Row],[Order Date]])</f>
        <v>11</v>
      </c>
      <c r="F2388" s="4" t="str">
        <f>TEXT(SalesDataTable3[[#This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YEAR(SalesDataTable3[[#This Row],[Order Date]])</f>
        <v>2026</v>
      </c>
      <c r="V2388" s="8" t="str">
        <f>"Q"&amp;ROUNDUP(MONTH(SalesDataTable3[[#This Row],[Order Date]])/3,0)</f>
        <v>Q4</v>
      </c>
      <c r="W2388" s="9">
        <f>MONTH(SalesDataTable3[[#This Row],[Order Date]])</f>
        <v>11</v>
      </c>
      <c r="X2388" s="8" t="str">
        <f>TEXT(SalesDataTable3[[#This Row],[Order Date]],"mmm")</f>
        <v>Nov</v>
      </c>
    </row>
    <row r="2389" spans="1:24" ht="16">
      <c r="A2389" s="2">
        <v>4437</v>
      </c>
      <c r="B2389" s="3">
        <v>46343</v>
      </c>
      <c r="C2389" s="3" t="str">
        <f>"Q"&amp;ROUNDUP(MONTH(SalesDataTable3[[#This Row],[Order Date]])/3,0)</f>
        <v>Q4</v>
      </c>
      <c r="D2389" s="4">
        <f>YEAR(SalesDataTable3[[#This Row],[Order Date]])</f>
        <v>2026</v>
      </c>
      <c r="E2389" s="4">
        <f>MONTH(SalesDataTable3[[#This Row],[Order Date]])</f>
        <v>11</v>
      </c>
      <c r="F2389" s="4" t="str">
        <f>TEXT(SalesDataTable3[[#This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YEAR(SalesDataTable3[[#This Row],[Order Date]])</f>
        <v>2026</v>
      </c>
      <c r="V2389" s="8" t="str">
        <f>"Q"&amp;ROUNDUP(MONTH(SalesDataTable3[[#This Row],[Order Date]])/3,0)</f>
        <v>Q4</v>
      </c>
      <c r="W2389" s="9">
        <f>MONTH(SalesDataTable3[[#This Row],[Order Date]])</f>
        <v>11</v>
      </c>
      <c r="X2389" s="8" t="str">
        <f>TEXT(SalesDataTable3[[#This Row],[Order Date]],"mmm")</f>
        <v>Nov</v>
      </c>
    </row>
    <row r="2390" spans="1:24" ht="16">
      <c r="A2390" s="2">
        <v>4735</v>
      </c>
      <c r="B2390" s="3">
        <v>46343</v>
      </c>
      <c r="C2390" s="3" t="str">
        <f>"Q"&amp;ROUNDUP(MONTH(SalesDataTable3[[#This Row],[Order Date]])/3,0)</f>
        <v>Q4</v>
      </c>
      <c r="D2390" s="4">
        <f>YEAR(SalesDataTable3[[#This Row],[Order Date]])</f>
        <v>2026</v>
      </c>
      <c r="E2390" s="4">
        <f>MONTH(SalesDataTable3[[#This Row],[Order Date]])</f>
        <v>11</v>
      </c>
      <c r="F2390" s="4" t="str">
        <f>TEXT(SalesDataTable3[[#This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YEAR(SalesDataTable3[[#This Row],[Order Date]])</f>
        <v>2026</v>
      </c>
      <c r="V2390" s="8" t="str">
        <f>"Q"&amp;ROUNDUP(MONTH(SalesDataTable3[[#This Row],[Order Date]])/3,0)</f>
        <v>Q4</v>
      </c>
      <c r="W2390" s="9">
        <f>MONTH(SalesDataTable3[[#This Row],[Order Date]])</f>
        <v>11</v>
      </c>
      <c r="X2390" s="8" t="str">
        <f>TEXT(SalesDataTable3[[#This Row],[Order Date]],"mmm")</f>
        <v>Nov</v>
      </c>
    </row>
    <row r="2391" spans="1:24" ht="16">
      <c r="A2391" s="2">
        <v>554</v>
      </c>
      <c r="B2391" s="3">
        <v>46344</v>
      </c>
      <c r="C2391" s="3" t="str">
        <f>"Q"&amp;ROUNDUP(MONTH(SalesDataTable3[[#This Row],[Order Date]])/3,0)</f>
        <v>Q4</v>
      </c>
      <c r="D2391" s="4">
        <f>YEAR(SalesDataTable3[[#This Row],[Order Date]])</f>
        <v>2026</v>
      </c>
      <c r="E2391" s="4">
        <f>MONTH(SalesDataTable3[[#This Row],[Order Date]])</f>
        <v>11</v>
      </c>
      <c r="F2391" s="4" t="str">
        <f>TEXT(SalesDataTable3[[#This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YEAR(SalesDataTable3[[#This Row],[Order Date]])</f>
        <v>2026</v>
      </c>
      <c r="V2391" s="8" t="str">
        <f>"Q"&amp;ROUNDUP(MONTH(SalesDataTable3[[#This Row],[Order Date]])/3,0)</f>
        <v>Q4</v>
      </c>
      <c r="W2391" s="9">
        <f>MONTH(SalesDataTable3[[#This Row],[Order Date]])</f>
        <v>11</v>
      </c>
      <c r="X2391" s="8" t="str">
        <f>TEXT(SalesDataTable3[[#This Row],[Order Date]],"mmm")</f>
        <v>Nov</v>
      </c>
    </row>
    <row r="2392" spans="1:24" ht="16">
      <c r="A2392" s="2">
        <v>1205</v>
      </c>
      <c r="B2392" s="3">
        <v>46344</v>
      </c>
      <c r="C2392" s="3" t="str">
        <f>"Q"&amp;ROUNDUP(MONTH(SalesDataTable3[[#This Row],[Order Date]])/3,0)</f>
        <v>Q4</v>
      </c>
      <c r="D2392" s="4">
        <f>YEAR(SalesDataTable3[[#This Row],[Order Date]])</f>
        <v>2026</v>
      </c>
      <c r="E2392" s="4">
        <f>MONTH(SalesDataTable3[[#This Row],[Order Date]])</f>
        <v>11</v>
      </c>
      <c r="F2392" s="4" t="str">
        <f>TEXT(SalesDataTable3[[#This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YEAR(SalesDataTable3[[#This Row],[Order Date]])</f>
        <v>2026</v>
      </c>
      <c r="V2392" s="8" t="str">
        <f>"Q"&amp;ROUNDUP(MONTH(SalesDataTable3[[#This Row],[Order Date]])/3,0)</f>
        <v>Q4</v>
      </c>
      <c r="W2392" s="9">
        <f>MONTH(SalesDataTable3[[#This Row],[Order Date]])</f>
        <v>11</v>
      </c>
      <c r="X2392" s="8" t="str">
        <f>TEXT(SalesDataTable3[[#This Row],[Order Date]],"mmm")</f>
        <v>Nov</v>
      </c>
    </row>
    <row r="2393" spans="1:24" ht="16">
      <c r="A2393" s="2">
        <v>1979</v>
      </c>
      <c r="B2393" s="3">
        <v>46344</v>
      </c>
      <c r="C2393" s="3" t="str">
        <f>"Q"&amp;ROUNDUP(MONTH(SalesDataTable3[[#This Row],[Order Date]])/3,0)</f>
        <v>Q4</v>
      </c>
      <c r="D2393" s="4">
        <f>YEAR(SalesDataTable3[[#This Row],[Order Date]])</f>
        <v>2026</v>
      </c>
      <c r="E2393" s="4">
        <f>MONTH(SalesDataTable3[[#This Row],[Order Date]])</f>
        <v>11</v>
      </c>
      <c r="F2393" s="4" t="str">
        <f>TEXT(SalesDataTable3[[#This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YEAR(SalesDataTable3[[#This Row],[Order Date]])</f>
        <v>2026</v>
      </c>
      <c r="V2393" s="8" t="str">
        <f>"Q"&amp;ROUNDUP(MONTH(SalesDataTable3[[#This Row],[Order Date]])/3,0)</f>
        <v>Q4</v>
      </c>
      <c r="W2393" s="9">
        <f>MONTH(SalesDataTable3[[#This Row],[Order Date]])</f>
        <v>11</v>
      </c>
      <c r="X2393" s="8" t="str">
        <f>TEXT(SalesDataTable3[[#This Row],[Order Date]],"mmm")</f>
        <v>Nov</v>
      </c>
    </row>
    <row r="2394" spans="1:24" ht="16">
      <c r="A2394" s="2">
        <v>2151</v>
      </c>
      <c r="B2394" s="3">
        <v>46344</v>
      </c>
      <c r="C2394" s="3" t="str">
        <f>"Q"&amp;ROUNDUP(MONTH(SalesDataTable3[[#This Row],[Order Date]])/3,0)</f>
        <v>Q4</v>
      </c>
      <c r="D2394" s="4">
        <f>YEAR(SalesDataTable3[[#This Row],[Order Date]])</f>
        <v>2026</v>
      </c>
      <c r="E2394" s="4">
        <f>MONTH(SalesDataTable3[[#This Row],[Order Date]])</f>
        <v>11</v>
      </c>
      <c r="F2394" s="4" t="str">
        <f>TEXT(SalesDataTable3[[#This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YEAR(SalesDataTable3[[#This Row],[Order Date]])</f>
        <v>2026</v>
      </c>
      <c r="V2394" s="8" t="str">
        <f>"Q"&amp;ROUNDUP(MONTH(SalesDataTable3[[#This Row],[Order Date]])/3,0)</f>
        <v>Q4</v>
      </c>
      <c r="W2394" s="9">
        <f>MONTH(SalesDataTable3[[#This Row],[Order Date]])</f>
        <v>11</v>
      </c>
      <c r="X2394" s="8" t="str">
        <f>TEXT(SalesDataTable3[[#This Row],[Order Date]],"mmm")</f>
        <v>Nov</v>
      </c>
    </row>
    <row r="2395" spans="1:24" ht="16">
      <c r="A2395" s="2">
        <v>2730</v>
      </c>
      <c r="B2395" s="3">
        <v>46344</v>
      </c>
      <c r="C2395" s="3" t="str">
        <f>"Q"&amp;ROUNDUP(MONTH(SalesDataTable3[[#This Row],[Order Date]])/3,0)</f>
        <v>Q4</v>
      </c>
      <c r="D2395" s="4">
        <f>YEAR(SalesDataTable3[[#This Row],[Order Date]])</f>
        <v>2026</v>
      </c>
      <c r="E2395" s="4">
        <f>MONTH(SalesDataTable3[[#This Row],[Order Date]])</f>
        <v>11</v>
      </c>
      <c r="F2395" s="4" t="str">
        <f>TEXT(SalesDataTable3[[#This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YEAR(SalesDataTable3[[#This Row],[Order Date]])</f>
        <v>2026</v>
      </c>
      <c r="V2395" s="8" t="str">
        <f>"Q"&amp;ROUNDUP(MONTH(SalesDataTable3[[#This Row],[Order Date]])/3,0)</f>
        <v>Q4</v>
      </c>
      <c r="W2395" s="9">
        <f>MONTH(SalesDataTable3[[#This Row],[Order Date]])</f>
        <v>11</v>
      </c>
      <c r="X2395" s="8" t="str">
        <f>TEXT(SalesDataTable3[[#This Row],[Order Date]],"mmm")</f>
        <v>Nov</v>
      </c>
    </row>
    <row r="2396" spans="1:24" ht="16">
      <c r="A2396" s="2">
        <v>2779</v>
      </c>
      <c r="B2396" s="3">
        <v>46344</v>
      </c>
      <c r="C2396" s="3" t="str">
        <f>"Q"&amp;ROUNDUP(MONTH(SalesDataTable3[[#This Row],[Order Date]])/3,0)</f>
        <v>Q4</v>
      </c>
      <c r="D2396" s="4">
        <f>YEAR(SalesDataTable3[[#This Row],[Order Date]])</f>
        <v>2026</v>
      </c>
      <c r="E2396" s="4">
        <f>MONTH(SalesDataTable3[[#This Row],[Order Date]])</f>
        <v>11</v>
      </c>
      <c r="F2396" s="4" t="str">
        <f>TEXT(SalesDataTable3[[#This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YEAR(SalesDataTable3[[#This Row],[Order Date]])</f>
        <v>2026</v>
      </c>
      <c r="V2396" s="8" t="str">
        <f>"Q"&amp;ROUNDUP(MONTH(SalesDataTable3[[#This Row],[Order Date]])/3,0)</f>
        <v>Q4</v>
      </c>
      <c r="W2396" s="9">
        <f>MONTH(SalesDataTable3[[#This Row],[Order Date]])</f>
        <v>11</v>
      </c>
      <c r="X2396" s="8" t="str">
        <f>TEXT(SalesDataTable3[[#This Row],[Order Date]],"mmm")</f>
        <v>Nov</v>
      </c>
    </row>
    <row r="2397" spans="1:24" ht="16">
      <c r="A2397" s="2">
        <v>2853</v>
      </c>
      <c r="B2397" s="3">
        <v>46344</v>
      </c>
      <c r="C2397" s="3" t="str">
        <f>"Q"&amp;ROUNDUP(MONTH(SalesDataTable3[[#This Row],[Order Date]])/3,0)</f>
        <v>Q4</v>
      </c>
      <c r="D2397" s="4">
        <f>YEAR(SalesDataTable3[[#This Row],[Order Date]])</f>
        <v>2026</v>
      </c>
      <c r="E2397" s="4">
        <f>MONTH(SalesDataTable3[[#This Row],[Order Date]])</f>
        <v>11</v>
      </c>
      <c r="F2397" s="4" t="str">
        <f>TEXT(SalesDataTable3[[#This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YEAR(SalesDataTable3[[#This Row],[Order Date]])</f>
        <v>2026</v>
      </c>
      <c r="V2397" s="8" t="str">
        <f>"Q"&amp;ROUNDUP(MONTH(SalesDataTable3[[#This Row],[Order Date]])/3,0)</f>
        <v>Q4</v>
      </c>
      <c r="W2397" s="9">
        <f>MONTH(SalesDataTable3[[#This Row],[Order Date]])</f>
        <v>11</v>
      </c>
      <c r="X2397" s="8" t="str">
        <f>TEXT(SalesDataTable3[[#This Row],[Order Date]],"mmm")</f>
        <v>Nov</v>
      </c>
    </row>
    <row r="2398" spans="1:24" ht="16">
      <c r="A2398" s="2">
        <v>3825</v>
      </c>
      <c r="B2398" s="3">
        <v>46344</v>
      </c>
      <c r="C2398" s="3" t="str">
        <f>"Q"&amp;ROUNDUP(MONTH(SalesDataTable3[[#This Row],[Order Date]])/3,0)</f>
        <v>Q4</v>
      </c>
      <c r="D2398" s="4">
        <f>YEAR(SalesDataTable3[[#This Row],[Order Date]])</f>
        <v>2026</v>
      </c>
      <c r="E2398" s="4">
        <f>MONTH(SalesDataTable3[[#This Row],[Order Date]])</f>
        <v>11</v>
      </c>
      <c r="F2398" s="4" t="str">
        <f>TEXT(SalesDataTable3[[#This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YEAR(SalesDataTable3[[#This Row],[Order Date]])</f>
        <v>2026</v>
      </c>
      <c r="V2398" s="8" t="str">
        <f>"Q"&amp;ROUNDUP(MONTH(SalesDataTable3[[#This Row],[Order Date]])/3,0)</f>
        <v>Q4</v>
      </c>
      <c r="W2398" s="9">
        <f>MONTH(SalesDataTable3[[#This Row],[Order Date]])</f>
        <v>11</v>
      </c>
      <c r="X2398" s="8" t="str">
        <f>TEXT(SalesDataTable3[[#This Row],[Order Date]],"mmm")</f>
        <v>Nov</v>
      </c>
    </row>
    <row r="2399" spans="1:24" ht="16">
      <c r="A2399" s="2">
        <v>4808</v>
      </c>
      <c r="B2399" s="3">
        <v>46344</v>
      </c>
      <c r="C2399" s="3" t="str">
        <f>"Q"&amp;ROUNDUP(MONTH(SalesDataTable3[[#This Row],[Order Date]])/3,0)</f>
        <v>Q4</v>
      </c>
      <c r="D2399" s="4">
        <f>YEAR(SalesDataTable3[[#This Row],[Order Date]])</f>
        <v>2026</v>
      </c>
      <c r="E2399" s="4">
        <f>MONTH(SalesDataTable3[[#This Row],[Order Date]])</f>
        <v>11</v>
      </c>
      <c r="F2399" s="4" t="str">
        <f>TEXT(SalesDataTable3[[#This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YEAR(SalesDataTable3[[#This Row],[Order Date]])</f>
        <v>2026</v>
      </c>
      <c r="V2399" s="8" t="str">
        <f>"Q"&amp;ROUNDUP(MONTH(SalesDataTable3[[#This Row],[Order Date]])/3,0)</f>
        <v>Q4</v>
      </c>
      <c r="W2399" s="9">
        <f>MONTH(SalesDataTable3[[#This Row],[Order Date]])</f>
        <v>11</v>
      </c>
      <c r="X2399" s="8" t="str">
        <f>TEXT(SalesDataTable3[[#This Row],[Order Date]],"mmm")</f>
        <v>Nov</v>
      </c>
    </row>
    <row r="2400" spans="1:24" ht="16">
      <c r="A2400" s="2">
        <v>5131</v>
      </c>
      <c r="B2400" s="3">
        <v>46344</v>
      </c>
      <c r="C2400" s="3" t="str">
        <f>"Q"&amp;ROUNDUP(MONTH(SalesDataTable3[[#This Row],[Order Date]])/3,0)</f>
        <v>Q4</v>
      </c>
      <c r="D2400" s="4">
        <f>YEAR(SalesDataTable3[[#This Row],[Order Date]])</f>
        <v>2026</v>
      </c>
      <c r="E2400" s="4">
        <f>MONTH(SalesDataTable3[[#This Row],[Order Date]])</f>
        <v>11</v>
      </c>
      <c r="F2400" s="4" t="str">
        <f>TEXT(SalesDataTable3[[#This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YEAR(SalesDataTable3[[#This Row],[Order Date]])</f>
        <v>2026</v>
      </c>
      <c r="V2400" s="8" t="str">
        <f>"Q"&amp;ROUNDUP(MONTH(SalesDataTable3[[#This Row],[Order Date]])/3,0)</f>
        <v>Q4</v>
      </c>
      <c r="W2400" s="9">
        <f>MONTH(SalesDataTable3[[#This Row],[Order Date]])</f>
        <v>11</v>
      </c>
      <c r="X2400" s="8" t="str">
        <f>TEXT(SalesDataTable3[[#This Row],[Order Date]],"mmm")</f>
        <v>Nov</v>
      </c>
    </row>
    <row r="2401" spans="1:24" ht="16">
      <c r="A2401" s="2">
        <v>1502</v>
      </c>
      <c r="B2401" s="3">
        <v>46345</v>
      </c>
      <c r="C2401" s="3" t="str">
        <f>"Q"&amp;ROUNDUP(MONTH(SalesDataTable3[[#This Row],[Order Date]])/3,0)</f>
        <v>Q4</v>
      </c>
      <c r="D2401" s="4">
        <f>YEAR(SalesDataTable3[[#This Row],[Order Date]])</f>
        <v>2026</v>
      </c>
      <c r="E2401" s="4">
        <f>MONTH(SalesDataTable3[[#This Row],[Order Date]])</f>
        <v>11</v>
      </c>
      <c r="F2401" s="4" t="str">
        <f>TEXT(SalesDataTable3[[#This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YEAR(SalesDataTable3[[#This Row],[Order Date]])</f>
        <v>2026</v>
      </c>
      <c r="V2401" s="8" t="str">
        <f>"Q"&amp;ROUNDUP(MONTH(SalesDataTable3[[#This Row],[Order Date]])/3,0)</f>
        <v>Q4</v>
      </c>
      <c r="W2401" s="9">
        <f>MONTH(SalesDataTable3[[#This Row],[Order Date]])</f>
        <v>11</v>
      </c>
      <c r="X2401" s="8" t="str">
        <f>TEXT(SalesDataTable3[[#This Row],[Order Date]],"mmm")</f>
        <v>Nov</v>
      </c>
    </row>
    <row r="2402" spans="1:24" ht="16">
      <c r="A2402" s="2">
        <v>2470</v>
      </c>
      <c r="B2402" s="3">
        <v>46345</v>
      </c>
      <c r="C2402" s="3" t="str">
        <f>"Q"&amp;ROUNDUP(MONTH(SalesDataTable3[[#This Row],[Order Date]])/3,0)</f>
        <v>Q4</v>
      </c>
      <c r="D2402" s="4">
        <f>YEAR(SalesDataTable3[[#This Row],[Order Date]])</f>
        <v>2026</v>
      </c>
      <c r="E2402" s="4">
        <f>MONTH(SalesDataTable3[[#This Row],[Order Date]])</f>
        <v>11</v>
      </c>
      <c r="F2402" s="4" t="str">
        <f>TEXT(SalesDataTable3[[#This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YEAR(SalesDataTable3[[#This Row],[Order Date]])</f>
        <v>2026</v>
      </c>
      <c r="V2402" s="8" t="str">
        <f>"Q"&amp;ROUNDUP(MONTH(SalesDataTable3[[#This Row],[Order Date]])/3,0)</f>
        <v>Q4</v>
      </c>
      <c r="W2402" s="9">
        <f>MONTH(SalesDataTable3[[#This Row],[Order Date]])</f>
        <v>11</v>
      </c>
      <c r="X2402" s="8" t="str">
        <f>TEXT(SalesDataTable3[[#This Row],[Order Date]],"mmm")</f>
        <v>Nov</v>
      </c>
    </row>
    <row r="2403" spans="1:24" ht="16">
      <c r="A2403" s="2">
        <v>3452</v>
      </c>
      <c r="B2403" s="3">
        <v>46345</v>
      </c>
      <c r="C2403" s="3" t="str">
        <f>"Q"&amp;ROUNDUP(MONTH(SalesDataTable3[[#This Row],[Order Date]])/3,0)</f>
        <v>Q4</v>
      </c>
      <c r="D2403" s="4">
        <f>YEAR(SalesDataTable3[[#This Row],[Order Date]])</f>
        <v>2026</v>
      </c>
      <c r="E2403" s="4">
        <f>MONTH(SalesDataTable3[[#This Row],[Order Date]])</f>
        <v>11</v>
      </c>
      <c r="F2403" s="4" t="str">
        <f>TEXT(SalesDataTable3[[#This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YEAR(SalesDataTable3[[#This Row],[Order Date]])</f>
        <v>2026</v>
      </c>
      <c r="V2403" s="8" t="str">
        <f>"Q"&amp;ROUNDUP(MONTH(SalesDataTable3[[#This Row],[Order Date]])/3,0)</f>
        <v>Q4</v>
      </c>
      <c r="W2403" s="9">
        <f>MONTH(SalesDataTable3[[#This Row],[Order Date]])</f>
        <v>11</v>
      </c>
      <c r="X2403" s="8" t="str">
        <f>TEXT(SalesDataTable3[[#This Row],[Order Date]],"mmm")</f>
        <v>Nov</v>
      </c>
    </row>
    <row r="2404" spans="1:24" ht="16">
      <c r="A2404" s="2">
        <v>4207</v>
      </c>
      <c r="B2404" s="3">
        <v>46345</v>
      </c>
      <c r="C2404" s="3" t="str">
        <f>"Q"&amp;ROUNDUP(MONTH(SalesDataTable3[[#This Row],[Order Date]])/3,0)</f>
        <v>Q4</v>
      </c>
      <c r="D2404" s="4">
        <f>YEAR(SalesDataTable3[[#This Row],[Order Date]])</f>
        <v>2026</v>
      </c>
      <c r="E2404" s="4">
        <f>MONTH(SalesDataTable3[[#This Row],[Order Date]])</f>
        <v>11</v>
      </c>
      <c r="F2404" s="4" t="str">
        <f>TEXT(SalesDataTable3[[#This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YEAR(SalesDataTable3[[#This Row],[Order Date]])</f>
        <v>2026</v>
      </c>
      <c r="V2404" s="8" t="str">
        <f>"Q"&amp;ROUNDUP(MONTH(SalesDataTable3[[#This Row],[Order Date]])/3,0)</f>
        <v>Q4</v>
      </c>
      <c r="W2404" s="9">
        <f>MONTH(SalesDataTable3[[#This Row],[Order Date]])</f>
        <v>11</v>
      </c>
      <c r="X2404" s="8" t="str">
        <f>TEXT(SalesDataTable3[[#This Row],[Order Date]],"mmm")</f>
        <v>Nov</v>
      </c>
    </row>
    <row r="2405" spans="1:24" ht="16">
      <c r="A2405" s="2">
        <v>695</v>
      </c>
      <c r="B2405" s="3">
        <v>46346</v>
      </c>
      <c r="C2405" s="3" t="str">
        <f>"Q"&amp;ROUNDUP(MONTH(SalesDataTable3[[#This Row],[Order Date]])/3,0)</f>
        <v>Q4</v>
      </c>
      <c r="D2405" s="4">
        <f>YEAR(SalesDataTable3[[#This Row],[Order Date]])</f>
        <v>2026</v>
      </c>
      <c r="E2405" s="4">
        <f>MONTH(SalesDataTable3[[#This Row],[Order Date]])</f>
        <v>11</v>
      </c>
      <c r="F2405" s="4" t="str">
        <f>TEXT(SalesDataTable3[[#This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YEAR(SalesDataTable3[[#This Row],[Order Date]])</f>
        <v>2026</v>
      </c>
      <c r="V2405" s="8" t="str">
        <f>"Q"&amp;ROUNDUP(MONTH(SalesDataTable3[[#This Row],[Order Date]])/3,0)</f>
        <v>Q4</v>
      </c>
      <c r="W2405" s="9">
        <f>MONTH(SalesDataTable3[[#This Row],[Order Date]])</f>
        <v>11</v>
      </c>
      <c r="X2405" s="8" t="str">
        <f>TEXT(SalesDataTable3[[#This Row],[Order Date]],"mmm")</f>
        <v>Nov</v>
      </c>
    </row>
    <row r="2406" spans="1:24" ht="16">
      <c r="A2406" s="2">
        <v>1127</v>
      </c>
      <c r="B2406" s="3">
        <v>46346</v>
      </c>
      <c r="C2406" s="3" t="str">
        <f>"Q"&amp;ROUNDUP(MONTH(SalesDataTable3[[#This Row],[Order Date]])/3,0)</f>
        <v>Q4</v>
      </c>
      <c r="D2406" s="4">
        <f>YEAR(SalesDataTable3[[#This Row],[Order Date]])</f>
        <v>2026</v>
      </c>
      <c r="E2406" s="4">
        <f>MONTH(SalesDataTable3[[#This Row],[Order Date]])</f>
        <v>11</v>
      </c>
      <c r="F2406" s="4" t="str">
        <f>TEXT(SalesDataTable3[[#This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YEAR(SalesDataTable3[[#This Row],[Order Date]])</f>
        <v>2026</v>
      </c>
      <c r="V2406" s="8" t="str">
        <f>"Q"&amp;ROUNDUP(MONTH(SalesDataTable3[[#This Row],[Order Date]])/3,0)</f>
        <v>Q4</v>
      </c>
      <c r="W2406" s="9">
        <f>MONTH(SalesDataTable3[[#This Row],[Order Date]])</f>
        <v>11</v>
      </c>
      <c r="X2406" s="8" t="str">
        <f>TEXT(SalesDataTable3[[#This Row],[Order Date]],"mmm")</f>
        <v>Nov</v>
      </c>
    </row>
    <row r="2407" spans="1:24" ht="16">
      <c r="A2407" s="2">
        <v>1174</v>
      </c>
      <c r="B2407" s="3">
        <v>46346</v>
      </c>
      <c r="C2407" s="3" t="str">
        <f>"Q"&amp;ROUNDUP(MONTH(SalesDataTable3[[#This Row],[Order Date]])/3,0)</f>
        <v>Q4</v>
      </c>
      <c r="D2407" s="4">
        <f>YEAR(SalesDataTable3[[#This Row],[Order Date]])</f>
        <v>2026</v>
      </c>
      <c r="E2407" s="4">
        <f>MONTH(SalesDataTable3[[#This Row],[Order Date]])</f>
        <v>11</v>
      </c>
      <c r="F2407" s="4" t="str">
        <f>TEXT(SalesDataTable3[[#This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YEAR(SalesDataTable3[[#This Row],[Order Date]])</f>
        <v>2026</v>
      </c>
      <c r="V2407" s="8" t="str">
        <f>"Q"&amp;ROUNDUP(MONTH(SalesDataTable3[[#This Row],[Order Date]])/3,0)</f>
        <v>Q4</v>
      </c>
      <c r="W2407" s="9">
        <f>MONTH(SalesDataTable3[[#This Row],[Order Date]])</f>
        <v>11</v>
      </c>
      <c r="X2407" s="8" t="str">
        <f>TEXT(SalesDataTable3[[#This Row],[Order Date]],"mmm")</f>
        <v>Nov</v>
      </c>
    </row>
    <row r="2408" spans="1:24" ht="16">
      <c r="A2408" s="2">
        <v>3968</v>
      </c>
      <c r="B2408" s="3">
        <v>46346</v>
      </c>
      <c r="C2408" s="3" t="str">
        <f>"Q"&amp;ROUNDUP(MONTH(SalesDataTable3[[#This Row],[Order Date]])/3,0)</f>
        <v>Q4</v>
      </c>
      <c r="D2408" s="4">
        <f>YEAR(SalesDataTable3[[#This Row],[Order Date]])</f>
        <v>2026</v>
      </c>
      <c r="E2408" s="4">
        <f>MONTH(SalesDataTable3[[#This Row],[Order Date]])</f>
        <v>11</v>
      </c>
      <c r="F2408" s="4" t="str">
        <f>TEXT(SalesDataTable3[[#This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YEAR(SalesDataTable3[[#This Row],[Order Date]])</f>
        <v>2026</v>
      </c>
      <c r="V2408" s="8" t="str">
        <f>"Q"&amp;ROUNDUP(MONTH(SalesDataTable3[[#This Row],[Order Date]])/3,0)</f>
        <v>Q4</v>
      </c>
      <c r="W2408" s="9">
        <f>MONTH(SalesDataTable3[[#This Row],[Order Date]])</f>
        <v>11</v>
      </c>
      <c r="X2408" s="8" t="str">
        <f>TEXT(SalesDataTable3[[#This Row],[Order Date]],"mmm")</f>
        <v>Nov</v>
      </c>
    </row>
    <row r="2409" spans="1:24" ht="16">
      <c r="A2409" s="2">
        <v>4049</v>
      </c>
      <c r="B2409" s="3">
        <v>46346</v>
      </c>
      <c r="C2409" s="3" t="str">
        <f>"Q"&amp;ROUNDUP(MONTH(SalesDataTable3[[#This Row],[Order Date]])/3,0)</f>
        <v>Q4</v>
      </c>
      <c r="D2409" s="4">
        <f>YEAR(SalesDataTable3[[#This Row],[Order Date]])</f>
        <v>2026</v>
      </c>
      <c r="E2409" s="4">
        <f>MONTH(SalesDataTable3[[#This Row],[Order Date]])</f>
        <v>11</v>
      </c>
      <c r="F2409" s="4" t="str">
        <f>TEXT(SalesDataTable3[[#This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YEAR(SalesDataTable3[[#This Row],[Order Date]])</f>
        <v>2026</v>
      </c>
      <c r="V2409" s="8" t="str">
        <f>"Q"&amp;ROUNDUP(MONTH(SalesDataTable3[[#This Row],[Order Date]])/3,0)</f>
        <v>Q4</v>
      </c>
      <c r="W2409" s="9">
        <f>MONTH(SalesDataTable3[[#This Row],[Order Date]])</f>
        <v>11</v>
      </c>
      <c r="X2409" s="8" t="str">
        <f>TEXT(SalesDataTable3[[#This Row],[Order Date]],"mmm")</f>
        <v>Nov</v>
      </c>
    </row>
    <row r="2410" spans="1:24" ht="16">
      <c r="A2410" s="2">
        <v>3</v>
      </c>
      <c r="B2410" s="3">
        <v>46347</v>
      </c>
      <c r="C2410" s="3" t="str">
        <f>"Q"&amp;ROUNDUP(MONTH(SalesDataTable3[[#This Row],[Order Date]])/3,0)</f>
        <v>Q4</v>
      </c>
      <c r="D2410" s="4">
        <f>YEAR(SalesDataTable3[[#This Row],[Order Date]])</f>
        <v>2026</v>
      </c>
      <c r="E2410" s="4">
        <f>MONTH(SalesDataTable3[[#This Row],[Order Date]])</f>
        <v>11</v>
      </c>
      <c r="F2410" s="4" t="str">
        <f>TEXT(SalesDataTable3[[#This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YEAR(SalesDataTable3[[#This Row],[Order Date]])</f>
        <v>2026</v>
      </c>
      <c r="V2410" s="8" t="str">
        <f>"Q"&amp;ROUNDUP(MONTH(SalesDataTable3[[#This Row],[Order Date]])/3,0)</f>
        <v>Q4</v>
      </c>
      <c r="W2410" s="9">
        <f>MONTH(SalesDataTable3[[#This Row],[Order Date]])</f>
        <v>11</v>
      </c>
      <c r="X2410" s="8" t="str">
        <f>TEXT(SalesDataTable3[[#This Row],[Order Date]],"mmm")</f>
        <v>Nov</v>
      </c>
    </row>
    <row r="2411" spans="1:24" ht="16">
      <c r="A2411" s="2">
        <v>1603</v>
      </c>
      <c r="B2411" s="3">
        <v>46347</v>
      </c>
      <c r="C2411" s="3" t="str">
        <f>"Q"&amp;ROUNDUP(MONTH(SalesDataTable3[[#This Row],[Order Date]])/3,0)</f>
        <v>Q4</v>
      </c>
      <c r="D2411" s="4">
        <f>YEAR(SalesDataTable3[[#This Row],[Order Date]])</f>
        <v>2026</v>
      </c>
      <c r="E2411" s="4">
        <f>MONTH(SalesDataTable3[[#This Row],[Order Date]])</f>
        <v>11</v>
      </c>
      <c r="F2411" s="4" t="str">
        <f>TEXT(SalesDataTable3[[#This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YEAR(SalesDataTable3[[#This Row],[Order Date]])</f>
        <v>2026</v>
      </c>
      <c r="V2411" s="8" t="str">
        <f>"Q"&amp;ROUNDUP(MONTH(SalesDataTable3[[#This Row],[Order Date]])/3,0)</f>
        <v>Q4</v>
      </c>
      <c r="W2411" s="9">
        <f>MONTH(SalesDataTable3[[#This Row],[Order Date]])</f>
        <v>11</v>
      </c>
      <c r="X2411" s="8" t="str">
        <f>TEXT(SalesDataTable3[[#This Row],[Order Date]],"mmm")</f>
        <v>Nov</v>
      </c>
    </row>
    <row r="2412" spans="1:24" ht="16">
      <c r="A2412" s="2">
        <v>2073</v>
      </c>
      <c r="B2412" s="3">
        <v>46347</v>
      </c>
      <c r="C2412" s="3" t="str">
        <f>"Q"&amp;ROUNDUP(MONTH(SalesDataTable3[[#This Row],[Order Date]])/3,0)</f>
        <v>Q4</v>
      </c>
      <c r="D2412" s="4">
        <f>YEAR(SalesDataTable3[[#This Row],[Order Date]])</f>
        <v>2026</v>
      </c>
      <c r="E2412" s="4">
        <f>MONTH(SalesDataTable3[[#This Row],[Order Date]])</f>
        <v>11</v>
      </c>
      <c r="F2412" s="4" t="str">
        <f>TEXT(SalesDataTable3[[#This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YEAR(SalesDataTable3[[#This Row],[Order Date]])</f>
        <v>2026</v>
      </c>
      <c r="V2412" s="8" t="str">
        <f>"Q"&amp;ROUNDUP(MONTH(SalesDataTable3[[#This Row],[Order Date]])/3,0)</f>
        <v>Q4</v>
      </c>
      <c r="W2412" s="9">
        <f>MONTH(SalesDataTable3[[#This Row],[Order Date]])</f>
        <v>11</v>
      </c>
      <c r="X2412" s="8" t="str">
        <f>TEXT(SalesDataTable3[[#This Row],[Order Date]],"mmm")</f>
        <v>Nov</v>
      </c>
    </row>
    <row r="2413" spans="1:24" ht="16">
      <c r="A2413" s="2">
        <v>2487</v>
      </c>
      <c r="B2413" s="3">
        <v>46347</v>
      </c>
      <c r="C2413" s="3" t="str">
        <f>"Q"&amp;ROUNDUP(MONTH(SalesDataTable3[[#This Row],[Order Date]])/3,0)</f>
        <v>Q4</v>
      </c>
      <c r="D2413" s="4">
        <f>YEAR(SalesDataTable3[[#This Row],[Order Date]])</f>
        <v>2026</v>
      </c>
      <c r="E2413" s="4">
        <f>MONTH(SalesDataTable3[[#This Row],[Order Date]])</f>
        <v>11</v>
      </c>
      <c r="F2413" s="4" t="str">
        <f>TEXT(SalesDataTable3[[#This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YEAR(SalesDataTable3[[#This Row],[Order Date]])</f>
        <v>2026</v>
      </c>
      <c r="V2413" s="8" t="str">
        <f>"Q"&amp;ROUNDUP(MONTH(SalesDataTable3[[#This Row],[Order Date]])/3,0)</f>
        <v>Q4</v>
      </c>
      <c r="W2413" s="9">
        <f>MONTH(SalesDataTable3[[#This Row],[Order Date]])</f>
        <v>11</v>
      </c>
      <c r="X2413" s="8" t="str">
        <f>TEXT(SalesDataTable3[[#This Row],[Order Date]],"mmm")</f>
        <v>Nov</v>
      </c>
    </row>
    <row r="2414" spans="1:24" ht="16">
      <c r="A2414" s="2">
        <v>3407</v>
      </c>
      <c r="B2414" s="3">
        <v>46347</v>
      </c>
      <c r="C2414" s="3" t="str">
        <f>"Q"&amp;ROUNDUP(MONTH(SalesDataTable3[[#This Row],[Order Date]])/3,0)</f>
        <v>Q4</v>
      </c>
      <c r="D2414" s="4">
        <f>YEAR(SalesDataTable3[[#This Row],[Order Date]])</f>
        <v>2026</v>
      </c>
      <c r="E2414" s="4">
        <f>MONTH(SalesDataTable3[[#This Row],[Order Date]])</f>
        <v>11</v>
      </c>
      <c r="F2414" s="4" t="str">
        <f>TEXT(SalesDataTable3[[#This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YEAR(SalesDataTable3[[#This Row],[Order Date]])</f>
        <v>2026</v>
      </c>
      <c r="V2414" s="8" t="str">
        <f>"Q"&amp;ROUNDUP(MONTH(SalesDataTable3[[#This Row],[Order Date]])/3,0)</f>
        <v>Q4</v>
      </c>
      <c r="W2414" s="9">
        <f>MONTH(SalesDataTable3[[#This Row],[Order Date]])</f>
        <v>11</v>
      </c>
      <c r="X2414" s="8" t="str">
        <f>TEXT(SalesDataTable3[[#This Row],[Order Date]],"mmm")</f>
        <v>Nov</v>
      </c>
    </row>
    <row r="2415" spans="1:24" ht="16">
      <c r="A2415" s="2">
        <v>4052</v>
      </c>
      <c r="B2415" s="3">
        <v>46347</v>
      </c>
      <c r="C2415" s="3" t="str">
        <f>"Q"&amp;ROUNDUP(MONTH(SalesDataTable3[[#This Row],[Order Date]])/3,0)</f>
        <v>Q4</v>
      </c>
      <c r="D2415" s="4">
        <f>YEAR(SalesDataTable3[[#This Row],[Order Date]])</f>
        <v>2026</v>
      </c>
      <c r="E2415" s="4">
        <f>MONTH(SalesDataTable3[[#This Row],[Order Date]])</f>
        <v>11</v>
      </c>
      <c r="F2415" s="4" t="str">
        <f>TEXT(SalesDataTable3[[#This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YEAR(SalesDataTable3[[#This Row],[Order Date]])</f>
        <v>2026</v>
      </c>
      <c r="V2415" s="8" t="str">
        <f>"Q"&amp;ROUNDUP(MONTH(SalesDataTable3[[#This Row],[Order Date]])/3,0)</f>
        <v>Q4</v>
      </c>
      <c r="W2415" s="9">
        <f>MONTH(SalesDataTable3[[#This Row],[Order Date]])</f>
        <v>11</v>
      </c>
      <c r="X2415" s="8" t="str">
        <f>TEXT(SalesDataTable3[[#This Row],[Order Date]],"mmm")</f>
        <v>Nov</v>
      </c>
    </row>
    <row r="2416" spans="1:24" ht="16">
      <c r="A2416" s="2">
        <v>119</v>
      </c>
      <c r="B2416" s="3">
        <v>46348</v>
      </c>
      <c r="C2416" s="3" t="str">
        <f>"Q"&amp;ROUNDUP(MONTH(SalesDataTable3[[#This Row],[Order Date]])/3,0)</f>
        <v>Q4</v>
      </c>
      <c r="D2416" s="4">
        <f>YEAR(SalesDataTable3[[#This Row],[Order Date]])</f>
        <v>2026</v>
      </c>
      <c r="E2416" s="4">
        <f>MONTH(SalesDataTable3[[#This Row],[Order Date]])</f>
        <v>11</v>
      </c>
      <c r="F2416" s="4" t="str">
        <f>TEXT(SalesDataTable3[[#This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YEAR(SalesDataTable3[[#This Row],[Order Date]])</f>
        <v>2026</v>
      </c>
      <c r="V2416" s="8" t="str">
        <f>"Q"&amp;ROUNDUP(MONTH(SalesDataTable3[[#This Row],[Order Date]])/3,0)</f>
        <v>Q4</v>
      </c>
      <c r="W2416" s="9">
        <f>MONTH(SalesDataTable3[[#This Row],[Order Date]])</f>
        <v>11</v>
      </c>
      <c r="X2416" s="8" t="str">
        <f>TEXT(SalesDataTable3[[#This Row],[Order Date]],"mmm")</f>
        <v>Nov</v>
      </c>
    </row>
    <row r="2417" spans="1:24" ht="16">
      <c r="A2417" s="2">
        <v>298</v>
      </c>
      <c r="B2417" s="3">
        <v>46348</v>
      </c>
      <c r="C2417" s="3" t="str">
        <f>"Q"&amp;ROUNDUP(MONTH(SalesDataTable3[[#This Row],[Order Date]])/3,0)</f>
        <v>Q4</v>
      </c>
      <c r="D2417" s="4">
        <f>YEAR(SalesDataTable3[[#This Row],[Order Date]])</f>
        <v>2026</v>
      </c>
      <c r="E2417" s="4">
        <f>MONTH(SalesDataTable3[[#This Row],[Order Date]])</f>
        <v>11</v>
      </c>
      <c r="F2417" s="4" t="str">
        <f>TEXT(SalesDataTable3[[#This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YEAR(SalesDataTable3[[#This Row],[Order Date]])</f>
        <v>2026</v>
      </c>
      <c r="V2417" s="8" t="str">
        <f>"Q"&amp;ROUNDUP(MONTH(SalesDataTable3[[#This Row],[Order Date]])/3,0)</f>
        <v>Q4</v>
      </c>
      <c r="W2417" s="9">
        <f>MONTH(SalesDataTable3[[#This Row],[Order Date]])</f>
        <v>11</v>
      </c>
      <c r="X2417" s="8" t="str">
        <f>TEXT(SalesDataTable3[[#This Row],[Order Date]],"mmm")</f>
        <v>Nov</v>
      </c>
    </row>
    <row r="2418" spans="1:24" ht="16">
      <c r="A2418" s="2">
        <v>419</v>
      </c>
      <c r="B2418" s="3">
        <v>46348</v>
      </c>
      <c r="C2418" s="3" t="str">
        <f>"Q"&amp;ROUNDUP(MONTH(SalesDataTable3[[#This Row],[Order Date]])/3,0)</f>
        <v>Q4</v>
      </c>
      <c r="D2418" s="4">
        <f>YEAR(SalesDataTable3[[#This Row],[Order Date]])</f>
        <v>2026</v>
      </c>
      <c r="E2418" s="4">
        <f>MONTH(SalesDataTable3[[#This Row],[Order Date]])</f>
        <v>11</v>
      </c>
      <c r="F2418" s="4" t="str">
        <f>TEXT(SalesDataTable3[[#This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YEAR(SalesDataTable3[[#This Row],[Order Date]])</f>
        <v>2026</v>
      </c>
      <c r="V2418" s="8" t="str">
        <f>"Q"&amp;ROUNDUP(MONTH(SalesDataTable3[[#This Row],[Order Date]])/3,0)</f>
        <v>Q4</v>
      </c>
      <c r="W2418" s="9">
        <f>MONTH(SalesDataTable3[[#This Row],[Order Date]])</f>
        <v>11</v>
      </c>
      <c r="X2418" s="8" t="str">
        <f>TEXT(SalesDataTable3[[#This Row],[Order Date]],"mmm")</f>
        <v>Nov</v>
      </c>
    </row>
    <row r="2419" spans="1:24" ht="16">
      <c r="A2419" s="2">
        <v>1181</v>
      </c>
      <c r="B2419" s="3">
        <v>46348</v>
      </c>
      <c r="C2419" s="3" t="str">
        <f>"Q"&amp;ROUNDUP(MONTH(SalesDataTable3[[#This Row],[Order Date]])/3,0)</f>
        <v>Q4</v>
      </c>
      <c r="D2419" s="4">
        <f>YEAR(SalesDataTable3[[#This Row],[Order Date]])</f>
        <v>2026</v>
      </c>
      <c r="E2419" s="4">
        <f>MONTH(SalesDataTable3[[#This Row],[Order Date]])</f>
        <v>11</v>
      </c>
      <c r="F2419" s="4" t="str">
        <f>TEXT(SalesDataTable3[[#This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YEAR(SalesDataTable3[[#This Row],[Order Date]])</f>
        <v>2026</v>
      </c>
      <c r="V2419" s="8" t="str">
        <f>"Q"&amp;ROUNDUP(MONTH(SalesDataTable3[[#This Row],[Order Date]])/3,0)</f>
        <v>Q4</v>
      </c>
      <c r="W2419" s="9">
        <f>MONTH(SalesDataTable3[[#This Row],[Order Date]])</f>
        <v>11</v>
      </c>
      <c r="X2419" s="8" t="str">
        <f>TEXT(SalesDataTable3[[#This Row],[Order Date]],"mmm")</f>
        <v>Nov</v>
      </c>
    </row>
    <row r="2420" spans="1:24" ht="16">
      <c r="A2420" s="2">
        <v>1924</v>
      </c>
      <c r="B2420" s="3">
        <v>46348</v>
      </c>
      <c r="C2420" s="3" t="str">
        <f>"Q"&amp;ROUNDUP(MONTH(SalesDataTable3[[#This Row],[Order Date]])/3,0)</f>
        <v>Q4</v>
      </c>
      <c r="D2420" s="4">
        <f>YEAR(SalesDataTable3[[#This Row],[Order Date]])</f>
        <v>2026</v>
      </c>
      <c r="E2420" s="4">
        <f>MONTH(SalesDataTable3[[#This Row],[Order Date]])</f>
        <v>11</v>
      </c>
      <c r="F2420" s="4" t="str">
        <f>TEXT(SalesDataTable3[[#This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YEAR(SalesDataTable3[[#This Row],[Order Date]])</f>
        <v>2026</v>
      </c>
      <c r="V2420" s="8" t="str">
        <f>"Q"&amp;ROUNDUP(MONTH(SalesDataTable3[[#This Row],[Order Date]])/3,0)</f>
        <v>Q4</v>
      </c>
      <c r="W2420" s="9">
        <f>MONTH(SalesDataTable3[[#This Row],[Order Date]])</f>
        <v>11</v>
      </c>
      <c r="X2420" s="8" t="str">
        <f>TEXT(SalesDataTable3[[#This Row],[Order Date]],"mmm")</f>
        <v>Nov</v>
      </c>
    </row>
    <row r="2421" spans="1:24" ht="16">
      <c r="A2421" s="2">
        <v>3829</v>
      </c>
      <c r="B2421" s="3">
        <v>46348</v>
      </c>
      <c r="C2421" s="3" t="str">
        <f>"Q"&amp;ROUNDUP(MONTH(SalesDataTable3[[#This Row],[Order Date]])/3,0)</f>
        <v>Q4</v>
      </c>
      <c r="D2421" s="4">
        <f>YEAR(SalesDataTable3[[#This Row],[Order Date]])</f>
        <v>2026</v>
      </c>
      <c r="E2421" s="4">
        <f>MONTH(SalesDataTable3[[#This Row],[Order Date]])</f>
        <v>11</v>
      </c>
      <c r="F2421" s="4" t="str">
        <f>TEXT(SalesDataTable3[[#This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YEAR(SalesDataTable3[[#This Row],[Order Date]])</f>
        <v>2026</v>
      </c>
      <c r="V2421" s="8" t="str">
        <f>"Q"&amp;ROUNDUP(MONTH(SalesDataTable3[[#This Row],[Order Date]])/3,0)</f>
        <v>Q4</v>
      </c>
      <c r="W2421" s="9">
        <f>MONTH(SalesDataTable3[[#This Row],[Order Date]])</f>
        <v>11</v>
      </c>
      <c r="X2421" s="8" t="str">
        <f>TEXT(SalesDataTable3[[#This Row],[Order Date]],"mmm")</f>
        <v>Nov</v>
      </c>
    </row>
    <row r="2422" spans="1:24" ht="16">
      <c r="A2422" s="2">
        <v>5065</v>
      </c>
      <c r="B2422" s="3">
        <v>46348</v>
      </c>
      <c r="C2422" s="3" t="str">
        <f>"Q"&amp;ROUNDUP(MONTH(SalesDataTable3[[#This Row],[Order Date]])/3,0)</f>
        <v>Q4</v>
      </c>
      <c r="D2422" s="4">
        <f>YEAR(SalesDataTable3[[#This Row],[Order Date]])</f>
        <v>2026</v>
      </c>
      <c r="E2422" s="4">
        <f>MONTH(SalesDataTable3[[#This Row],[Order Date]])</f>
        <v>11</v>
      </c>
      <c r="F2422" s="4" t="str">
        <f>TEXT(SalesDataTable3[[#This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YEAR(SalesDataTable3[[#This Row],[Order Date]])</f>
        <v>2026</v>
      </c>
      <c r="V2422" s="8" t="str">
        <f>"Q"&amp;ROUNDUP(MONTH(SalesDataTable3[[#This Row],[Order Date]])/3,0)</f>
        <v>Q4</v>
      </c>
      <c r="W2422" s="9">
        <f>MONTH(SalesDataTable3[[#This Row],[Order Date]])</f>
        <v>11</v>
      </c>
      <c r="X2422" s="8" t="str">
        <f>TEXT(SalesDataTable3[[#This Row],[Order Date]],"mmm")</f>
        <v>Nov</v>
      </c>
    </row>
    <row r="2423" spans="1:24" ht="16">
      <c r="A2423" s="2">
        <v>5146</v>
      </c>
      <c r="B2423" s="3">
        <v>46348</v>
      </c>
      <c r="C2423" s="3" t="str">
        <f>"Q"&amp;ROUNDUP(MONTH(SalesDataTable3[[#This Row],[Order Date]])/3,0)</f>
        <v>Q4</v>
      </c>
      <c r="D2423" s="4">
        <f>YEAR(SalesDataTable3[[#This Row],[Order Date]])</f>
        <v>2026</v>
      </c>
      <c r="E2423" s="4">
        <f>MONTH(SalesDataTable3[[#This Row],[Order Date]])</f>
        <v>11</v>
      </c>
      <c r="F2423" s="4" t="str">
        <f>TEXT(SalesDataTable3[[#This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YEAR(SalesDataTable3[[#This Row],[Order Date]])</f>
        <v>2026</v>
      </c>
      <c r="V2423" s="8" t="str">
        <f>"Q"&amp;ROUNDUP(MONTH(SalesDataTable3[[#This Row],[Order Date]])/3,0)</f>
        <v>Q4</v>
      </c>
      <c r="W2423" s="9">
        <f>MONTH(SalesDataTable3[[#This Row],[Order Date]])</f>
        <v>11</v>
      </c>
      <c r="X2423" s="8" t="str">
        <f>TEXT(SalesDataTable3[[#This Row],[Order Date]],"mmm")</f>
        <v>Nov</v>
      </c>
    </row>
    <row r="2424" spans="1:24" ht="16">
      <c r="A2424" s="2">
        <v>320</v>
      </c>
      <c r="B2424" s="3">
        <v>46349</v>
      </c>
      <c r="C2424" s="3" t="str">
        <f>"Q"&amp;ROUNDUP(MONTH(SalesDataTable3[[#This Row],[Order Date]])/3,0)</f>
        <v>Q4</v>
      </c>
      <c r="D2424" s="4">
        <f>YEAR(SalesDataTable3[[#This Row],[Order Date]])</f>
        <v>2026</v>
      </c>
      <c r="E2424" s="4">
        <f>MONTH(SalesDataTable3[[#This Row],[Order Date]])</f>
        <v>11</v>
      </c>
      <c r="F2424" s="4" t="str">
        <f>TEXT(SalesDataTable3[[#This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YEAR(SalesDataTable3[[#This Row],[Order Date]])</f>
        <v>2026</v>
      </c>
      <c r="V2424" s="8" t="str">
        <f>"Q"&amp;ROUNDUP(MONTH(SalesDataTable3[[#This Row],[Order Date]])/3,0)</f>
        <v>Q4</v>
      </c>
      <c r="W2424" s="9">
        <f>MONTH(SalesDataTable3[[#This Row],[Order Date]])</f>
        <v>11</v>
      </c>
      <c r="X2424" s="8" t="str">
        <f>TEXT(SalesDataTable3[[#This Row],[Order Date]],"mmm")</f>
        <v>Nov</v>
      </c>
    </row>
    <row r="2425" spans="1:24" ht="16">
      <c r="A2425" s="2">
        <v>1250</v>
      </c>
      <c r="B2425" s="3">
        <v>46349</v>
      </c>
      <c r="C2425" s="3" t="str">
        <f>"Q"&amp;ROUNDUP(MONTH(SalesDataTable3[[#This Row],[Order Date]])/3,0)</f>
        <v>Q4</v>
      </c>
      <c r="D2425" s="4">
        <f>YEAR(SalesDataTable3[[#This Row],[Order Date]])</f>
        <v>2026</v>
      </c>
      <c r="E2425" s="4">
        <f>MONTH(SalesDataTable3[[#This Row],[Order Date]])</f>
        <v>11</v>
      </c>
      <c r="F2425" s="4" t="str">
        <f>TEXT(SalesDataTable3[[#This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YEAR(SalesDataTable3[[#This Row],[Order Date]])</f>
        <v>2026</v>
      </c>
      <c r="V2425" s="8" t="str">
        <f>"Q"&amp;ROUNDUP(MONTH(SalesDataTable3[[#This Row],[Order Date]])/3,0)</f>
        <v>Q4</v>
      </c>
      <c r="W2425" s="9">
        <f>MONTH(SalesDataTable3[[#This Row],[Order Date]])</f>
        <v>11</v>
      </c>
      <c r="X2425" s="8" t="str">
        <f>TEXT(SalesDataTable3[[#This Row],[Order Date]],"mmm")</f>
        <v>Nov</v>
      </c>
    </row>
    <row r="2426" spans="1:24" ht="16">
      <c r="A2426" s="2">
        <v>2584</v>
      </c>
      <c r="B2426" s="3">
        <v>46349</v>
      </c>
      <c r="C2426" s="3" t="str">
        <f>"Q"&amp;ROUNDUP(MONTH(SalesDataTable3[[#This Row],[Order Date]])/3,0)</f>
        <v>Q4</v>
      </c>
      <c r="D2426" s="4">
        <f>YEAR(SalesDataTable3[[#This Row],[Order Date]])</f>
        <v>2026</v>
      </c>
      <c r="E2426" s="4">
        <f>MONTH(SalesDataTable3[[#This Row],[Order Date]])</f>
        <v>11</v>
      </c>
      <c r="F2426" s="4" t="str">
        <f>TEXT(SalesDataTable3[[#This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YEAR(SalesDataTable3[[#This Row],[Order Date]])</f>
        <v>2026</v>
      </c>
      <c r="V2426" s="8" t="str">
        <f>"Q"&amp;ROUNDUP(MONTH(SalesDataTable3[[#This Row],[Order Date]])/3,0)</f>
        <v>Q4</v>
      </c>
      <c r="W2426" s="9">
        <f>MONTH(SalesDataTable3[[#This Row],[Order Date]])</f>
        <v>11</v>
      </c>
      <c r="X2426" s="8" t="str">
        <f>TEXT(SalesDataTable3[[#This Row],[Order Date]],"mmm")</f>
        <v>Nov</v>
      </c>
    </row>
    <row r="2427" spans="1:24" ht="16">
      <c r="A2427" s="2">
        <v>2717</v>
      </c>
      <c r="B2427" s="3">
        <v>46349</v>
      </c>
      <c r="C2427" s="3" t="str">
        <f>"Q"&amp;ROUNDUP(MONTH(SalesDataTable3[[#This Row],[Order Date]])/3,0)</f>
        <v>Q4</v>
      </c>
      <c r="D2427" s="4">
        <f>YEAR(SalesDataTable3[[#This Row],[Order Date]])</f>
        <v>2026</v>
      </c>
      <c r="E2427" s="4">
        <f>MONTH(SalesDataTable3[[#This Row],[Order Date]])</f>
        <v>11</v>
      </c>
      <c r="F2427" s="4" t="str">
        <f>TEXT(SalesDataTable3[[#This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YEAR(SalesDataTable3[[#This Row],[Order Date]])</f>
        <v>2026</v>
      </c>
      <c r="V2427" s="8" t="str">
        <f>"Q"&amp;ROUNDUP(MONTH(SalesDataTable3[[#This Row],[Order Date]])/3,0)</f>
        <v>Q4</v>
      </c>
      <c r="W2427" s="9">
        <f>MONTH(SalesDataTable3[[#This Row],[Order Date]])</f>
        <v>11</v>
      </c>
      <c r="X2427" s="8" t="str">
        <f>TEXT(SalesDataTable3[[#This Row],[Order Date]],"mmm")</f>
        <v>Nov</v>
      </c>
    </row>
    <row r="2428" spans="1:24" ht="16">
      <c r="A2428" s="2">
        <v>2737</v>
      </c>
      <c r="B2428" s="3">
        <v>46349</v>
      </c>
      <c r="C2428" s="3" t="str">
        <f>"Q"&amp;ROUNDUP(MONTH(SalesDataTable3[[#This Row],[Order Date]])/3,0)</f>
        <v>Q4</v>
      </c>
      <c r="D2428" s="4">
        <f>YEAR(SalesDataTable3[[#This Row],[Order Date]])</f>
        <v>2026</v>
      </c>
      <c r="E2428" s="4">
        <f>MONTH(SalesDataTable3[[#This Row],[Order Date]])</f>
        <v>11</v>
      </c>
      <c r="F2428" s="4" t="str">
        <f>TEXT(SalesDataTable3[[#This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YEAR(SalesDataTable3[[#This Row],[Order Date]])</f>
        <v>2026</v>
      </c>
      <c r="V2428" s="8" t="str">
        <f>"Q"&amp;ROUNDUP(MONTH(SalesDataTable3[[#This Row],[Order Date]])/3,0)</f>
        <v>Q4</v>
      </c>
      <c r="W2428" s="9">
        <f>MONTH(SalesDataTable3[[#This Row],[Order Date]])</f>
        <v>11</v>
      </c>
      <c r="X2428" s="8" t="str">
        <f>TEXT(SalesDataTable3[[#This Row],[Order Date]],"mmm")</f>
        <v>Nov</v>
      </c>
    </row>
    <row r="2429" spans="1:24" ht="16">
      <c r="A2429" s="2">
        <v>3021</v>
      </c>
      <c r="B2429" s="3">
        <v>46349</v>
      </c>
      <c r="C2429" s="3" t="str">
        <f>"Q"&amp;ROUNDUP(MONTH(SalesDataTable3[[#This Row],[Order Date]])/3,0)</f>
        <v>Q4</v>
      </c>
      <c r="D2429" s="4">
        <f>YEAR(SalesDataTable3[[#This Row],[Order Date]])</f>
        <v>2026</v>
      </c>
      <c r="E2429" s="4">
        <f>MONTH(SalesDataTable3[[#This Row],[Order Date]])</f>
        <v>11</v>
      </c>
      <c r="F2429" s="4" t="str">
        <f>TEXT(SalesDataTable3[[#This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YEAR(SalesDataTable3[[#This Row],[Order Date]])</f>
        <v>2026</v>
      </c>
      <c r="V2429" s="8" t="str">
        <f>"Q"&amp;ROUNDUP(MONTH(SalesDataTable3[[#This Row],[Order Date]])/3,0)</f>
        <v>Q4</v>
      </c>
      <c r="W2429" s="9">
        <f>MONTH(SalesDataTable3[[#This Row],[Order Date]])</f>
        <v>11</v>
      </c>
      <c r="X2429" s="8" t="str">
        <f>TEXT(SalesDataTable3[[#This Row],[Order Date]],"mmm")</f>
        <v>Nov</v>
      </c>
    </row>
    <row r="2430" spans="1:24" ht="16">
      <c r="A2430" s="2">
        <v>5199</v>
      </c>
      <c r="B2430" s="3">
        <v>46349</v>
      </c>
      <c r="C2430" s="3" t="str">
        <f>"Q"&amp;ROUNDUP(MONTH(SalesDataTable3[[#This Row],[Order Date]])/3,0)</f>
        <v>Q4</v>
      </c>
      <c r="D2430" s="4">
        <f>YEAR(SalesDataTable3[[#This Row],[Order Date]])</f>
        <v>2026</v>
      </c>
      <c r="E2430" s="4">
        <f>MONTH(SalesDataTable3[[#This Row],[Order Date]])</f>
        <v>11</v>
      </c>
      <c r="F2430" s="4" t="str">
        <f>TEXT(SalesDataTable3[[#This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YEAR(SalesDataTable3[[#This Row],[Order Date]])</f>
        <v>2026</v>
      </c>
      <c r="V2430" s="8" t="str">
        <f>"Q"&amp;ROUNDUP(MONTH(SalesDataTable3[[#This Row],[Order Date]])/3,0)</f>
        <v>Q4</v>
      </c>
      <c r="W2430" s="9">
        <f>MONTH(SalesDataTable3[[#This Row],[Order Date]])</f>
        <v>11</v>
      </c>
      <c r="X2430" s="8" t="str">
        <f>TEXT(SalesDataTable3[[#This Row],[Order Date]],"mmm")</f>
        <v>Nov</v>
      </c>
    </row>
    <row r="2431" spans="1:24" ht="16">
      <c r="A2431" s="2">
        <v>1202</v>
      </c>
      <c r="B2431" s="3">
        <v>46350</v>
      </c>
      <c r="C2431" s="3" t="str">
        <f>"Q"&amp;ROUNDUP(MONTH(SalesDataTable3[[#This Row],[Order Date]])/3,0)</f>
        <v>Q4</v>
      </c>
      <c r="D2431" s="4">
        <f>YEAR(SalesDataTable3[[#This Row],[Order Date]])</f>
        <v>2026</v>
      </c>
      <c r="E2431" s="4">
        <f>MONTH(SalesDataTable3[[#This Row],[Order Date]])</f>
        <v>11</v>
      </c>
      <c r="F2431" s="4" t="str">
        <f>TEXT(SalesDataTable3[[#This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YEAR(SalesDataTable3[[#This Row],[Order Date]])</f>
        <v>2026</v>
      </c>
      <c r="V2431" s="8" t="str">
        <f>"Q"&amp;ROUNDUP(MONTH(SalesDataTable3[[#This Row],[Order Date]])/3,0)</f>
        <v>Q4</v>
      </c>
      <c r="W2431" s="9">
        <f>MONTH(SalesDataTable3[[#This Row],[Order Date]])</f>
        <v>11</v>
      </c>
      <c r="X2431" s="8" t="str">
        <f>TEXT(SalesDataTable3[[#This Row],[Order Date]],"mmm")</f>
        <v>Nov</v>
      </c>
    </row>
    <row r="2432" spans="1:24" ht="16">
      <c r="A2432" s="2">
        <v>1365</v>
      </c>
      <c r="B2432" s="3">
        <v>46350</v>
      </c>
      <c r="C2432" s="3" t="str">
        <f>"Q"&amp;ROUNDUP(MONTH(SalesDataTable3[[#This Row],[Order Date]])/3,0)</f>
        <v>Q4</v>
      </c>
      <c r="D2432" s="4">
        <f>YEAR(SalesDataTable3[[#This Row],[Order Date]])</f>
        <v>2026</v>
      </c>
      <c r="E2432" s="4">
        <f>MONTH(SalesDataTable3[[#This Row],[Order Date]])</f>
        <v>11</v>
      </c>
      <c r="F2432" s="4" t="str">
        <f>TEXT(SalesDataTable3[[#This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YEAR(SalesDataTable3[[#This Row],[Order Date]])</f>
        <v>2026</v>
      </c>
      <c r="V2432" s="8" t="str">
        <f>"Q"&amp;ROUNDUP(MONTH(SalesDataTable3[[#This Row],[Order Date]])/3,0)</f>
        <v>Q4</v>
      </c>
      <c r="W2432" s="9">
        <f>MONTH(SalesDataTable3[[#This Row],[Order Date]])</f>
        <v>11</v>
      </c>
      <c r="X2432" s="8" t="str">
        <f>TEXT(SalesDataTable3[[#This Row],[Order Date]],"mmm")</f>
        <v>Nov</v>
      </c>
    </row>
    <row r="2433" spans="1:24" ht="16">
      <c r="A2433" s="2">
        <v>2575</v>
      </c>
      <c r="B2433" s="3">
        <v>46350</v>
      </c>
      <c r="C2433" s="3" t="str">
        <f>"Q"&amp;ROUNDUP(MONTH(SalesDataTable3[[#This Row],[Order Date]])/3,0)</f>
        <v>Q4</v>
      </c>
      <c r="D2433" s="4">
        <f>YEAR(SalesDataTable3[[#This Row],[Order Date]])</f>
        <v>2026</v>
      </c>
      <c r="E2433" s="4">
        <f>MONTH(SalesDataTable3[[#This Row],[Order Date]])</f>
        <v>11</v>
      </c>
      <c r="F2433" s="4" t="str">
        <f>TEXT(SalesDataTable3[[#This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YEAR(SalesDataTable3[[#This Row],[Order Date]])</f>
        <v>2026</v>
      </c>
      <c r="V2433" s="8" t="str">
        <f>"Q"&amp;ROUNDUP(MONTH(SalesDataTable3[[#This Row],[Order Date]])/3,0)</f>
        <v>Q4</v>
      </c>
      <c r="W2433" s="9">
        <f>MONTH(SalesDataTable3[[#This Row],[Order Date]])</f>
        <v>11</v>
      </c>
      <c r="X2433" s="8" t="str">
        <f>TEXT(SalesDataTable3[[#This Row],[Order Date]],"mmm")</f>
        <v>Nov</v>
      </c>
    </row>
    <row r="2434" spans="1:24" ht="16">
      <c r="A2434" s="2">
        <v>2673</v>
      </c>
      <c r="B2434" s="3">
        <v>46350</v>
      </c>
      <c r="C2434" s="3" t="str">
        <f>"Q"&amp;ROUNDUP(MONTH(SalesDataTable3[[#This Row],[Order Date]])/3,0)</f>
        <v>Q4</v>
      </c>
      <c r="D2434" s="4">
        <f>YEAR(SalesDataTable3[[#This Row],[Order Date]])</f>
        <v>2026</v>
      </c>
      <c r="E2434" s="4">
        <f>MONTH(SalesDataTable3[[#This Row],[Order Date]])</f>
        <v>11</v>
      </c>
      <c r="F2434" s="4" t="str">
        <f>TEXT(SalesDataTable3[[#This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YEAR(SalesDataTable3[[#This Row],[Order Date]])</f>
        <v>2026</v>
      </c>
      <c r="V2434" s="8" t="str">
        <f>"Q"&amp;ROUNDUP(MONTH(SalesDataTable3[[#This Row],[Order Date]])/3,0)</f>
        <v>Q4</v>
      </c>
      <c r="W2434" s="9">
        <f>MONTH(SalesDataTable3[[#This Row],[Order Date]])</f>
        <v>11</v>
      </c>
      <c r="X2434" s="8" t="str">
        <f>TEXT(SalesDataTable3[[#This Row],[Order Date]],"mmm")</f>
        <v>Nov</v>
      </c>
    </row>
    <row r="2435" spans="1:24" ht="16">
      <c r="A2435" s="2">
        <v>4145</v>
      </c>
      <c r="B2435" s="3">
        <v>46350</v>
      </c>
      <c r="C2435" s="3" t="str">
        <f>"Q"&amp;ROUNDUP(MONTH(SalesDataTable3[[#This Row],[Order Date]])/3,0)</f>
        <v>Q4</v>
      </c>
      <c r="D2435" s="4">
        <f>YEAR(SalesDataTable3[[#This Row],[Order Date]])</f>
        <v>2026</v>
      </c>
      <c r="E2435" s="4">
        <f>MONTH(SalesDataTable3[[#This Row],[Order Date]])</f>
        <v>11</v>
      </c>
      <c r="F2435" s="4" t="str">
        <f>TEXT(SalesDataTable3[[#This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YEAR(SalesDataTable3[[#This Row],[Order Date]])</f>
        <v>2026</v>
      </c>
      <c r="V2435" s="8" t="str">
        <f>"Q"&amp;ROUNDUP(MONTH(SalesDataTable3[[#This Row],[Order Date]])/3,0)</f>
        <v>Q4</v>
      </c>
      <c r="W2435" s="9">
        <f>MONTH(SalesDataTable3[[#This Row],[Order Date]])</f>
        <v>11</v>
      </c>
      <c r="X2435" s="8" t="str">
        <f>TEXT(SalesDataTable3[[#This Row],[Order Date]],"mmm")</f>
        <v>Nov</v>
      </c>
    </row>
    <row r="2436" spans="1:24" ht="16">
      <c r="A2436" s="2">
        <v>4610</v>
      </c>
      <c r="B2436" s="3">
        <v>46350</v>
      </c>
      <c r="C2436" s="3" t="str">
        <f>"Q"&amp;ROUNDUP(MONTH(SalesDataTable3[[#This Row],[Order Date]])/3,0)</f>
        <v>Q4</v>
      </c>
      <c r="D2436" s="4">
        <f>YEAR(SalesDataTable3[[#This Row],[Order Date]])</f>
        <v>2026</v>
      </c>
      <c r="E2436" s="4">
        <f>MONTH(SalesDataTable3[[#This Row],[Order Date]])</f>
        <v>11</v>
      </c>
      <c r="F2436" s="4" t="str">
        <f>TEXT(SalesDataTable3[[#This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YEAR(SalesDataTable3[[#This Row],[Order Date]])</f>
        <v>2026</v>
      </c>
      <c r="V2436" s="8" t="str">
        <f>"Q"&amp;ROUNDUP(MONTH(SalesDataTable3[[#This Row],[Order Date]])/3,0)</f>
        <v>Q4</v>
      </c>
      <c r="W2436" s="9">
        <f>MONTH(SalesDataTable3[[#This Row],[Order Date]])</f>
        <v>11</v>
      </c>
      <c r="X2436" s="8" t="str">
        <f>TEXT(SalesDataTable3[[#This Row],[Order Date]],"mmm")</f>
        <v>Nov</v>
      </c>
    </row>
    <row r="2437" spans="1:24" ht="16">
      <c r="A2437" s="2">
        <v>4721</v>
      </c>
      <c r="B2437" s="3">
        <v>46350</v>
      </c>
      <c r="C2437" s="3" t="str">
        <f>"Q"&amp;ROUNDUP(MONTH(SalesDataTable3[[#This Row],[Order Date]])/3,0)</f>
        <v>Q4</v>
      </c>
      <c r="D2437" s="4">
        <f>YEAR(SalesDataTable3[[#This Row],[Order Date]])</f>
        <v>2026</v>
      </c>
      <c r="E2437" s="4">
        <f>MONTH(SalesDataTable3[[#This Row],[Order Date]])</f>
        <v>11</v>
      </c>
      <c r="F2437" s="4" t="str">
        <f>TEXT(SalesDataTable3[[#This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YEAR(SalesDataTable3[[#This Row],[Order Date]])</f>
        <v>2026</v>
      </c>
      <c r="V2437" s="8" t="str">
        <f>"Q"&amp;ROUNDUP(MONTH(SalesDataTable3[[#This Row],[Order Date]])/3,0)</f>
        <v>Q4</v>
      </c>
      <c r="W2437" s="9">
        <f>MONTH(SalesDataTable3[[#This Row],[Order Date]])</f>
        <v>11</v>
      </c>
      <c r="X2437" s="8" t="str">
        <f>TEXT(SalesDataTable3[[#This Row],[Order Date]],"mmm")</f>
        <v>Nov</v>
      </c>
    </row>
    <row r="2438" spans="1:24" ht="16">
      <c r="A2438" s="2">
        <v>324</v>
      </c>
      <c r="B2438" s="3">
        <v>46351</v>
      </c>
      <c r="C2438" s="3" t="str">
        <f>"Q"&amp;ROUNDUP(MONTH(SalesDataTable3[[#This Row],[Order Date]])/3,0)</f>
        <v>Q4</v>
      </c>
      <c r="D2438" s="4">
        <f>YEAR(SalesDataTable3[[#This Row],[Order Date]])</f>
        <v>2026</v>
      </c>
      <c r="E2438" s="4">
        <f>MONTH(SalesDataTable3[[#This Row],[Order Date]])</f>
        <v>11</v>
      </c>
      <c r="F2438" s="4" t="str">
        <f>TEXT(SalesDataTable3[[#This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YEAR(SalesDataTable3[[#This Row],[Order Date]])</f>
        <v>2026</v>
      </c>
      <c r="V2438" s="8" t="str">
        <f>"Q"&amp;ROUNDUP(MONTH(SalesDataTable3[[#This Row],[Order Date]])/3,0)</f>
        <v>Q4</v>
      </c>
      <c r="W2438" s="9">
        <f>MONTH(SalesDataTable3[[#This Row],[Order Date]])</f>
        <v>11</v>
      </c>
      <c r="X2438" s="8" t="str">
        <f>TEXT(SalesDataTable3[[#This Row],[Order Date]],"mmm")</f>
        <v>Nov</v>
      </c>
    </row>
    <row r="2439" spans="1:24" ht="16">
      <c r="A2439" s="2">
        <v>559</v>
      </c>
      <c r="B2439" s="3">
        <v>46351</v>
      </c>
      <c r="C2439" s="3" t="str">
        <f>"Q"&amp;ROUNDUP(MONTH(SalesDataTable3[[#This Row],[Order Date]])/3,0)</f>
        <v>Q4</v>
      </c>
      <c r="D2439" s="4">
        <f>YEAR(SalesDataTable3[[#This Row],[Order Date]])</f>
        <v>2026</v>
      </c>
      <c r="E2439" s="4">
        <f>MONTH(SalesDataTable3[[#This Row],[Order Date]])</f>
        <v>11</v>
      </c>
      <c r="F2439" s="4" t="str">
        <f>TEXT(SalesDataTable3[[#This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YEAR(SalesDataTable3[[#This Row],[Order Date]])</f>
        <v>2026</v>
      </c>
      <c r="V2439" s="8" t="str">
        <f>"Q"&amp;ROUNDUP(MONTH(SalesDataTable3[[#This Row],[Order Date]])/3,0)</f>
        <v>Q4</v>
      </c>
      <c r="W2439" s="9">
        <f>MONTH(SalesDataTable3[[#This Row],[Order Date]])</f>
        <v>11</v>
      </c>
      <c r="X2439" s="8" t="str">
        <f>TEXT(SalesDataTable3[[#This Row],[Order Date]],"mmm")</f>
        <v>Nov</v>
      </c>
    </row>
    <row r="2440" spans="1:24" ht="16">
      <c r="A2440" s="2">
        <v>1108</v>
      </c>
      <c r="B2440" s="3">
        <v>46351</v>
      </c>
      <c r="C2440" s="3" t="str">
        <f>"Q"&amp;ROUNDUP(MONTH(SalesDataTable3[[#This Row],[Order Date]])/3,0)</f>
        <v>Q4</v>
      </c>
      <c r="D2440" s="4">
        <f>YEAR(SalesDataTable3[[#This Row],[Order Date]])</f>
        <v>2026</v>
      </c>
      <c r="E2440" s="4">
        <f>MONTH(SalesDataTable3[[#This Row],[Order Date]])</f>
        <v>11</v>
      </c>
      <c r="F2440" s="4" t="str">
        <f>TEXT(SalesDataTable3[[#This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YEAR(SalesDataTable3[[#This Row],[Order Date]])</f>
        <v>2026</v>
      </c>
      <c r="V2440" s="8" t="str">
        <f>"Q"&amp;ROUNDUP(MONTH(SalesDataTable3[[#This Row],[Order Date]])/3,0)</f>
        <v>Q4</v>
      </c>
      <c r="W2440" s="9">
        <f>MONTH(SalesDataTable3[[#This Row],[Order Date]])</f>
        <v>11</v>
      </c>
      <c r="X2440" s="8" t="str">
        <f>TEXT(SalesDataTable3[[#This Row],[Order Date]],"mmm")</f>
        <v>Nov</v>
      </c>
    </row>
    <row r="2441" spans="1:24" ht="16">
      <c r="A2441" s="2">
        <v>1344</v>
      </c>
      <c r="B2441" s="3">
        <v>46351</v>
      </c>
      <c r="C2441" s="3" t="str">
        <f>"Q"&amp;ROUNDUP(MONTH(SalesDataTable3[[#This Row],[Order Date]])/3,0)</f>
        <v>Q4</v>
      </c>
      <c r="D2441" s="4">
        <f>YEAR(SalesDataTable3[[#This Row],[Order Date]])</f>
        <v>2026</v>
      </c>
      <c r="E2441" s="4">
        <f>MONTH(SalesDataTable3[[#This Row],[Order Date]])</f>
        <v>11</v>
      </c>
      <c r="F2441" s="4" t="str">
        <f>TEXT(SalesDataTable3[[#This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YEAR(SalesDataTable3[[#This Row],[Order Date]])</f>
        <v>2026</v>
      </c>
      <c r="V2441" s="8" t="str">
        <f>"Q"&amp;ROUNDUP(MONTH(SalesDataTable3[[#This Row],[Order Date]])/3,0)</f>
        <v>Q4</v>
      </c>
      <c r="W2441" s="9">
        <f>MONTH(SalesDataTable3[[#This Row],[Order Date]])</f>
        <v>11</v>
      </c>
      <c r="X2441" s="8" t="str">
        <f>TEXT(SalesDataTable3[[#This Row],[Order Date]],"mmm")</f>
        <v>Nov</v>
      </c>
    </row>
    <row r="2442" spans="1:24" ht="16">
      <c r="A2442" s="2">
        <v>1922</v>
      </c>
      <c r="B2442" s="3">
        <v>46351</v>
      </c>
      <c r="C2442" s="3" t="str">
        <f>"Q"&amp;ROUNDUP(MONTH(SalesDataTable3[[#This Row],[Order Date]])/3,0)</f>
        <v>Q4</v>
      </c>
      <c r="D2442" s="4">
        <f>YEAR(SalesDataTable3[[#This Row],[Order Date]])</f>
        <v>2026</v>
      </c>
      <c r="E2442" s="4">
        <f>MONTH(SalesDataTable3[[#This Row],[Order Date]])</f>
        <v>11</v>
      </c>
      <c r="F2442" s="4" t="str">
        <f>TEXT(SalesDataTable3[[#This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YEAR(SalesDataTable3[[#This Row],[Order Date]])</f>
        <v>2026</v>
      </c>
      <c r="V2442" s="8" t="str">
        <f>"Q"&amp;ROUNDUP(MONTH(SalesDataTable3[[#This Row],[Order Date]])/3,0)</f>
        <v>Q4</v>
      </c>
      <c r="W2442" s="9">
        <f>MONTH(SalesDataTable3[[#This Row],[Order Date]])</f>
        <v>11</v>
      </c>
      <c r="X2442" s="8" t="str">
        <f>TEXT(SalesDataTable3[[#This Row],[Order Date]],"mmm")</f>
        <v>Nov</v>
      </c>
    </row>
    <row r="2443" spans="1:24" ht="16">
      <c r="A2443" s="2">
        <v>2343</v>
      </c>
      <c r="B2443" s="3">
        <v>46351</v>
      </c>
      <c r="C2443" s="3" t="str">
        <f>"Q"&amp;ROUNDUP(MONTH(SalesDataTable3[[#This Row],[Order Date]])/3,0)</f>
        <v>Q4</v>
      </c>
      <c r="D2443" s="4">
        <f>YEAR(SalesDataTable3[[#This Row],[Order Date]])</f>
        <v>2026</v>
      </c>
      <c r="E2443" s="4">
        <f>MONTH(SalesDataTable3[[#This Row],[Order Date]])</f>
        <v>11</v>
      </c>
      <c r="F2443" s="4" t="str">
        <f>TEXT(SalesDataTable3[[#This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YEAR(SalesDataTable3[[#This Row],[Order Date]])</f>
        <v>2026</v>
      </c>
      <c r="V2443" s="8" t="str">
        <f>"Q"&amp;ROUNDUP(MONTH(SalesDataTable3[[#This Row],[Order Date]])/3,0)</f>
        <v>Q4</v>
      </c>
      <c r="W2443" s="9">
        <f>MONTH(SalesDataTable3[[#This Row],[Order Date]])</f>
        <v>11</v>
      </c>
      <c r="X2443" s="8" t="str">
        <f>TEXT(SalesDataTable3[[#This Row],[Order Date]],"mmm")</f>
        <v>Nov</v>
      </c>
    </row>
    <row r="2444" spans="1:24" ht="16">
      <c r="A2444" s="2">
        <v>2466</v>
      </c>
      <c r="B2444" s="3">
        <v>46351</v>
      </c>
      <c r="C2444" s="3" t="str">
        <f>"Q"&amp;ROUNDUP(MONTH(SalesDataTable3[[#This Row],[Order Date]])/3,0)</f>
        <v>Q4</v>
      </c>
      <c r="D2444" s="4">
        <f>YEAR(SalesDataTable3[[#This Row],[Order Date]])</f>
        <v>2026</v>
      </c>
      <c r="E2444" s="4">
        <f>MONTH(SalesDataTable3[[#This Row],[Order Date]])</f>
        <v>11</v>
      </c>
      <c r="F2444" s="4" t="str">
        <f>TEXT(SalesDataTable3[[#This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YEAR(SalesDataTable3[[#This Row],[Order Date]])</f>
        <v>2026</v>
      </c>
      <c r="V2444" s="8" t="str">
        <f>"Q"&amp;ROUNDUP(MONTH(SalesDataTable3[[#This Row],[Order Date]])/3,0)</f>
        <v>Q4</v>
      </c>
      <c r="W2444" s="9">
        <f>MONTH(SalesDataTable3[[#This Row],[Order Date]])</f>
        <v>11</v>
      </c>
      <c r="X2444" s="8" t="str">
        <f>TEXT(SalesDataTable3[[#This Row],[Order Date]],"mmm")</f>
        <v>Nov</v>
      </c>
    </row>
    <row r="2445" spans="1:24" ht="16">
      <c r="A2445" s="2">
        <v>2647</v>
      </c>
      <c r="B2445" s="3">
        <v>46351</v>
      </c>
      <c r="C2445" s="3" t="str">
        <f>"Q"&amp;ROUNDUP(MONTH(SalesDataTable3[[#This Row],[Order Date]])/3,0)</f>
        <v>Q4</v>
      </c>
      <c r="D2445" s="4">
        <f>YEAR(SalesDataTable3[[#This Row],[Order Date]])</f>
        <v>2026</v>
      </c>
      <c r="E2445" s="4">
        <f>MONTH(SalesDataTable3[[#This Row],[Order Date]])</f>
        <v>11</v>
      </c>
      <c r="F2445" s="4" t="str">
        <f>TEXT(SalesDataTable3[[#This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YEAR(SalesDataTable3[[#This Row],[Order Date]])</f>
        <v>2026</v>
      </c>
      <c r="V2445" s="8" t="str">
        <f>"Q"&amp;ROUNDUP(MONTH(SalesDataTable3[[#This Row],[Order Date]])/3,0)</f>
        <v>Q4</v>
      </c>
      <c r="W2445" s="9">
        <f>MONTH(SalesDataTable3[[#This Row],[Order Date]])</f>
        <v>11</v>
      </c>
      <c r="X2445" s="8" t="str">
        <f>TEXT(SalesDataTable3[[#This Row],[Order Date]],"mmm")</f>
        <v>Nov</v>
      </c>
    </row>
    <row r="2446" spans="1:24" ht="16">
      <c r="A2446" s="2">
        <v>2958</v>
      </c>
      <c r="B2446" s="3">
        <v>46351</v>
      </c>
      <c r="C2446" s="3" t="str">
        <f>"Q"&amp;ROUNDUP(MONTH(SalesDataTable3[[#This Row],[Order Date]])/3,0)</f>
        <v>Q4</v>
      </c>
      <c r="D2446" s="4">
        <f>YEAR(SalesDataTable3[[#This Row],[Order Date]])</f>
        <v>2026</v>
      </c>
      <c r="E2446" s="4">
        <f>MONTH(SalesDataTable3[[#This Row],[Order Date]])</f>
        <v>11</v>
      </c>
      <c r="F2446" s="4" t="str">
        <f>TEXT(SalesDataTable3[[#This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YEAR(SalesDataTable3[[#This Row],[Order Date]])</f>
        <v>2026</v>
      </c>
      <c r="V2446" s="8" t="str">
        <f>"Q"&amp;ROUNDUP(MONTH(SalesDataTable3[[#This Row],[Order Date]])/3,0)</f>
        <v>Q4</v>
      </c>
      <c r="W2446" s="9">
        <f>MONTH(SalesDataTable3[[#This Row],[Order Date]])</f>
        <v>11</v>
      </c>
      <c r="X2446" s="8" t="str">
        <f>TEXT(SalesDataTable3[[#This Row],[Order Date]],"mmm")</f>
        <v>Nov</v>
      </c>
    </row>
    <row r="2447" spans="1:24" ht="16">
      <c r="A2447" s="2">
        <v>3527</v>
      </c>
      <c r="B2447" s="3">
        <v>46351</v>
      </c>
      <c r="C2447" s="3" t="str">
        <f>"Q"&amp;ROUNDUP(MONTH(SalesDataTable3[[#This Row],[Order Date]])/3,0)</f>
        <v>Q4</v>
      </c>
      <c r="D2447" s="4">
        <f>YEAR(SalesDataTable3[[#This Row],[Order Date]])</f>
        <v>2026</v>
      </c>
      <c r="E2447" s="4">
        <f>MONTH(SalesDataTable3[[#This Row],[Order Date]])</f>
        <v>11</v>
      </c>
      <c r="F2447" s="4" t="str">
        <f>TEXT(SalesDataTable3[[#This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YEAR(SalesDataTable3[[#This Row],[Order Date]])</f>
        <v>2026</v>
      </c>
      <c r="V2447" s="8" t="str">
        <f>"Q"&amp;ROUNDUP(MONTH(SalesDataTable3[[#This Row],[Order Date]])/3,0)</f>
        <v>Q4</v>
      </c>
      <c r="W2447" s="9">
        <f>MONTH(SalesDataTable3[[#This Row],[Order Date]])</f>
        <v>11</v>
      </c>
      <c r="X2447" s="8" t="str">
        <f>TEXT(SalesDataTable3[[#This Row],[Order Date]],"mmm")</f>
        <v>Nov</v>
      </c>
    </row>
    <row r="2448" spans="1:24" ht="16">
      <c r="A2448" s="2">
        <v>3729</v>
      </c>
      <c r="B2448" s="3">
        <v>46351</v>
      </c>
      <c r="C2448" s="3" t="str">
        <f>"Q"&amp;ROUNDUP(MONTH(SalesDataTable3[[#This Row],[Order Date]])/3,0)</f>
        <v>Q4</v>
      </c>
      <c r="D2448" s="4">
        <f>YEAR(SalesDataTable3[[#This Row],[Order Date]])</f>
        <v>2026</v>
      </c>
      <c r="E2448" s="4">
        <f>MONTH(SalesDataTable3[[#This Row],[Order Date]])</f>
        <v>11</v>
      </c>
      <c r="F2448" s="4" t="str">
        <f>TEXT(SalesDataTable3[[#This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YEAR(SalesDataTable3[[#This Row],[Order Date]])</f>
        <v>2026</v>
      </c>
      <c r="V2448" s="8" t="str">
        <f>"Q"&amp;ROUNDUP(MONTH(SalesDataTable3[[#This Row],[Order Date]])/3,0)</f>
        <v>Q4</v>
      </c>
      <c r="W2448" s="9">
        <f>MONTH(SalesDataTable3[[#This Row],[Order Date]])</f>
        <v>11</v>
      </c>
      <c r="X2448" s="8" t="str">
        <f>TEXT(SalesDataTable3[[#This Row],[Order Date]],"mmm")</f>
        <v>Nov</v>
      </c>
    </row>
    <row r="2449" spans="1:24" ht="16">
      <c r="A2449" s="2">
        <v>4961</v>
      </c>
      <c r="B2449" s="3">
        <v>46351</v>
      </c>
      <c r="C2449" s="3" t="str">
        <f>"Q"&amp;ROUNDUP(MONTH(SalesDataTable3[[#This Row],[Order Date]])/3,0)</f>
        <v>Q4</v>
      </c>
      <c r="D2449" s="4">
        <f>YEAR(SalesDataTable3[[#This Row],[Order Date]])</f>
        <v>2026</v>
      </c>
      <c r="E2449" s="4">
        <f>MONTH(SalesDataTable3[[#This Row],[Order Date]])</f>
        <v>11</v>
      </c>
      <c r="F2449" s="4" t="str">
        <f>TEXT(SalesDataTable3[[#This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YEAR(SalesDataTable3[[#This Row],[Order Date]])</f>
        <v>2026</v>
      </c>
      <c r="V2449" s="8" t="str">
        <f>"Q"&amp;ROUNDUP(MONTH(SalesDataTable3[[#This Row],[Order Date]])/3,0)</f>
        <v>Q4</v>
      </c>
      <c r="W2449" s="9">
        <f>MONTH(SalesDataTable3[[#This Row],[Order Date]])</f>
        <v>11</v>
      </c>
      <c r="X2449" s="8" t="str">
        <f>TEXT(SalesDataTable3[[#This Row],[Order Date]],"mmm")</f>
        <v>Nov</v>
      </c>
    </row>
    <row r="2450" spans="1:24" ht="16">
      <c r="A2450" s="2">
        <v>5034</v>
      </c>
      <c r="B2450" s="3">
        <v>46351</v>
      </c>
      <c r="C2450" s="3" t="str">
        <f>"Q"&amp;ROUNDUP(MONTH(SalesDataTable3[[#This Row],[Order Date]])/3,0)</f>
        <v>Q4</v>
      </c>
      <c r="D2450" s="4">
        <f>YEAR(SalesDataTable3[[#This Row],[Order Date]])</f>
        <v>2026</v>
      </c>
      <c r="E2450" s="4">
        <f>MONTH(SalesDataTable3[[#This Row],[Order Date]])</f>
        <v>11</v>
      </c>
      <c r="F2450" s="4" t="str">
        <f>TEXT(SalesDataTable3[[#This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YEAR(SalesDataTable3[[#This Row],[Order Date]])</f>
        <v>2026</v>
      </c>
      <c r="V2450" s="8" t="str">
        <f>"Q"&amp;ROUNDUP(MONTH(SalesDataTable3[[#This Row],[Order Date]])/3,0)</f>
        <v>Q4</v>
      </c>
      <c r="W2450" s="9">
        <f>MONTH(SalesDataTable3[[#This Row],[Order Date]])</f>
        <v>11</v>
      </c>
      <c r="X2450" s="8" t="str">
        <f>TEXT(SalesDataTable3[[#This Row],[Order Date]],"mmm")</f>
        <v>Nov</v>
      </c>
    </row>
    <row r="2451" spans="1:24" ht="16">
      <c r="A2451" s="2">
        <v>343</v>
      </c>
      <c r="B2451" s="3">
        <v>46352</v>
      </c>
      <c r="C2451" s="3" t="str">
        <f>"Q"&amp;ROUNDUP(MONTH(SalesDataTable3[[#This Row],[Order Date]])/3,0)</f>
        <v>Q4</v>
      </c>
      <c r="D2451" s="4">
        <f>YEAR(SalesDataTable3[[#This Row],[Order Date]])</f>
        <v>2026</v>
      </c>
      <c r="E2451" s="4">
        <f>MONTH(SalesDataTable3[[#This Row],[Order Date]])</f>
        <v>11</v>
      </c>
      <c r="F2451" s="4" t="str">
        <f>TEXT(SalesDataTable3[[#This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YEAR(SalesDataTable3[[#This Row],[Order Date]])</f>
        <v>2026</v>
      </c>
      <c r="V2451" s="8" t="str">
        <f>"Q"&amp;ROUNDUP(MONTH(SalesDataTable3[[#This Row],[Order Date]])/3,0)</f>
        <v>Q4</v>
      </c>
      <c r="W2451" s="9">
        <f>MONTH(SalesDataTable3[[#This Row],[Order Date]])</f>
        <v>11</v>
      </c>
      <c r="X2451" s="8" t="str">
        <f>TEXT(SalesDataTable3[[#This Row],[Order Date]],"mmm")</f>
        <v>Nov</v>
      </c>
    </row>
    <row r="2452" spans="1:24" ht="16">
      <c r="A2452" s="2">
        <v>405</v>
      </c>
      <c r="B2452" s="3">
        <v>46352</v>
      </c>
      <c r="C2452" s="3" t="str">
        <f>"Q"&amp;ROUNDUP(MONTH(SalesDataTable3[[#This Row],[Order Date]])/3,0)</f>
        <v>Q4</v>
      </c>
      <c r="D2452" s="4">
        <f>YEAR(SalesDataTable3[[#This Row],[Order Date]])</f>
        <v>2026</v>
      </c>
      <c r="E2452" s="4">
        <f>MONTH(SalesDataTable3[[#This Row],[Order Date]])</f>
        <v>11</v>
      </c>
      <c r="F2452" s="4" t="str">
        <f>TEXT(SalesDataTable3[[#This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YEAR(SalesDataTable3[[#This Row],[Order Date]])</f>
        <v>2026</v>
      </c>
      <c r="V2452" s="8" t="str">
        <f>"Q"&amp;ROUNDUP(MONTH(SalesDataTable3[[#This Row],[Order Date]])/3,0)</f>
        <v>Q4</v>
      </c>
      <c r="W2452" s="9">
        <f>MONTH(SalesDataTable3[[#This Row],[Order Date]])</f>
        <v>11</v>
      </c>
      <c r="X2452" s="8" t="str">
        <f>TEXT(SalesDataTable3[[#This Row],[Order Date]],"mmm")</f>
        <v>Nov</v>
      </c>
    </row>
    <row r="2453" spans="1:24" ht="16">
      <c r="A2453" s="2">
        <v>485</v>
      </c>
      <c r="B2453" s="3">
        <v>46352</v>
      </c>
      <c r="C2453" s="3" t="str">
        <f>"Q"&amp;ROUNDUP(MONTH(SalesDataTable3[[#This Row],[Order Date]])/3,0)</f>
        <v>Q4</v>
      </c>
      <c r="D2453" s="4">
        <f>YEAR(SalesDataTable3[[#This Row],[Order Date]])</f>
        <v>2026</v>
      </c>
      <c r="E2453" s="4">
        <f>MONTH(SalesDataTable3[[#This Row],[Order Date]])</f>
        <v>11</v>
      </c>
      <c r="F2453" s="4" t="str">
        <f>TEXT(SalesDataTable3[[#This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YEAR(SalesDataTable3[[#This Row],[Order Date]])</f>
        <v>2026</v>
      </c>
      <c r="V2453" s="8" t="str">
        <f>"Q"&amp;ROUNDUP(MONTH(SalesDataTable3[[#This Row],[Order Date]])/3,0)</f>
        <v>Q4</v>
      </c>
      <c r="W2453" s="9">
        <f>MONTH(SalesDataTable3[[#This Row],[Order Date]])</f>
        <v>11</v>
      </c>
      <c r="X2453" s="8" t="str">
        <f>TEXT(SalesDataTable3[[#This Row],[Order Date]],"mmm")</f>
        <v>Nov</v>
      </c>
    </row>
    <row r="2454" spans="1:24" ht="16">
      <c r="A2454" s="2">
        <v>807</v>
      </c>
      <c r="B2454" s="3">
        <v>46352</v>
      </c>
      <c r="C2454" s="3" t="str">
        <f>"Q"&amp;ROUNDUP(MONTH(SalesDataTable3[[#This Row],[Order Date]])/3,0)</f>
        <v>Q4</v>
      </c>
      <c r="D2454" s="4">
        <f>YEAR(SalesDataTable3[[#This Row],[Order Date]])</f>
        <v>2026</v>
      </c>
      <c r="E2454" s="4">
        <f>MONTH(SalesDataTable3[[#This Row],[Order Date]])</f>
        <v>11</v>
      </c>
      <c r="F2454" s="4" t="str">
        <f>TEXT(SalesDataTable3[[#This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YEAR(SalesDataTable3[[#This Row],[Order Date]])</f>
        <v>2026</v>
      </c>
      <c r="V2454" s="8" t="str">
        <f>"Q"&amp;ROUNDUP(MONTH(SalesDataTable3[[#This Row],[Order Date]])/3,0)</f>
        <v>Q4</v>
      </c>
      <c r="W2454" s="9">
        <f>MONTH(SalesDataTable3[[#This Row],[Order Date]])</f>
        <v>11</v>
      </c>
      <c r="X2454" s="8" t="str">
        <f>TEXT(SalesDataTable3[[#This Row],[Order Date]],"mmm")</f>
        <v>Nov</v>
      </c>
    </row>
    <row r="2455" spans="1:24" ht="16">
      <c r="A2455" s="2">
        <v>1666</v>
      </c>
      <c r="B2455" s="3">
        <v>46352</v>
      </c>
      <c r="C2455" s="3" t="str">
        <f>"Q"&amp;ROUNDUP(MONTH(SalesDataTable3[[#This Row],[Order Date]])/3,0)</f>
        <v>Q4</v>
      </c>
      <c r="D2455" s="4">
        <f>YEAR(SalesDataTable3[[#This Row],[Order Date]])</f>
        <v>2026</v>
      </c>
      <c r="E2455" s="4">
        <f>MONTH(SalesDataTable3[[#This Row],[Order Date]])</f>
        <v>11</v>
      </c>
      <c r="F2455" s="4" t="str">
        <f>TEXT(SalesDataTable3[[#This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YEAR(SalesDataTable3[[#This Row],[Order Date]])</f>
        <v>2026</v>
      </c>
      <c r="V2455" s="8" t="str">
        <f>"Q"&amp;ROUNDUP(MONTH(SalesDataTable3[[#This Row],[Order Date]])/3,0)</f>
        <v>Q4</v>
      </c>
      <c r="W2455" s="9">
        <f>MONTH(SalesDataTable3[[#This Row],[Order Date]])</f>
        <v>11</v>
      </c>
      <c r="X2455" s="8" t="str">
        <f>TEXT(SalesDataTable3[[#This Row],[Order Date]],"mmm")</f>
        <v>Nov</v>
      </c>
    </row>
    <row r="2456" spans="1:24" ht="16">
      <c r="A2456" s="2">
        <v>3442</v>
      </c>
      <c r="B2456" s="3">
        <v>46352</v>
      </c>
      <c r="C2456" s="3" t="str">
        <f>"Q"&amp;ROUNDUP(MONTH(SalesDataTable3[[#This Row],[Order Date]])/3,0)</f>
        <v>Q4</v>
      </c>
      <c r="D2456" s="4">
        <f>YEAR(SalesDataTable3[[#This Row],[Order Date]])</f>
        <v>2026</v>
      </c>
      <c r="E2456" s="4">
        <f>MONTH(SalesDataTable3[[#This Row],[Order Date]])</f>
        <v>11</v>
      </c>
      <c r="F2456" s="4" t="str">
        <f>TEXT(SalesDataTable3[[#This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YEAR(SalesDataTable3[[#This Row],[Order Date]])</f>
        <v>2026</v>
      </c>
      <c r="V2456" s="8" t="str">
        <f>"Q"&amp;ROUNDUP(MONTH(SalesDataTable3[[#This Row],[Order Date]])/3,0)</f>
        <v>Q4</v>
      </c>
      <c r="W2456" s="9">
        <f>MONTH(SalesDataTable3[[#This Row],[Order Date]])</f>
        <v>11</v>
      </c>
      <c r="X2456" s="8" t="str">
        <f>TEXT(SalesDataTable3[[#This Row],[Order Date]],"mmm")</f>
        <v>Nov</v>
      </c>
    </row>
    <row r="2457" spans="1:24" ht="16">
      <c r="A2457" s="2">
        <v>4177</v>
      </c>
      <c r="B2457" s="3">
        <v>46352</v>
      </c>
      <c r="C2457" s="3" t="str">
        <f>"Q"&amp;ROUNDUP(MONTH(SalesDataTable3[[#This Row],[Order Date]])/3,0)</f>
        <v>Q4</v>
      </c>
      <c r="D2457" s="4">
        <f>YEAR(SalesDataTable3[[#This Row],[Order Date]])</f>
        <v>2026</v>
      </c>
      <c r="E2457" s="4">
        <f>MONTH(SalesDataTable3[[#This Row],[Order Date]])</f>
        <v>11</v>
      </c>
      <c r="F2457" s="4" t="str">
        <f>TEXT(SalesDataTable3[[#This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YEAR(SalesDataTable3[[#This Row],[Order Date]])</f>
        <v>2026</v>
      </c>
      <c r="V2457" s="8" t="str">
        <f>"Q"&amp;ROUNDUP(MONTH(SalesDataTable3[[#This Row],[Order Date]])/3,0)</f>
        <v>Q4</v>
      </c>
      <c r="W2457" s="9">
        <f>MONTH(SalesDataTable3[[#This Row],[Order Date]])</f>
        <v>11</v>
      </c>
      <c r="X2457" s="8" t="str">
        <f>TEXT(SalesDataTable3[[#This Row],[Order Date]],"mmm")</f>
        <v>Nov</v>
      </c>
    </row>
    <row r="2458" spans="1:24" ht="16">
      <c r="A2458" s="2">
        <v>4659</v>
      </c>
      <c r="B2458" s="3">
        <v>46352</v>
      </c>
      <c r="C2458" s="3" t="str">
        <f>"Q"&amp;ROUNDUP(MONTH(SalesDataTable3[[#This Row],[Order Date]])/3,0)</f>
        <v>Q4</v>
      </c>
      <c r="D2458" s="4">
        <f>YEAR(SalesDataTable3[[#This Row],[Order Date]])</f>
        <v>2026</v>
      </c>
      <c r="E2458" s="4">
        <f>MONTH(SalesDataTable3[[#This Row],[Order Date]])</f>
        <v>11</v>
      </c>
      <c r="F2458" s="4" t="str">
        <f>TEXT(SalesDataTable3[[#This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YEAR(SalesDataTable3[[#This Row],[Order Date]])</f>
        <v>2026</v>
      </c>
      <c r="V2458" s="8" t="str">
        <f>"Q"&amp;ROUNDUP(MONTH(SalesDataTable3[[#This Row],[Order Date]])/3,0)</f>
        <v>Q4</v>
      </c>
      <c r="W2458" s="9">
        <f>MONTH(SalesDataTable3[[#This Row],[Order Date]])</f>
        <v>11</v>
      </c>
      <c r="X2458" s="8" t="str">
        <f>TEXT(SalesDataTable3[[#This Row],[Order Date]],"mmm")</f>
        <v>Nov</v>
      </c>
    </row>
    <row r="2459" spans="1:24" ht="16">
      <c r="A2459" s="2">
        <v>4667</v>
      </c>
      <c r="B2459" s="3">
        <v>46352</v>
      </c>
      <c r="C2459" s="3" t="str">
        <f>"Q"&amp;ROUNDUP(MONTH(SalesDataTable3[[#This Row],[Order Date]])/3,0)</f>
        <v>Q4</v>
      </c>
      <c r="D2459" s="4">
        <f>YEAR(SalesDataTable3[[#This Row],[Order Date]])</f>
        <v>2026</v>
      </c>
      <c r="E2459" s="4">
        <f>MONTH(SalesDataTable3[[#This Row],[Order Date]])</f>
        <v>11</v>
      </c>
      <c r="F2459" s="4" t="str">
        <f>TEXT(SalesDataTable3[[#This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YEAR(SalesDataTable3[[#This Row],[Order Date]])</f>
        <v>2026</v>
      </c>
      <c r="V2459" s="8" t="str">
        <f>"Q"&amp;ROUNDUP(MONTH(SalesDataTable3[[#This Row],[Order Date]])/3,0)</f>
        <v>Q4</v>
      </c>
      <c r="W2459" s="9">
        <f>MONTH(SalesDataTable3[[#This Row],[Order Date]])</f>
        <v>11</v>
      </c>
      <c r="X2459" s="8" t="str">
        <f>TEXT(SalesDataTable3[[#This Row],[Order Date]],"mmm")</f>
        <v>Nov</v>
      </c>
    </row>
    <row r="2460" spans="1:24" ht="16">
      <c r="A2460" s="2">
        <v>197</v>
      </c>
      <c r="B2460" s="3">
        <v>46353</v>
      </c>
      <c r="C2460" s="3" t="str">
        <f>"Q"&amp;ROUNDUP(MONTH(SalesDataTable3[[#This Row],[Order Date]])/3,0)</f>
        <v>Q4</v>
      </c>
      <c r="D2460" s="4">
        <f>YEAR(SalesDataTable3[[#This Row],[Order Date]])</f>
        <v>2026</v>
      </c>
      <c r="E2460" s="4">
        <f>MONTH(SalesDataTable3[[#This Row],[Order Date]])</f>
        <v>11</v>
      </c>
      <c r="F2460" s="4" t="str">
        <f>TEXT(SalesDataTable3[[#This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YEAR(SalesDataTable3[[#This Row],[Order Date]])</f>
        <v>2026</v>
      </c>
      <c r="V2460" s="8" t="str">
        <f>"Q"&amp;ROUNDUP(MONTH(SalesDataTable3[[#This Row],[Order Date]])/3,0)</f>
        <v>Q4</v>
      </c>
      <c r="W2460" s="9">
        <f>MONTH(SalesDataTable3[[#This Row],[Order Date]])</f>
        <v>11</v>
      </c>
      <c r="X2460" s="8" t="str">
        <f>TEXT(SalesDataTable3[[#This Row],[Order Date]],"mmm")</f>
        <v>Nov</v>
      </c>
    </row>
    <row r="2461" spans="1:24" ht="16">
      <c r="A2461" s="2">
        <v>361</v>
      </c>
      <c r="B2461" s="3">
        <v>46353</v>
      </c>
      <c r="C2461" s="3" t="str">
        <f>"Q"&amp;ROUNDUP(MONTH(SalesDataTable3[[#This Row],[Order Date]])/3,0)</f>
        <v>Q4</v>
      </c>
      <c r="D2461" s="4">
        <f>YEAR(SalesDataTable3[[#This Row],[Order Date]])</f>
        <v>2026</v>
      </c>
      <c r="E2461" s="4">
        <f>MONTH(SalesDataTable3[[#This Row],[Order Date]])</f>
        <v>11</v>
      </c>
      <c r="F2461" s="4" t="str">
        <f>TEXT(SalesDataTable3[[#This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YEAR(SalesDataTable3[[#This Row],[Order Date]])</f>
        <v>2026</v>
      </c>
      <c r="V2461" s="8" t="str">
        <f>"Q"&amp;ROUNDUP(MONTH(SalesDataTable3[[#This Row],[Order Date]])/3,0)</f>
        <v>Q4</v>
      </c>
      <c r="W2461" s="9">
        <f>MONTH(SalesDataTable3[[#This Row],[Order Date]])</f>
        <v>11</v>
      </c>
      <c r="X2461" s="8" t="str">
        <f>TEXT(SalesDataTable3[[#This Row],[Order Date]],"mmm")</f>
        <v>Nov</v>
      </c>
    </row>
    <row r="2462" spans="1:24" ht="16">
      <c r="A2462" s="2">
        <v>841</v>
      </c>
      <c r="B2462" s="3">
        <v>46353</v>
      </c>
      <c r="C2462" s="3" t="str">
        <f>"Q"&amp;ROUNDUP(MONTH(SalesDataTable3[[#This Row],[Order Date]])/3,0)</f>
        <v>Q4</v>
      </c>
      <c r="D2462" s="4">
        <f>YEAR(SalesDataTable3[[#This Row],[Order Date]])</f>
        <v>2026</v>
      </c>
      <c r="E2462" s="4">
        <f>MONTH(SalesDataTable3[[#This Row],[Order Date]])</f>
        <v>11</v>
      </c>
      <c r="F2462" s="4" t="str">
        <f>TEXT(SalesDataTable3[[#This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YEAR(SalesDataTable3[[#This Row],[Order Date]])</f>
        <v>2026</v>
      </c>
      <c r="V2462" s="8" t="str">
        <f>"Q"&amp;ROUNDUP(MONTH(SalesDataTable3[[#This Row],[Order Date]])/3,0)</f>
        <v>Q4</v>
      </c>
      <c r="W2462" s="9">
        <f>MONTH(SalesDataTable3[[#This Row],[Order Date]])</f>
        <v>11</v>
      </c>
      <c r="X2462" s="8" t="str">
        <f>TEXT(SalesDataTable3[[#This Row],[Order Date]],"mmm")</f>
        <v>Nov</v>
      </c>
    </row>
    <row r="2463" spans="1:24" ht="16">
      <c r="A2463" s="2">
        <v>903</v>
      </c>
      <c r="B2463" s="3">
        <v>46353</v>
      </c>
      <c r="C2463" s="3" t="str">
        <f>"Q"&amp;ROUNDUP(MONTH(SalesDataTable3[[#This Row],[Order Date]])/3,0)</f>
        <v>Q4</v>
      </c>
      <c r="D2463" s="4">
        <f>YEAR(SalesDataTable3[[#This Row],[Order Date]])</f>
        <v>2026</v>
      </c>
      <c r="E2463" s="4">
        <f>MONTH(SalesDataTable3[[#This Row],[Order Date]])</f>
        <v>11</v>
      </c>
      <c r="F2463" s="4" t="str">
        <f>TEXT(SalesDataTable3[[#This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YEAR(SalesDataTable3[[#This Row],[Order Date]])</f>
        <v>2026</v>
      </c>
      <c r="V2463" s="8" t="str">
        <f>"Q"&amp;ROUNDUP(MONTH(SalesDataTable3[[#This Row],[Order Date]])/3,0)</f>
        <v>Q4</v>
      </c>
      <c r="W2463" s="9">
        <f>MONTH(SalesDataTable3[[#This Row],[Order Date]])</f>
        <v>11</v>
      </c>
      <c r="X2463" s="8" t="str">
        <f>TEXT(SalesDataTable3[[#This Row],[Order Date]],"mmm")</f>
        <v>Nov</v>
      </c>
    </row>
    <row r="2464" spans="1:24" ht="16">
      <c r="A2464" s="2">
        <v>1278</v>
      </c>
      <c r="B2464" s="3">
        <v>46353</v>
      </c>
      <c r="C2464" s="3" t="str">
        <f>"Q"&amp;ROUNDUP(MONTH(SalesDataTable3[[#This Row],[Order Date]])/3,0)</f>
        <v>Q4</v>
      </c>
      <c r="D2464" s="4">
        <f>YEAR(SalesDataTable3[[#This Row],[Order Date]])</f>
        <v>2026</v>
      </c>
      <c r="E2464" s="4">
        <f>MONTH(SalesDataTable3[[#This Row],[Order Date]])</f>
        <v>11</v>
      </c>
      <c r="F2464" s="4" t="str">
        <f>TEXT(SalesDataTable3[[#This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YEAR(SalesDataTable3[[#This Row],[Order Date]])</f>
        <v>2026</v>
      </c>
      <c r="V2464" s="8" t="str">
        <f>"Q"&amp;ROUNDUP(MONTH(SalesDataTable3[[#This Row],[Order Date]])/3,0)</f>
        <v>Q4</v>
      </c>
      <c r="W2464" s="9">
        <f>MONTH(SalesDataTable3[[#This Row],[Order Date]])</f>
        <v>11</v>
      </c>
      <c r="X2464" s="8" t="str">
        <f>TEXT(SalesDataTable3[[#This Row],[Order Date]],"mmm")</f>
        <v>Nov</v>
      </c>
    </row>
    <row r="2465" spans="1:24" ht="16">
      <c r="A2465" s="2">
        <v>2091</v>
      </c>
      <c r="B2465" s="3">
        <v>46353</v>
      </c>
      <c r="C2465" s="3" t="str">
        <f>"Q"&amp;ROUNDUP(MONTH(SalesDataTable3[[#This Row],[Order Date]])/3,0)</f>
        <v>Q4</v>
      </c>
      <c r="D2465" s="4">
        <f>YEAR(SalesDataTable3[[#This Row],[Order Date]])</f>
        <v>2026</v>
      </c>
      <c r="E2465" s="4">
        <f>MONTH(SalesDataTable3[[#This Row],[Order Date]])</f>
        <v>11</v>
      </c>
      <c r="F2465" s="4" t="str">
        <f>TEXT(SalesDataTable3[[#This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YEAR(SalesDataTable3[[#This Row],[Order Date]])</f>
        <v>2026</v>
      </c>
      <c r="V2465" s="8" t="str">
        <f>"Q"&amp;ROUNDUP(MONTH(SalesDataTable3[[#This Row],[Order Date]])/3,0)</f>
        <v>Q4</v>
      </c>
      <c r="W2465" s="9">
        <f>MONTH(SalesDataTable3[[#This Row],[Order Date]])</f>
        <v>11</v>
      </c>
      <c r="X2465" s="8" t="str">
        <f>TEXT(SalesDataTable3[[#This Row],[Order Date]],"mmm")</f>
        <v>Nov</v>
      </c>
    </row>
    <row r="2466" spans="1:24" ht="16">
      <c r="A2466" s="2">
        <v>3070</v>
      </c>
      <c r="B2466" s="3">
        <v>46353</v>
      </c>
      <c r="C2466" s="3" t="str">
        <f>"Q"&amp;ROUNDUP(MONTH(SalesDataTable3[[#This Row],[Order Date]])/3,0)</f>
        <v>Q4</v>
      </c>
      <c r="D2466" s="4">
        <f>YEAR(SalesDataTable3[[#This Row],[Order Date]])</f>
        <v>2026</v>
      </c>
      <c r="E2466" s="4">
        <f>MONTH(SalesDataTable3[[#This Row],[Order Date]])</f>
        <v>11</v>
      </c>
      <c r="F2466" s="4" t="str">
        <f>TEXT(SalesDataTable3[[#This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YEAR(SalesDataTable3[[#This Row],[Order Date]])</f>
        <v>2026</v>
      </c>
      <c r="V2466" s="8" t="str">
        <f>"Q"&amp;ROUNDUP(MONTH(SalesDataTable3[[#This Row],[Order Date]])/3,0)</f>
        <v>Q4</v>
      </c>
      <c r="W2466" s="9">
        <f>MONTH(SalesDataTable3[[#This Row],[Order Date]])</f>
        <v>11</v>
      </c>
      <c r="X2466" s="8" t="str">
        <f>TEXT(SalesDataTable3[[#This Row],[Order Date]],"mmm")</f>
        <v>Nov</v>
      </c>
    </row>
    <row r="2467" spans="1:24" ht="16">
      <c r="A2467" s="2">
        <v>4007</v>
      </c>
      <c r="B2467" s="3">
        <v>46353</v>
      </c>
      <c r="C2467" s="3" t="str">
        <f>"Q"&amp;ROUNDUP(MONTH(SalesDataTable3[[#This Row],[Order Date]])/3,0)</f>
        <v>Q4</v>
      </c>
      <c r="D2467" s="4">
        <f>YEAR(SalesDataTable3[[#This Row],[Order Date]])</f>
        <v>2026</v>
      </c>
      <c r="E2467" s="4">
        <f>MONTH(SalesDataTable3[[#This Row],[Order Date]])</f>
        <v>11</v>
      </c>
      <c r="F2467" s="4" t="str">
        <f>TEXT(SalesDataTable3[[#This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YEAR(SalesDataTable3[[#This Row],[Order Date]])</f>
        <v>2026</v>
      </c>
      <c r="V2467" s="8" t="str">
        <f>"Q"&amp;ROUNDUP(MONTH(SalesDataTable3[[#This Row],[Order Date]])/3,0)</f>
        <v>Q4</v>
      </c>
      <c r="W2467" s="9">
        <f>MONTH(SalesDataTable3[[#This Row],[Order Date]])</f>
        <v>11</v>
      </c>
      <c r="X2467" s="8" t="str">
        <f>TEXT(SalesDataTable3[[#This Row],[Order Date]],"mmm")</f>
        <v>Nov</v>
      </c>
    </row>
    <row r="2468" spans="1:24" ht="16">
      <c r="A2468" s="2">
        <v>4488</v>
      </c>
      <c r="B2468" s="3">
        <v>46353</v>
      </c>
      <c r="C2468" s="3" t="str">
        <f>"Q"&amp;ROUNDUP(MONTH(SalesDataTable3[[#This Row],[Order Date]])/3,0)</f>
        <v>Q4</v>
      </c>
      <c r="D2468" s="4">
        <f>YEAR(SalesDataTable3[[#This Row],[Order Date]])</f>
        <v>2026</v>
      </c>
      <c r="E2468" s="4">
        <f>MONTH(SalesDataTable3[[#This Row],[Order Date]])</f>
        <v>11</v>
      </c>
      <c r="F2468" s="4" t="str">
        <f>TEXT(SalesDataTable3[[#This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YEAR(SalesDataTable3[[#This Row],[Order Date]])</f>
        <v>2026</v>
      </c>
      <c r="V2468" s="8" t="str">
        <f>"Q"&amp;ROUNDUP(MONTH(SalesDataTable3[[#This Row],[Order Date]])/3,0)</f>
        <v>Q4</v>
      </c>
      <c r="W2468" s="9">
        <f>MONTH(SalesDataTable3[[#This Row],[Order Date]])</f>
        <v>11</v>
      </c>
      <c r="X2468" s="8" t="str">
        <f>TEXT(SalesDataTable3[[#This Row],[Order Date]],"mmm")</f>
        <v>Nov</v>
      </c>
    </row>
    <row r="2469" spans="1:24" ht="16">
      <c r="A2469" s="2">
        <v>5159</v>
      </c>
      <c r="B2469" s="3">
        <v>46353</v>
      </c>
      <c r="C2469" s="3" t="str">
        <f>"Q"&amp;ROUNDUP(MONTH(SalesDataTable3[[#This Row],[Order Date]])/3,0)</f>
        <v>Q4</v>
      </c>
      <c r="D2469" s="4">
        <f>YEAR(SalesDataTable3[[#This Row],[Order Date]])</f>
        <v>2026</v>
      </c>
      <c r="E2469" s="4">
        <f>MONTH(SalesDataTable3[[#This Row],[Order Date]])</f>
        <v>11</v>
      </c>
      <c r="F2469" s="4" t="str">
        <f>TEXT(SalesDataTable3[[#This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YEAR(SalesDataTable3[[#This Row],[Order Date]])</f>
        <v>2026</v>
      </c>
      <c r="V2469" s="8" t="str">
        <f>"Q"&amp;ROUNDUP(MONTH(SalesDataTable3[[#This Row],[Order Date]])/3,0)</f>
        <v>Q4</v>
      </c>
      <c r="W2469" s="9">
        <f>MONTH(SalesDataTable3[[#This Row],[Order Date]])</f>
        <v>11</v>
      </c>
      <c r="X2469" s="8" t="str">
        <f>TEXT(SalesDataTable3[[#This Row],[Order Date]],"mmm")</f>
        <v>Nov</v>
      </c>
    </row>
    <row r="2470" spans="1:24" ht="16">
      <c r="A2470" s="2">
        <v>669</v>
      </c>
      <c r="B2470" s="3">
        <v>46354</v>
      </c>
      <c r="C2470" s="3" t="str">
        <f>"Q"&amp;ROUNDUP(MONTH(SalesDataTable3[[#This Row],[Order Date]])/3,0)</f>
        <v>Q4</v>
      </c>
      <c r="D2470" s="4">
        <f>YEAR(SalesDataTable3[[#This Row],[Order Date]])</f>
        <v>2026</v>
      </c>
      <c r="E2470" s="4">
        <f>MONTH(SalesDataTable3[[#This Row],[Order Date]])</f>
        <v>11</v>
      </c>
      <c r="F2470" s="4" t="str">
        <f>TEXT(SalesDataTable3[[#This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YEAR(SalesDataTable3[[#This Row],[Order Date]])</f>
        <v>2026</v>
      </c>
      <c r="V2470" s="8" t="str">
        <f>"Q"&amp;ROUNDUP(MONTH(SalesDataTable3[[#This Row],[Order Date]])/3,0)</f>
        <v>Q4</v>
      </c>
      <c r="W2470" s="9">
        <f>MONTH(SalesDataTable3[[#This Row],[Order Date]])</f>
        <v>11</v>
      </c>
      <c r="X2470" s="8" t="str">
        <f>TEXT(SalesDataTable3[[#This Row],[Order Date]],"mmm")</f>
        <v>Nov</v>
      </c>
    </row>
    <row r="2471" spans="1:24" ht="16">
      <c r="A2471" s="2">
        <v>686</v>
      </c>
      <c r="B2471" s="3">
        <v>46354</v>
      </c>
      <c r="C2471" s="3" t="str">
        <f>"Q"&amp;ROUNDUP(MONTH(SalesDataTable3[[#This Row],[Order Date]])/3,0)</f>
        <v>Q4</v>
      </c>
      <c r="D2471" s="4">
        <f>YEAR(SalesDataTable3[[#This Row],[Order Date]])</f>
        <v>2026</v>
      </c>
      <c r="E2471" s="4">
        <f>MONTH(SalesDataTable3[[#This Row],[Order Date]])</f>
        <v>11</v>
      </c>
      <c r="F2471" s="4" t="str">
        <f>TEXT(SalesDataTable3[[#This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YEAR(SalesDataTable3[[#This Row],[Order Date]])</f>
        <v>2026</v>
      </c>
      <c r="V2471" s="8" t="str">
        <f>"Q"&amp;ROUNDUP(MONTH(SalesDataTable3[[#This Row],[Order Date]])/3,0)</f>
        <v>Q4</v>
      </c>
      <c r="W2471" s="9">
        <f>MONTH(SalesDataTable3[[#This Row],[Order Date]])</f>
        <v>11</v>
      </c>
      <c r="X2471" s="8" t="str">
        <f>TEXT(SalesDataTable3[[#This Row],[Order Date]],"mmm")</f>
        <v>Nov</v>
      </c>
    </row>
    <row r="2472" spans="1:24" ht="16">
      <c r="A2472" s="2">
        <v>990</v>
      </c>
      <c r="B2472" s="3">
        <v>46354</v>
      </c>
      <c r="C2472" s="3" t="str">
        <f>"Q"&amp;ROUNDUP(MONTH(SalesDataTable3[[#This Row],[Order Date]])/3,0)</f>
        <v>Q4</v>
      </c>
      <c r="D2472" s="4">
        <f>YEAR(SalesDataTable3[[#This Row],[Order Date]])</f>
        <v>2026</v>
      </c>
      <c r="E2472" s="4">
        <f>MONTH(SalesDataTable3[[#This Row],[Order Date]])</f>
        <v>11</v>
      </c>
      <c r="F2472" s="4" t="str">
        <f>TEXT(SalesDataTable3[[#This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YEAR(SalesDataTable3[[#This Row],[Order Date]])</f>
        <v>2026</v>
      </c>
      <c r="V2472" s="8" t="str">
        <f>"Q"&amp;ROUNDUP(MONTH(SalesDataTable3[[#This Row],[Order Date]])/3,0)</f>
        <v>Q4</v>
      </c>
      <c r="W2472" s="9">
        <f>MONTH(SalesDataTable3[[#This Row],[Order Date]])</f>
        <v>11</v>
      </c>
      <c r="X2472" s="8" t="str">
        <f>TEXT(SalesDataTable3[[#This Row],[Order Date]],"mmm")</f>
        <v>Nov</v>
      </c>
    </row>
    <row r="2473" spans="1:24" ht="16">
      <c r="A2473" s="2">
        <v>1134</v>
      </c>
      <c r="B2473" s="3">
        <v>46354</v>
      </c>
      <c r="C2473" s="3" t="str">
        <f>"Q"&amp;ROUNDUP(MONTH(SalesDataTable3[[#This Row],[Order Date]])/3,0)</f>
        <v>Q4</v>
      </c>
      <c r="D2473" s="4">
        <f>YEAR(SalesDataTable3[[#This Row],[Order Date]])</f>
        <v>2026</v>
      </c>
      <c r="E2473" s="4">
        <f>MONTH(SalesDataTable3[[#This Row],[Order Date]])</f>
        <v>11</v>
      </c>
      <c r="F2473" s="4" t="str">
        <f>TEXT(SalesDataTable3[[#This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YEAR(SalesDataTable3[[#This Row],[Order Date]])</f>
        <v>2026</v>
      </c>
      <c r="V2473" s="8" t="str">
        <f>"Q"&amp;ROUNDUP(MONTH(SalesDataTable3[[#This Row],[Order Date]])/3,0)</f>
        <v>Q4</v>
      </c>
      <c r="W2473" s="9">
        <f>MONTH(SalesDataTable3[[#This Row],[Order Date]])</f>
        <v>11</v>
      </c>
      <c r="X2473" s="8" t="str">
        <f>TEXT(SalesDataTable3[[#This Row],[Order Date]],"mmm")</f>
        <v>Nov</v>
      </c>
    </row>
    <row r="2474" spans="1:24" ht="16">
      <c r="A2474" s="2">
        <v>1770</v>
      </c>
      <c r="B2474" s="3">
        <v>46354</v>
      </c>
      <c r="C2474" s="3" t="str">
        <f>"Q"&amp;ROUNDUP(MONTH(SalesDataTable3[[#This Row],[Order Date]])/3,0)</f>
        <v>Q4</v>
      </c>
      <c r="D2474" s="4">
        <f>YEAR(SalesDataTable3[[#This Row],[Order Date]])</f>
        <v>2026</v>
      </c>
      <c r="E2474" s="4">
        <f>MONTH(SalesDataTable3[[#This Row],[Order Date]])</f>
        <v>11</v>
      </c>
      <c r="F2474" s="4" t="str">
        <f>TEXT(SalesDataTable3[[#This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YEAR(SalesDataTable3[[#This Row],[Order Date]])</f>
        <v>2026</v>
      </c>
      <c r="V2474" s="8" t="str">
        <f>"Q"&amp;ROUNDUP(MONTH(SalesDataTable3[[#This Row],[Order Date]])/3,0)</f>
        <v>Q4</v>
      </c>
      <c r="W2474" s="9">
        <f>MONTH(SalesDataTable3[[#This Row],[Order Date]])</f>
        <v>11</v>
      </c>
      <c r="X2474" s="8" t="str">
        <f>TEXT(SalesDataTable3[[#This Row],[Order Date]],"mmm")</f>
        <v>Nov</v>
      </c>
    </row>
    <row r="2475" spans="1:24" ht="16">
      <c r="A2475" s="2">
        <v>3396</v>
      </c>
      <c r="B2475" s="3">
        <v>46354</v>
      </c>
      <c r="C2475" s="3" t="str">
        <f>"Q"&amp;ROUNDUP(MONTH(SalesDataTable3[[#This Row],[Order Date]])/3,0)</f>
        <v>Q4</v>
      </c>
      <c r="D2475" s="4">
        <f>YEAR(SalesDataTable3[[#This Row],[Order Date]])</f>
        <v>2026</v>
      </c>
      <c r="E2475" s="4">
        <f>MONTH(SalesDataTable3[[#This Row],[Order Date]])</f>
        <v>11</v>
      </c>
      <c r="F2475" s="4" t="str">
        <f>TEXT(SalesDataTable3[[#This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YEAR(SalesDataTable3[[#This Row],[Order Date]])</f>
        <v>2026</v>
      </c>
      <c r="V2475" s="8" t="str">
        <f>"Q"&amp;ROUNDUP(MONTH(SalesDataTable3[[#This Row],[Order Date]])/3,0)</f>
        <v>Q4</v>
      </c>
      <c r="W2475" s="9">
        <f>MONTH(SalesDataTable3[[#This Row],[Order Date]])</f>
        <v>11</v>
      </c>
      <c r="X2475" s="8" t="str">
        <f>TEXT(SalesDataTable3[[#This Row],[Order Date]],"mmm")</f>
        <v>Nov</v>
      </c>
    </row>
    <row r="2476" spans="1:24" ht="16">
      <c r="A2476" s="2">
        <v>4259</v>
      </c>
      <c r="B2476" s="3">
        <v>46354</v>
      </c>
      <c r="C2476" s="3" t="str">
        <f>"Q"&amp;ROUNDUP(MONTH(SalesDataTable3[[#This Row],[Order Date]])/3,0)</f>
        <v>Q4</v>
      </c>
      <c r="D2476" s="4">
        <f>YEAR(SalesDataTable3[[#This Row],[Order Date]])</f>
        <v>2026</v>
      </c>
      <c r="E2476" s="4">
        <f>MONTH(SalesDataTable3[[#This Row],[Order Date]])</f>
        <v>11</v>
      </c>
      <c r="F2476" s="4" t="str">
        <f>TEXT(SalesDataTable3[[#This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YEAR(SalesDataTable3[[#This Row],[Order Date]])</f>
        <v>2026</v>
      </c>
      <c r="V2476" s="8" t="str">
        <f>"Q"&amp;ROUNDUP(MONTH(SalesDataTable3[[#This Row],[Order Date]])/3,0)</f>
        <v>Q4</v>
      </c>
      <c r="W2476" s="9">
        <f>MONTH(SalesDataTable3[[#This Row],[Order Date]])</f>
        <v>11</v>
      </c>
      <c r="X2476" s="8" t="str">
        <f>TEXT(SalesDataTable3[[#This Row],[Order Date]],"mmm")</f>
        <v>Nov</v>
      </c>
    </row>
    <row r="2477" spans="1:24" ht="16">
      <c r="A2477" s="2">
        <v>4440</v>
      </c>
      <c r="B2477" s="3">
        <v>46354</v>
      </c>
      <c r="C2477" s="3" t="str">
        <f>"Q"&amp;ROUNDUP(MONTH(SalesDataTable3[[#This Row],[Order Date]])/3,0)</f>
        <v>Q4</v>
      </c>
      <c r="D2477" s="4">
        <f>YEAR(SalesDataTable3[[#This Row],[Order Date]])</f>
        <v>2026</v>
      </c>
      <c r="E2477" s="4">
        <f>MONTH(SalesDataTable3[[#This Row],[Order Date]])</f>
        <v>11</v>
      </c>
      <c r="F2477" s="4" t="str">
        <f>TEXT(SalesDataTable3[[#This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YEAR(SalesDataTable3[[#This Row],[Order Date]])</f>
        <v>2026</v>
      </c>
      <c r="V2477" s="8" t="str">
        <f>"Q"&amp;ROUNDUP(MONTH(SalesDataTable3[[#This Row],[Order Date]])/3,0)</f>
        <v>Q4</v>
      </c>
      <c r="W2477" s="9">
        <f>MONTH(SalesDataTable3[[#This Row],[Order Date]])</f>
        <v>11</v>
      </c>
      <c r="X2477" s="8" t="str">
        <f>TEXT(SalesDataTable3[[#This Row],[Order Date]],"mmm")</f>
        <v>Nov</v>
      </c>
    </row>
    <row r="2478" spans="1:24" ht="16">
      <c r="A2478" s="2">
        <v>5115</v>
      </c>
      <c r="B2478" s="3">
        <v>46354</v>
      </c>
      <c r="C2478" s="3" t="str">
        <f>"Q"&amp;ROUNDUP(MONTH(SalesDataTable3[[#This Row],[Order Date]])/3,0)</f>
        <v>Q4</v>
      </c>
      <c r="D2478" s="4">
        <f>YEAR(SalesDataTable3[[#This Row],[Order Date]])</f>
        <v>2026</v>
      </c>
      <c r="E2478" s="4">
        <f>MONTH(SalesDataTable3[[#This Row],[Order Date]])</f>
        <v>11</v>
      </c>
      <c r="F2478" s="4" t="str">
        <f>TEXT(SalesDataTable3[[#This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YEAR(SalesDataTable3[[#This Row],[Order Date]])</f>
        <v>2026</v>
      </c>
      <c r="V2478" s="8" t="str">
        <f>"Q"&amp;ROUNDUP(MONTH(SalesDataTable3[[#This Row],[Order Date]])/3,0)</f>
        <v>Q4</v>
      </c>
      <c r="W2478" s="9">
        <f>MONTH(SalesDataTable3[[#This Row],[Order Date]])</f>
        <v>11</v>
      </c>
      <c r="X2478" s="8" t="str">
        <f>TEXT(SalesDataTable3[[#This Row],[Order Date]],"mmm")</f>
        <v>Nov</v>
      </c>
    </row>
    <row r="2479" spans="1:24" ht="16">
      <c r="A2479" s="2">
        <v>5136</v>
      </c>
      <c r="B2479" s="3">
        <v>46354</v>
      </c>
      <c r="C2479" s="3" t="str">
        <f>"Q"&amp;ROUNDUP(MONTH(SalesDataTable3[[#This Row],[Order Date]])/3,0)</f>
        <v>Q4</v>
      </c>
      <c r="D2479" s="4">
        <f>YEAR(SalesDataTable3[[#This Row],[Order Date]])</f>
        <v>2026</v>
      </c>
      <c r="E2479" s="4">
        <f>MONTH(SalesDataTable3[[#This Row],[Order Date]])</f>
        <v>11</v>
      </c>
      <c r="F2479" s="4" t="str">
        <f>TEXT(SalesDataTable3[[#This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YEAR(SalesDataTable3[[#This Row],[Order Date]])</f>
        <v>2026</v>
      </c>
      <c r="V2479" s="8" t="str">
        <f>"Q"&amp;ROUNDUP(MONTH(SalesDataTable3[[#This Row],[Order Date]])/3,0)</f>
        <v>Q4</v>
      </c>
      <c r="W2479" s="9">
        <f>MONTH(SalesDataTable3[[#This Row],[Order Date]])</f>
        <v>11</v>
      </c>
      <c r="X2479" s="8" t="str">
        <f>TEXT(SalesDataTable3[[#This Row],[Order Date]],"mmm")</f>
        <v>Nov</v>
      </c>
    </row>
    <row r="2480" spans="1:24" ht="16">
      <c r="A2480" s="2">
        <v>562</v>
      </c>
      <c r="B2480" s="3">
        <v>46355</v>
      </c>
      <c r="C2480" s="3" t="str">
        <f>"Q"&amp;ROUNDUP(MONTH(SalesDataTable3[[#This Row],[Order Date]])/3,0)</f>
        <v>Q4</v>
      </c>
      <c r="D2480" s="4">
        <f>YEAR(SalesDataTable3[[#This Row],[Order Date]])</f>
        <v>2026</v>
      </c>
      <c r="E2480" s="4">
        <f>MONTH(SalesDataTable3[[#This Row],[Order Date]])</f>
        <v>11</v>
      </c>
      <c r="F2480" s="4" t="str">
        <f>TEXT(SalesDataTable3[[#This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YEAR(SalesDataTable3[[#This Row],[Order Date]])</f>
        <v>2026</v>
      </c>
      <c r="V2480" s="8" t="str">
        <f>"Q"&amp;ROUNDUP(MONTH(SalesDataTable3[[#This Row],[Order Date]])/3,0)</f>
        <v>Q4</v>
      </c>
      <c r="W2480" s="9">
        <f>MONTH(SalesDataTable3[[#This Row],[Order Date]])</f>
        <v>11</v>
      </c>
      <c r="X2480" s="8" t="str">
        <f>TEXT(SalesDataTable3[[#This Row],[Order Date]],"mmm")</f>
        <v>Nov</v>
      </c>
    </row>
    <row r="2481" spans="1:24" ht="16">
      <c r="A2481" s="2">
        <v>806</v>
      </c>
      <c r="B2481" s="3">
        <v>46355</v>
      </c>
      <c r="C2481" s="3" t="str">
        <f>"Q"&amp;ROUNDUP(MONTH(SalesDataTable3[[#This Row],[Order Date]])/3,0)</f>
        <v>Q4</v>
      </c>
      <c r="D2481" s="4">
        <f>YEAR(SalesDataTable3[[#This Row],[Order Date]])</f>
        <v>2026</v>
      </c>
      <c r="E2481" s="4">
        <f>MONTH(SalesDataTable3[[#This Row],[Order Date]])</f>
        <v>11</v>
      </c>
      <c r="F2481" s="4" t="str">
        <f>TEXT(SalesDataTable3[[#This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YEAR(SalesDataTable3[[#This Row],[Order Date]])</f>
        <v>2026</v>
      </c>
      <c r="V2481" s="8" t="str">
        <f>"Q"&amp;ROUNDUP(MONTH(SalesDataTable3[[#This Row],[Order Date]])/3,0)</f>
        <v>Q4</v>
      </c>
      <c r="W2481" s="9">
        <f>MONTH(SalesDataTable3[[#This Row],[Order Date]])</f>
        <v>11</v>
      </c>
      <c r="X2481" s="8" t="str">
        <f>TEXT(SalesDataTable3[[#This Row],[Order Date]],"mmm")</f>
        <v>Nov</v>
      </c>
    </row>
    <row r="2482" spans="1:24" ht="16">
      <c r="A2482" s="2">
        <v>3150</v>
      </c>
      <c r="B2482" s="3">
        <v>46355</v>
      </c>
      <c r="C2482" s="3" t="str">
        <f>"Q"&amp;ROUNDUP(MONTH(SalesDataTable3[[#This Row],[Order Date]])/3,0)</f>
        <v>Q4</v>
      </c>
      <c r="D2482" s="4">
        <f>YEAR(SalesDataTable3[[#This Row],[Order Date]])</f>
        <v>2026</v>
      </c>
      <c r="E2482" s="4">
        <f>MONTH(SalesDataTable3[[#This Row],[Order Date]])</f>
        <v>11</v>
      </c>
      <c r="F2482" s="4" t="str">
        <f>TEXT(SalesDataTable3[[#This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YEAR(SalesDataTable3[[#This Row],[Order Date]])</f>
        <v>2026</v>
      </c>
      <c r="V2482" s="8" t="str">
        <f>"Q"&amp;ROUNDUP(MONTH(SalesDataTable3[[#This Row],[Order Date]])/3,0)</f>
        <v>Q4</v>
      </c>
      <c r="W2482" s="9">
        <f>MONTH(SalesDataTable3[[#This Row],[Order Date]])</f>
        <v>11</v>
      </c>
      <c r="X2482" s="8" t="str">
        <f>TEXT(SalesDataTable3[[#This Row],[Order Date]],"mmm")</f>
        <v>Nov</v>
      </c>
    </row>
    <row r="2483" spans="1:24" ht="16">
      <c r="A2483" s="2">
        <v>4847</v>
      </c>
      <c r="B2483" s="3">
        <v>46355</v>
      </c>
      <c r="C2483" s="3" t="str">
        <f>"Q"&amp;ROUNDUP(MONTH(SalesDataTable3[[#This Row],[Order Date]])/3,0)</f>
        <v>Q4</v>
      </c>
      <c r="D2483" s="4">
        <f>YEAR(SalesDataTable3[[#This Row],[Order Date]])</f>
        <v>2026</v>
      </c>
      <c r="E2483" s="4">
        <f>MONTH(SalesDataTable3[[#This Row],[Order Date]])</f>
        <v>11</v>
      </c>
      <c r="F2483" s="4" t="str">
        <f>TEXT(SalesDataTable3[[#This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YEAR(SalesDataTable3[[#This Row],[Order Date]])</f>
        <v>2026</v>
      </c>
      <c r="V2483" s="8" t="str">
        <f>"Q"&amp;ROUNDUP(MONTH(SalesDataTable3[[#This Row],[Order Date]])/3,0)</f>
        <v>Q4</v>
      </c>
      <c r="W2483" s="9">
        <f>MONTH(SalesDataTable3[[#This Row],[Order Date]])</f>
        <v>11</v>
      </c>
      <c r="X2483" s="8" t="str">
        <f>TEXT(SalesDataTable3[[#This Row],[Order Date]],"mmm")</f>
        <v>Nov</v>
      </c>
    </row>
    <row r="2484" spans="1:24" ht="16">
      <c r="A2484" s="2">
        <v>221</v>
      </c>
      <c r="B2484" s="3">
        <v>46356</v>
      </c>
      <c r="C2484" s="3" t="str">
        <f>"Q"&amp;ROUNDUP(MONTH(SalesDataTable3[[#This Row],[Order Date]])/3,0)</f>
        <v>Q4</v>
      </c>
      <c r="D2484" s="4">
        <f>YEAR(SalesDataTable3[[#This Row],[Order Date]])</f>
        <v>2026</v>
      </c>
      <c r="E2484" s="4">
        <f>MONTH(SalesDataTable3[[#This Row],[Order Date]])</f>
        <v>11</v>
      </c>
      <c r="F2484" s="4" t="str">
        <f>TEXT(SalesDataTable3[[#This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YEAR(SalesDataTable3[[#This Row],[Order Date]])</f>
        <v>2026</v>
      </c>
      <c r="V2484" s="8" t="str">
        <f>"Q"&amp;ROUNDUP(MONTH(SalesDataTable3[[#This Row],[Order Date]])/3,0)</f>
        <v>Q4</v>
      </c>
      <c r="W2484" s="9">
        <f>MONTH(SalesDataTable3[[#This Row],[Order Date]])</f>
        <v>11</v>
      </c>
      <c r="X2484" s="8" t="str">
        <f>TEXT(SalesDataTable3[[#This Row],[Order Date]],"mmm")</f>
        <v>Nov</v>
      </c>
    </row>
    <row r="2485" spans="1:24" ht="16">
      <c r="A2485" s="2">
        <v>630</v>
      </c>
      <c r="B2485" s="3">
        <v>46356</v>
      </c>
      <c r="C2485" s="3" t="str">
        <f>"Q"&amp;ROUNDUP(MONTH(SalesDataTable3[[#This Row],[Order Date]])/3,0)</f>
        <v>Q4</v>
      </c>
      <c r="D2485" s="4">
        <f>YEAR(SalesDataTable3[[#This Row],[Order Date]])</f>
        <v>2026</v>
      </c>
      <c r="E2485" s="4">
        <f>MONTH(SalesDataTable3[[#This Row],[Order Date]])</f>
        <v>11</v>
      </c>
      <c r="F2485" s="4" t="str">
        <f>TEXT(SalesDataTable3[[#This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YEAR(SalesDataTable3[[#This Row],[Order Date]])</f>
        <v>2026</v>
      </c>
      <c r="V2485" s="8" t="str">
        <f>"Q"&amp;ROUNDUP(MONTH(SalesDataTable3[[#This Row],[Order Date]])/3,0)</f>
        <v>Q4</v>
      </c>
      <c r="W2485" s="9">
        <f>MONTH(SalesDataTable3[[#This Row],[Order Date]])</f>
        <v>11</v>
      </c>
      <c r="X2485" s="8" t="str">
        <f>TEXT(SalesDataTable3[[#This Row],[Order Date]],"mmm")</f>
        <v>Nov</v>
      </c>
    </row>
    <row r="2486" spans="1:24" ht="16">
      <c r="A2486" s="2">
        <v>1789</v>
      </c>
      <c r="B2486" s="3">
        <v>46356</v>
      </c>
      <c r="C2486" s="3" t="str">
        <f>"Q"&amp;ROUNDUP(MONTH(SalesDataTable3[[#This Row],[Order Date]])/3,0)</f>
        <v>Q4</v>
      </c>
      <c r="D2486" s="4">
        <f>YEAR(SalesDataTable3[[#This Row],[Order Date]])</f>
        <v>2026</v>
      </c>
      <c r="E2486" s="4">
        <f>MONTH(SalesDataTable3[[#This Row],[Order Date]])</f>
        <v>11</v>
      </c>
      <c r="F2486" s="4" t="str">
        <f>TEXT(SalesDataTable3[[#This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YEAR(SalesDataTable3[[#This Row],[Order Date]])</f>
        <v>2026</v>
      </c>
      <c r="V2486" s="8" t="str">
        <f>"Q"&amp;ROUNDUP(MONTH(SalesDataTable3[[#This Row],[Order Date]])/3,0)</f>
        <v>Q4</v>
      </c>
      <c r="W2486" s="9">
        <f>MONTH(SalesDataTable3[[#This Row],[Order Date]])</f>
        <v>11</v>
      </c>
      <c r="X2486" s="8" t="str">
        <f>TEXT(SalesDataTable3[[#This Row],[Order Date]],"mmm")</f>
        <v>Nov</v>
      </c>
    </row>
    <row r="2487" spans="1:24" ht="16">
      <c r="A2487" s="2">
        <v>1947</v>
      </c>
      <c r="B2487" s="3">
        <v>46356</v>
      </c>
      <c r="C2487" s="3" t="str">
        <f>"Q"&amp;ROUNDUP(MONTH(SalesDataTable3[[#This Row],[Order Date]])/3,0)</f>
        <v>Q4</v>
      </c>
      <c r="D2487" s="4">
        <f>YEAR(SalesDataTable3[[#This Row],[Order Date]])</f>
        <v>2026</v>
      </c>
      <c r="E2487" s="4">
        <f>MONTH(SalesDataTable3[[#This Row],[Order Date]])</f>
        <v>11</v>
      </c>
      <c r="F2487" s="4" t="str">
        <f>TEXT(SalesDataTable3[[#This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YEAR(SalesDataTable3[[#This Row],[Order Date]])</f>
        <v>2026</v>
      </c>
      <c r="V2487" s="8" t="str">
        <f>"Q"&amp;ROUNDUP(MONTH(SalesDataTable3[[#This Row],[Order Date]])/3,0)</f>
        <v>Q4</v>
      </c>
      <c r="W2487" s="9">
        <f>MONTH(SalesDataTable3[[#This Row],[Order Date]])</f>
        <v>11</v>
      </c>
      <c r="X2487" s="8" t="str">
        <f>TEXT(SalesDataTable3[[#This Row],[Order Date]],"mmm")</f>
        <v>Nov</v>
      </c>
    </row>
    <row r="2488" spans="1:24" ht="16">
      <c r="A2488" s="2">
        <v>2279</v>
      </c>
      <c r="B2488" s="3">
        <v>46356</v>
      </c>
      <c r="C2488" s="3" t="str">
        <f>"Q"&amp;ROUNDUP(MONTH(SalesDataTable3[[#This Row],[Order Date]])/3,0)</f>
        <v>Q4</v>
      </c>
      <c r="D2488" s="4">
        <f>YEAR(SalesDataTable3[[#This Row],[Order Date]])</f>
        <v>2026</v>
      </c>
      <c r="E2488" s="4">
        <f>MONTH(SalesDataTable3[[#This Row],[Order Date]])</f>
        <v>11</v>
      </c>
      <c r="F2488" s="4" t="str">
        <f>TEXT(SalesDataTable3[[#This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YEAR(SalesDataTable3[[#This Row],[Order Date]])</f>
        <v>2026</v>
      </c>
      <c r="V2488" s="8" t="str">
        <f>"Q"&amp;ROUNDUP(MONTH(SalesDataTable3[[#This Row],[Order Date]])/3,0)</f>
        <v>Q4</v>
      </c>
      <c r="W2488" s="9">
        <f>MONTH(SalesDataTable3[[#This Row],[Order Date]])</f>
        <v>11</v>
      </c>
      <c r="X2488" s="8" t="str">
        <f>TEXT(SalesDataTable3[[#This Row],[Order Date]],"mmm")</f>
        <v>Nov</v>
      </c>
    </row>
    <row r="2489" spans="1:24" ht="16">
      <c r="A2489" s="2">
        <v>2439</v>
      </c>
      <c r="B2489" s="3">
        <v>46356</v>
      </c>
      <c r="C2489" s="3" t="str">
        <f>"Q"&amp;ROUNDUP(MONTH(SalesDataTable3[[#This Row],[Order Date]])/3,0)</f>
        <v>Q4</v>
      </c>
      <c r="D2489" s="4">
        <f>YEAR(SalesDataTable3[[#This Row],[Order Date]])</f>
        <v>2026</v>
      </c>
      <c r="E2489" s="4">
        <f>MONTH(SalesDataTable3[[#This Row],[Order Date]])</f>
        <v>11</v>
      </c>
      <c r="F2489" s="4" t="str">
        <f>TEXT(SalesDataTable3[[#This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YEAR(SalesDataTable3[[#This Row],[Order Date]])</f>
        <v>2026</v>
      </c>
      <c r="V2489" s="8" t="str">
        <f>"Q"&amp;ROUNDUP(MONTH(SalesDataTable3[[#This Row],[Order Date]])/3,0)</f>
        <v>Q4</v>
      </c>
      <c r="W2489" s="9">
        <f>MONTH(SalesDataTable3[[#This Row],[Order Date]])</f>
        <v>11</v>
      </c>
      <c r="X2489" s="8" t="str">
        <f>TEXT(SalesDataTable3[[#This Row],[Order Date]],"mmm")</f>
        <v>Nov</v>
      </c>
    </row>
    <row r="2490" spans="1:24" ht="16">
      <c r="A2490" s="2">
        <v>2540</v>
      </c>
      <c r="B2490" s="3">
        <v>46356</v>
      </c>
      <c r="C2490" s="3" t="str">
        <f>"Q"&amp;ROUNDUP(MONTH(SalesDataTable3[[#This Row],[Order Date]])/3,0)</f>
        <v>Q4</v>
      </c>
      <c r="D2490" s="4">
        <f>YEAR(SalesDataTable3[[#This Row],[Order Date]])</f>
        <v>2026</v>
      </c>
      <c r="E2490" s="4">
        <f>MONTH(SalesDataTable3[[#This Row],[Order Date]])</f>
        <v>11</v>
      </c>
      <c r="F2490" s="4" t="str">
        <f>TEXT(SalesDataTable3[[#This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YEAR(SalesDataTable3[[#This Row],[Order Date]])</f>
        <v>2026</v>
      </c>
      <c r="V2490" s="8" t="str">
        <f>"Q"&amp;ROUNDUP(MONTH(SalesDataTable3[[#This Row],[Order Date]])/3,0)</f>
        <v>Q4</v>
      </c>
      <c r="W2490" s="9">
        <f>MONTH(SalesDataTable3[[#This Row],[Order Date]])</f>
        <v>11</v>
      </c>
      <c r="X2490" s="8" t="str">
        <f>TEXT(SalesDataTable3[[#This Row],[Order Date]],"mmm")</f>
        <v>Nov</v>
      </c>
    </row>
    <row r="2491" spans="1:24" ht="16">
      <c r="A2491" s="2">
        <v>2747</v>
      </c>
      <c r="B2491" s="3">
        <v>46356</v>
      </c>
      <c r="C2491" s="3" t="str">
        <f>"Q"&amp;ROUNDUP(MONTH(SalesDataTable3[[#This Row],[Order Date]])/3,0)</f>
        <v>Q4</v>
      </c>
      <c r="D2491" s="4">
        <f>YEAR(SalesDataTable3[[#This Row],[Order Date]])</f>
        <v>2026</v>
      </c>
      <c r="E2491" s="4">
        <f>MONTH(SalesDataTable3[[#This Row],[Order Date]])</f>
        <v>11</v>
      </c>
      <c r="F2491" s="4" t="str">
        <f>TEXT(SalesDataTable3[[#This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YEAR(SalesDataTable3[[#This Row],[Order Date]])</f>
        <v>2026</v>
      </c>
      <c r="V2491" s="8" t="str">
        <f>"Q"&amp;ROUNDUP(MONTH(SalesDataTable3[[#This Row],[Order Date]])/3,0)</f>
        <v>Q4</v>
      </c>
      <c r="W2491" s="9">
        <f>MONTH(SalesDataTable3[[#This Row],[Order Date]])</f>
        <v>11</v>
      </c>
      <c r="X2491" s="8" t="str">
        <f>TEXT(SalesDataTable3[[#This Row],[Order Date]],"mmm")</f>
        <v>Nov</v>
      </c>
    </row>
    <row r="2492" spans="1:24" ht="16">
      <c r="A2492" s="2">
        <v>3094</v>
      </c>
      <c r="B2492" s="3">
        <v>46356</v>
      </c>
      <c r="C2492" s="3" t="str">
        <f>"Q"&amp;ROUNDUP(MONTH(SalesDataTable3[[#This Row],[Order Date]])/3,0)</f>
        <v>Q4</v>
      </c>
      <c r="D2492" s="4">
        <f>YEAR(SalesDataTable3[[#This Row],[Order Date]])</f>
        <v>2026</v>
      </c>
      <c r="E2492" s="4">
        <f>MONTH(SalesDataTable3[[#This Row],[Order Date]])</f>
        <v>11</v>
      </c>
      <c r="F2492" s="4" t="str">
        <f>TEXT(SalesDataTable3[[#This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YEAR(SalesDataTable3[[#This Row],[Order Date]])</f>
        <v>2026</v>
      </c>
      <c r="V2492" s="8" t="str">
        <f>"Q"&amp;ROUNDUP(MONTH(SalesDataTable3[[#This Row],[Order Date]])/3,0)</f>
        <v>Q4</v>
      </c>
      <c r="W2492" s="9">
        <f>MONTH(SalesDataTable3[[#This Row],[Order Date]])</f>
        <v>11</v>
      </c>
      <c r="X2492" s="8" t="str">
        <f>TEXT(SalesDataTable3[[#This Row],[Order Date]],"mmm")</f>
        <v>Nov</v>
      </c>
    </row>
    <row r="2493" spans="1:24" ht="16">
      <c r="A2493" s="2">
        <v>3359</v>
      </c>
      <c r="B2493" s="3">
        <v>46356</v>
      </c>
      <c r="C2493" s="3" t="str">
        <f>"Q"&amp;ROUNDUP(MONTH(SalesDataTable3[[#This Row],[Order Date]])/3,0)</f>
        <v>Q4</v>
      </c>
      <c r="D2493" s="4">
        <f>YEAR(SalesDataTable3[[#This Row],[Order Date]])</f>
        <v>2026</v>
      </c>
      <c r="E2493" s="4">
        <f>MONTH(SalesDataTable3[[#This Row],[Order Date]])</f>
        <v>11</v>
      </c>
      <c r="F2493" s="4" t="str">
        <f>TEXT(SalesDataTable3[[#This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YEAR(SalesDataTable3[[#This Row],[Order Date]])</f>
        <v>2026</v>
      </c>
      <c r="V2493" s="8" t="str">
        <f>"Q"&amp;ROUNDUP(MONTH(SalesDataTable3[[#This Row],[Order Date]])/3,0)</f>
        <v>Q4</v>
      </c>
      <c r="W2493" s="9">
        <f>MONTH(SalesDataTable3[[#This Row],[Order Date]])</f>
        <v>11</v>
      </c>
      <c r="X2493" s="8" t="str">
        <f>TEXT(SalesDataTable3[[#This Row],[Order Date]],"mmm")</f>
        <v>Nov</v>
      </c>
    </row>
    <row r="2494" spans="1:24" ht="16">
      <c r="A2494" s="2">
        <v>3473</v>
      </c>
      <c r="B2494" s="3">
        <v>46356</v>
      </c>
      <c r="C2494" s="3" t="str">
        <f>"Q"&amp;ROUNDUP(MONTH(SalesDataTable3[[#This Row],[Order Date]])/3,0)</f>
        <v>Q4</v>
      </c>
      <c r="D2494" s="4">
        <f>YEAR(SalesDataTable3[[#This Row],[Order Date]])</f>
        <v>2026</v>
      </c>
      <c r="E2494" s="4">
        <f>MONTH(SalesDataTable3[[#This Row],[Order Date]])</f>
        <v>11</v>
      </c>
      <c r="F2494" s="4" t="str">
        <f>TEXT(SalesDataTable3[[#This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YEAR(SalesDataTable3[[#This Row],[Order Date]])</f>
        <v>2026</v>
      </c>
      <c r="V2494" s="8" t="str">
        <f>"Q"&amp;ROUNDUP(MONTH(SalesDataTable3[[#This Row],[Order Date]])/3,0)</f>
        <v>Q4</v>
      </c>
      <c r="W2494" s="9">
        <f>MONTH(SalesDataTable3[[#This Row],[Order Date]])</f>
        <v>11</v>
      </c>
      <c r="X2494" s="8" t="str">
        <f>TEXT(SalesDataTable3[[#This Row],[Order Date]],"mmm")</f>
        <v>Nov</v>
      </c>
    </row>
    <row r="2495" spans="1:24" ht="16">
      <c r="A2495" s="2">
        <v>3589</v>
      </c>
      <c r="B2495" s="3">
        <v>46356</v>
      </c>
      <c r="C2495" s="3" t="str">
        <f>"Q"&amp;ROUNDUP(MONTH(SalesDataTable3[[#This Row],[Order Date]])/3,0)</f>
        <v>Q4</v>
      </c>
      <c r="D2495" s="4">
        <f>YEAR(SalesDataTable3[[#This Row],[Order Date]])</f>
        <v>2026</v>
      </c>
      <c r="E2495" s="4">
        <f>MONTH(SalesDataTable3[[#This Row],[Order Date]])</f>
        <v>11</v>
      </c>
      <c r="F2495" s="4" t="str">
        <f>TEXT(SalesDataTable3[[#This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YEAR(SalesDataTable3[[#This Row],[Order Date]])</f>
        <v>2026</v>
      </c>
      <c r="V2495" s="8" t="str">
        <f>"Q"&amp;ROUNDUP(MONTH(SalesDataTable3[[#This Row],[Order Date]])/3,0)</f>
        <v>Q4</v>
      </c>
      <c r="W2495" s="9">
        <f>MONTH(SalesDataTable3[[#This Row],[Order Date]])</f>
        <v>11</v>
      </c>
      <c r="X2495" s="8" t="str">
        <f>TEXT(SalesDataTable3[[#This Row],[Order Date]],"mmm")</f>
        <v>Nov</v>
      </c>
    </row>
    <row r="2496" spans="1:24" ht="16">
      <c r="A2496" s="2">
        <v>4689</v>
      </c>
      <c r="B2496" s="3">
        <v>46356</v>
      </c>
      <c r="C2496" s="3" t="str">
        <f>"Q"&amp;ROUNDUP(MONTH(SalesDataTable3[[#This Row],[Order Date]])/3,0)</f>
        <v>Q4</v>
      </c>
      <c r="D2496" s="4">
        <f>YEAR(SalesDataTable3[[#This Row],[Order Date]])</f>
        <v>2026</v>
      </c>
      <c r="E2496" s="4">
        <f>MONTH(SalesDataTable3[[#This Row],[Order Date]])</f>
        <v>11</v>
      </c>
      <c r="F2496" s="4" t="str">
        <f>TEXT(SalesDataTable3[[#This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YEAR(SalesDataTable3[[#This Row],[Order Date]])</f>
        <v>2026</v>
      </c>
      <c r="V2496" s="8" t="str">
        <f>"Q"&amp;ROUNDUP(MONTH(SalesDataTable3[[#This Row],[Order Date]])/3,0)</f>
        <v>Q4</v>
      </c>
      <c r="W2496" s="9">
        <f>MONTH(SalesDataTable3[[#This Row],[Order Date]])</f>
        <v>11</v>
      </c>
      <c r="X2496" s="8" t="str">
        <f>TEXT(SalesDataTable3[[#This Row],[Order Date]],"mmm")</f>
        <v>Nov</v>
      </c>
    </row>
    <row r="2497" spans="1:24" ht="16">
      <c r="A2497" s="2">
        <v>4819</v>
      </c>
      <c r="B2497" s="3">
        <v>46356</v>
      </c>
      <c r="C2497" s="3" t="str">
        <f>"Q"&amp;ROUNDUP(MONTH(SalesDataTable3[[#This Row],[Order Date]])/3,0)</f>
        <v>Q4</v>
      </c>
      <c r="D2497" s="4">
        <f>YEAR(SalesDataTable3[[#This Row],[Order Date]])</f>
        <v>2026</v>
      </c>
      <c r="E2497" s="4">
        <f>MONTH(SalesDataTable3[[#This Row],[Order Date]])</f>
        <v>11</v>
      </c>
      <c r="F2497" s="4" t="str">
        <f>TEXT(SalesDataTable3[[#This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YEAR(SalesDataTable3[[#This Row],[Order Date]])</f>
        <v>2026</v>
      </c>
      <c r="V2497" s="8" t="str">
        <f>"Q"&amp;ROUNDUP(MONTH(SalesDataTable3[[#This Row],[Order Date]])/3,0)</f>
        <v>Q4</v>
      </c>
      <c r="W2497" s="9">
        <f>MONTH(SalesDataTable3[[#This Row],[Order Date]])</f>
        <v>11</v>
      </c>
      <c r="X2497" s="8" t="str">
        <f>TEXT(SalesDataTable3[[#This Row],[Order Date]],"mmm")</f>
        <v>Nov</v>
      </c>
    </row>
    <row r="2498" spans="1:24" ht="16">
      <c r="A2498" s="2">
        <v>5167</v>
      </c>
      <c r="B2498" s="3">
        <v>46356</v>
      </c>
      <c r="C2498" s="3" t="str">
        <f>"Q"&amp;ROUNDUP(MONTH(SalesDataTable3[[#This Row],[Order Date]])/3,0)</f>
        <v>Q4</v>
      </c>
      <c r="D2498" s="4">
        <f>YEAR(SalesDataTable3[[#This Row],[Order Date]])</f>
        <v>2026</v>
      </c>
      <c r="E2498" s="4">
        <f>MONTH(SalesDataTable3[[#This Row],[Order Date]])</f>
        <v>11</v>
      </c>
      <c r="F2498" s="4" t="str">
        <f>TEXT(SalesDataTable3[[#This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YEAR(SalesDataTable3[[#This Row],[Order Date]])</f>
        <v>2026</v>
      </c>
      <c r="V2498" s="8" t="str">
        <f>"Q"&amp;ROUNDUP(MONTH(SalesDataTable3[[#This Row],[Order Date]])/3,0)</f>
        <v>Q4</v>
      </c>
      <c r="W2498" s="9">
        <f>MONTH(SalesDataTable3[[#This Row],[Order Date]])</f>
        <v>11</v>
      </c>
      <c r="X2498" s="8" t="str">
        <f>TEXT(SalesDataTable3[[#This Row],[Order Date]],"mmm")</f>
        <v>Nov</v>
      </c>
    </row>
    <row r="2499" spans="1:24" ht="16">
      <c r="A2499" s="2">
        <v>38</v>
      </c>
      <c r="B2499" s="3">
        <v>46357</v>
      </c>
      <c r="C2499" s="3" t="str">
        <f>"Q"&amp;ROUNDUP(MONTH(SalesDataTable3[[#This Row],[Order Date]])/3,0)</f>
        <v>Q4</v>
      </c>
      <c r="D2499" s="4">
        <f>YEAR(SalesDataTable3[[#This Row],[Order Date]])</f>
        <v>2026</v>
      </c>
      <c r="E2499" s="4">
        <f>MONTH(SalesDataTable3[[#This Row],[Order Date]])</f>
        <v>12</v>
      </c>
      <c r="F2499" s="4" t="str">
        <f>TEXT(SalesDataTable3[[#This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YEAR(SalesDataTable3[[#This Row],[Order Date]])</f>
        <v>2026</v>
      </c>
      <c r="V2499" s="8" t="str">
        <f>"Q"&amp;ROUNDUP(MONTH(SalesDataTable3[[#This Row],[Order Date]])/3,0)</f>
        <v>Q4</v>
      </c>
      <c r="W2499" s="9">
        <f>MONTH(SalesDataTable3[[#This Row],[Order Date]])</f>
        <v>12</v>
      </c>
      <c r="X2499" s="8" t="str">
        <f>TEXT(SalesDataTable3[[#This Row],[Order Date]],"mmm")</f>
        <v>Dec</v>
      </c>
    </row>
    <row r="2500" spans="1:24" ht="16">
      <c r="A2500" s="2">
        <v>364</v>
      </c>
      <c r="B2500" s="3">
        <v>46357</v>
      </c>
      <c r="C2500" s="3" t="str">
        <f>"Q"&amp;ROUNDUP(MONTH(SalesDataTable3[[#This Row],[Order Date]])/3,0)</f>
        <v>Q4</v>
      </c>
      <c r="D2500" s="4">
        <f>YEAR(SalesDataTable3[[#This Row],[Order Date]])</f>
        <v>2026</v>
      </c>
      <c r="E2500" s="4">
        <f>MONTH(SalesDataTable3[[#This Row],[Order Date]])</f>
        <v>12</v>
      </c>
      <c r="F2500" s="4" t="str">
        <f>TEXT(SalesDataTable3[[#This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YEAR(SalesDataTable3[[#This Row],[Order Date]])</f>
        <v>2026</v>
      </c>
      <c r="V2500" s="8" t="str">
        <f>"Q"&amp;ROUNDUP(MONTH(SalesDataTable3[[#This Row],[Order Date]])/3,0)</f>
        <v>Q4</v>
      </c>
      <c r="W2500" s="9">
        <f>MONTH(SalesDataTable3[[#This Row],[Order Date]])</f>
        <v>12</v>
      </c>
      <c r="X2500" s="8" t="str">
        <f>TEXT(SalesDataTable3[[#This Row],[Order Date]],"mmm")</f>
        <v>Dec</v>
      </c>
    </row>
    <row r="2501" spans="1:24" ht="16">
      <c r="A2501" s="2">
        <v>2040</v>
      </c>
      <c r="B2501" s="3">
        <v>46357</v>
      </c>
      <c r="C2501" s="3" t="str">
        <f>"Q"&amp;ROUNDUP(MONTH(SalesDataTable3[[#This Row],[Order Date]])/3,0)</f>
        <v>Q4</v>
      </c>
      <c r="D2501" s="4">
        <f>YEAR(SalesDataTable3[[#This Row],[Order Date]])</f>
        <v>2026</v>
      </c>
      <c r="E2501" s="4">
        <f>MONTH(SalesDataTable3[[#This Row],[Order Date]])</f>
        <v>12</v>
      </c>
      <c r="F2501" s="4" t="str">
        <f>TEXT(SalesDataTable3[[#This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YEAR(SalesDataTable3[[#This Row],[Order Date]])</f>
        <v>2026</v>
      </c>
      <c r="V2501" s="8" t="str">
        <f>"Q"&amp;ROUNDUP(MONTH(SalesDataTable3[[#This Row],[Order Date]])/3,0)</f>
        <v>Q4</v>
      </c>
      <c r="W2501" s="9">
        <f>MONTH(SalesDataTable3[[#This Row],[Order Date]])</f>
        <v>12</v>
      </c>
      <c r="X2501" s="8" t="str">
        <f>TEXT(SalesDataTable3[[#This Row],[Order Date]],"mmm")</f>
        <v>Dec</v>
      </c>
    </row>
    <row r="2502" spans="1:24" ht="16">
      <c r="A2502" s="2">
        <v>2899</v>
      </c>
      <c r="B2502" s="3">
        <v>46357</v>
      </c>
      <c r="C2502" s="3" t="str">
        <f>"Q"&amp;ROUNDUP(MONTH(SalesDataTable3[[#This Row],[Order Date]])/3,0)</f>
        <v>Q4</v>
      </c>
      <c r="D2502" s="4">
        <f>YEAR(SalesDataTable3[[#This Row],[Order Date]])</f>
        <v>2026</v>
      </c>
      <c r="E2502" s="4">
        <f>MONTH(SalesDataTable3[[#This Row],[Order Date]])</f>
        <v>12</v>
      </c>
      <c r="F2502" s="4" t="str">
        <f>TEXT(SalesDataTable3[[#This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YEAR(SalesDataTable3[[#This Row],[Order Date]])</f>
        <v>2026</v>
      </c>
      <c r="V2502" s="8" t="str">
        <f>"Q"&amp;ROUNDUP(MONTH(SalesDataTable3[[#This Row],[Order Date]])/3,0)</f>
        <v>Q4</v>
      </c>
      <c r="W2502" s="9">
        <f>MONTH(SalesDataTable3[[#This Row],[Order Date]])</f>
        <v>12</v>
      </c>
      <c r="X2502" s="8" t="str">
        <f>TEXT(SalesDataTable3[[#This Row],[Order Date]],"mmm")</f>
        <v>Dec</v>
      </c>
    </row>
    <row r="2503" spans="1:24" ht="16">
      <c r="A2503" s="2">
        <v>3199</v>
      </c>
      <c r="B2503" s="3">
        <v>46357</v>
      </c>
      <c r="C2503" s="3" t="str">
        <f>"Q"&amp;ROUNDUP(MONTH(SalesDataTable3[[#This Row],[Order Date]])/3,0)</f>
        <v>Q4</v>
      </c>
      <c r="D2503" s="4">
        <f>YEAR(SalesDataTable3[[#This Row],[Order Date]])</f>
        <v>2026</v>
      </c>
      <c r="E2503" s="4">
        <f>MONTH(SalesDataTable3[[#This Row],[Order Date]])</f>
        <v>12</v>
      </c>
      <c r="F2503" s="4" t="str">
        <f>TEXT(SalesDataTable3[[#This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YEAR(SalesDataTable3[[#This Row],[Order Date]])</f>
        <v>2026</v>
      </c>
      <c r="V2503" s="8" t="str">
        <f>"Q"&amp;ROUNDUP(MONTH(SalesDataTable3[[#This Row],[Order Date]])/3,0)</f>
        <v>Q4</v>
      </c>
      <c r="W2503" s="9">
        <f>MONTH(SalesDataTable3[[#This Row],[Order Date]])</f>
        <v>12</v>
      </c>
      <c r="X2503" s="8" t="str">
        <f>TEXT(SalesDataTable3[[#This Row],[Order Date]],"mmm")</f>
        <v>Dec</v>
      </c>
    </row>
    <row r="2504" spans="1:24" ht="16">
      <c r="A2504" s="2">
        <v>4722</v>
      </c>
      <c r="B2504" s="3">
        <v>46357</v>
      </c>
      <c r="C2504" s="3" t="str">
        <f>"Q"&amp;ROUNDUP(MONTH(SalesDataTable3[[#This Row],[Order Date]])/3,0)</f>
        <v>Q4</v>
      </c>
      <c r="D2504" s="4">
        <f>YEAR(SalesDataTable3[[#This Row],[Order Date]])</f>
        <v>2026</v>
      </c>
      <c r="E2504" s="4">
        <f>MONTH(SalesDataTable3[[#This Row],[Order Date]])</f>
        <v>12</v>
      </c>
      <c r="F2504" s="4" t="str">
        <f>TEXT(SalesDataTable3[[#This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YEAR(SalesDataTable3[[#This Row],[Order Date]])</f>
        <v>2026</v>
      </c>
      <c r="V2504" s="8" t="str">
        <f>"Q"&amp;ROUNDUP(MONTH(SalesDataTable3[[#This Row],[Order Date]])/3,0)</f>
        <v>Q4</v>
      </c>
      <c r="W2504" s="9">
        <f>MONTH(SalesDataTable3[[#This Row],[Order Date]])</f>
        <v>12</v>
      </c>
      <c r="X2504" s="8" t="str">
        <f>TEXT(SalesDataTable3[[#This Row],[Order Date]],"mmm")</f>
        <v>Dec</v>
      </c>
    </row>
    <row r="2505" spans="1:24" ht="16">
      <c r="A2505" s="2">
        <v>1423</v>
      </c>
      <c r="B2505" s="3">
        <v>46358</v>
      </c>
      <c r="C2505" s="3" t="str">
        <f>"Q"&amp;ROUNDUP(MONTH(SalesDataTable3[[#This Row],[Order Date]])/3,0)</f>
        <v>Q4</v>
      </c>
      <c r="D2505" s="4">
        <f>YEAR(SalesDataTable3[[#This Row],[Order Date]])</f>
        <v>2026</v>
      </c>
      <c r="E2505" s="4">
        <f>MONTH(SalesDataTable3[[#This Row],[Order Date]])</f>
        <v>12</v>
      </c>
      <c r="F2505" s="4" t="str">
        <f>TEXT(SalesDataTable3[[#This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YEAR(SalesDataTable3[[#This Row],[Order Date]])</f>
        <v>2026</v>
      </c>
      <c r="V2505" s="8" t="str">
        <f>"Q"&amp;ROUNDUP(MONTH(SalesDataTable3[[#This Row],[Order Date]])/3,0)</f>
        <v>Q4</v>
      </c>
      <c r="W2505" s="9">
        <f>MONTH(SalesDataTable3[[#This Row],[Order Date]])</f>
        <v>12</v>
      </c>
      <c r="X2505" s="8" t="str">
        <f>TEXT(SalesDataTable3[[#This Row],[Order Date]],"mmm")</f>
        <v>Dec</v>
      </c>
    </row>
    <row r="2506" spans="1:24" ht="16">
      <c r="A2506" s="2">
        <v>1505</v>
      </c>
      <c r="B2506" s="3">
        <v>46358</v>
      </c>
      <c r="C2506" s="3" t="str">
        <f>"Q"&amp;ROUNDUP(MONTH(SalesDataTable3[[#This Row],[Order Date]])/3,0)</f>
        <v>Q4</v>
      </c>
      <c r="D2506" s="4">
        <f>YEAR(SalesDataTable3[[#This Row],[Order Date]])</f>
        <v>2026</v>
      </c>
      <c r="E2506" s="4">
        <f>MONTH(SalesDataTable3[[#This Row],[Order Date]])</f>
        <v>12</v>
      </c>
      <c r="F2506" s="4" t="str">
        <f>TEXT(SalesDataTable3[[#This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YEAR(SalesDataTable3[[#This Row],[Order Date]])</f>
        <v>2026</v>
      </c>
      <c r="V2506" s="8" t="str">
        <f>"Q"&amp;ROUNDUP(MONTH(SalesDataTable3[[#This Row],[Order Date]])/3,0)</f>
        <v>Q4</v>
      </c>
      <c r="W2506" s="9">
        <f>MONTH(SalesDataTable3[[#This Row],[Order Date]])</f>
        <v>12</v>
      </c>
      <c r="X2506" s="8" t="str">
        <f>TEXT(SalesDataTable3[[#This Row],[Order Date]],"mmm")</f>
        <v>Dec</v>
      </c>
    </row>
    <row r="2507" spans="1:24" ht="16">
      <c r="A2507" s="2">
        <v>1664</v>
      </c>
      <c r="B2507" s="3">
        <v>46358</v>
      </c>
      <c r="C2507" s="3" t="str">
        <f>"Q"&amp;ROUNDUP(MONTH(SalesDataTable3[[#This Row],[Order Date]])/3,0)</f>
        <v>Q4</v>
      </c>
      <c r="D2507" s="4">
        <f>YEAR(SalesDataTable3[[#This Row],[Order Date]])</f>
        <v>2026</v>
      </c>
      <c r="E2507" s="4">
        <f>MONTH(SalesDataTable3[[#This Row],[Order Date]])</f>
        <v>12</v>
      </c>
      <c r="F2507" s="4" t="str">
        <f>TEXT(SalesDataTable3[[#This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YEAR(SalesDataTable3[[#This Row],[Order Date]])</f>
        <v>2026</v>
      </c>
      <c r="V2507" s="8" t="str">
        <f>"Q"&amp;ROUNDUP(MONTH(SalesDataTable3[[#This Row],[Order Date]])/3,0)</f>
        <v>Q4</v>
      </c>
      <c r="W2507" s="9">
        <f>MONTH(SalesDataTable3[[#This Row],[Order Date]])</f>
        <v>12</v>
      </c>
      <c r="X2507" s="8" t="str">
        <f>TEXT(SalesDataTable3[[#This Row],[Order Date]],"mmm")</f>
        <v>Dec</v>
      </c>
    </row>
    <row r="2508" spans="1:24" ht="16">
      <c r="A2508" s="2">
        <v>2035</v>
      </c>
      <c r="B2508" s="3">
        <v>46358</v>
      </c>
      <c r="C2508" s="3" t="str">
        <f>"Q"&amp;ROUNDUP(MONTH(SalesDataTable3[[#This Row],[Order Date]])/3,0)</f>
        <v>Q4</v>
      </c>
      <c r="D2508" s="4">
        <f>YEAR(SalesDataTable3[[#This Row],[Order Date]])</f>
        <v>2026</v>
      </c>
      <c r="E2508" s="4">
        <f>MONTH(SalesDataTable3[[#This Row],[Order Date]])</f>
        <v>12</v>
      </c>
      <c r="F2508" s="4" t="str">
        <f>TEXT(SalesDataTable3[[#This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YEAR(SalesDataTable3[[#This Row],[Order Date]])</f>
        <v>2026</v>
      </c>
      <c r="V2508" s="8" t="str">
        <f>"Q"&amp;ROUNDUP(MONTH(SalesDataTable3[[#This Row],[Order Date]])/3,0)</f>
        <v>Q4</v>
      </c>
      <c r="W2508" s="9">
        <f>MONTH(SalesDataTable3[[#This Row],[Order Date]])</f>
        <v>12</v>
      </c>
      <c r="X2508" s="8" t="str">
        <f>TEXT(SalesDataTable3[[#This Row],[Order Date]],"mmm")</f>
        <v>Dec</v>
      </c>
    </row>
    <row r="2509" spans="1:24" ht="16">
      <c r="A2509" s="2">
        <v>2094</v>
      </c>
      <c r="B2509" s="3">
        <v>46358</v>
      </c>
      <c r="C2509" s="3" t="str">
        <f>"Q"&amp;ROUNDUP(MONTH(SalesDataTable3[[#This Row],[Order Date]])/3,0)</f>
        <v>Q4</v>
      </c>
      <c r="D2509" s="4">
        <f>YEAR(SalesDataTable3[[#This Row],[Order Date]])</f>
        <v>2026</v>
      </c>
      <c r="E2509" s="4">
        <f>MONTH(SalesDataTable3[[#This Row],[Order Date]])</f>
        <v>12</v>
      </c>
      <c r="F2509" s="4" t="str">
        <f>TEXT(SalesDataTable3[[#This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YEAR(SalesDataTable3[[#This Row],[Order Date]])</f>
        <v>2026</v>
      </c>
      <c r="V2509" s="8" t="str">
        <f>"Q"&amp;ROUNDUP(MONTH(SalesDataTable3[[#This Row],[Order Date]])/3,0)</f>
        <v>Q4</v>
      </c>
      <c r="W2509" s="9">
        <f>MONTH(SalesDataTable3[[#This Row],[Order Date]])</f>
        <v>12</v>
      </c>
      <c r="X2509" s="8" t="str">
        <f>TEXT(SalesDataTable3[[#This Row],[Order Date]],"mmm")</f>
        <v>Dec</v>
      </c>
    </row>
    <row r="2510" spans="1:24" ht="16">
      <c r="A2510" s="2">
        <v>2204</v>
      </c>
      <c r="B2510" s="3">
        <v>46358</v>
      </c>
      <c r="C2510" s="3" t="str">
        <f>"Q"&amp;ROUNDUP(MONTH(SalesDataTable3[[#This Row],[Order Date]])/3,0)</f>
        <v>Q4</v>
      </c>
      <c r="D2510" s="4">
        <f>YEAR(SalesDataTable3[[#This Row],[Order Date]])</f>
        <v>2026</v>
      </c>
      <c r="E2510" s="4">
        <f>MONTH(SalesDataTable3[[#This Row],[Order Date]])</f>
        <v>12</v>
      </c>
      <c r="F2510" s="4" t="str">
        <f>TEXT(SalesDataTable3[[#This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YEAR(SalesDataTable3[[#This Row],[Order Date]])</f>
        <v>2026</v>
      </c>
      <c r="V2510" s="8" t="str">
        <f>"Q"&amp;ROUNDUP(MONTH(SalesDataTable3[[#This Row],[Order Date]])/3,0)</f>
        <v>Q4</v>
      </c>
      <c r="W2510" s="9">
        <f>MONTH(SalesDataTable3[[#This Row],[Order Date]])</f>
        <v>12</v>
      </c>
      <c r="X2510" s="8" t="str">
        <f>TEXT(SalesDataTable3[[#This Row],[Order Date]],"mmm")</f>
        <v>Dec</v>
      </c>
    </row>
    <row r="2511" spans="1:24" ht="16">
      <c r="A2511" s="2">
        <v>3921</v>
      </c>
      <c r="B2511" s="3">
        <v>46358</v>
      </c>
      <c r="C2511" s="3" t="str">
        <f>"Q"&amp;ROUNDUP(MONTH(SalesDataTable3[[#This Row],[Order Date]])/3,0)</f>
        <v>Q4</v>
      </c>
      <c r="D2511" s="4">
        <f>YEAR(SalesDataTable3[[#This Row],[Order Date]])</f>
        <v>2026</v>
      </c>
      <c r="E2511" s="4">
        <f>MONTH(SalesDataTable3[[#This Row],[Order Date]])</f>
        <v>12</v>
      </c>
      <c r="F2511" s="4" t="str">
        <f>TEXT(SalesDataTable3[[#This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YEAR(SalesDataTable3[[#This Row],[Order Date]])</f>
        <v>2026</v>
      </c>
      <c r="V2511" s="8" t="str">
        <f>"Q"&amp;ROUNDUP(MONTH(SalesDataTable3[[#This Row],[Order Date]])/3,0)</f>
        <v>Q4</v>
      </c>
      <c r="W2511" s="9">
        <f>MONTH(SalesDataTable3[[#This Row],[Order Date]])</f>
        <v>12</v>
      </c>
      <c r="X2511" s="8" t="str">
        <f>TEXT(SalesDataTable3[[#This Row],[Order Date]],"mmm")</f>
        <v>Dec</v>
      </c>
    </row>
    <row r="2512" spans="1:24" ht="16">
      <c r="A2512" s="2">
        <v>3999</v>
      </c>
      <c r="B2512" s="3">
        <v>46358</v>
      </c>
      <c r="C2512" s="3" t="str">
        <f>"Q"&amp;ROUNDUP(MONTH(SalesDataTable3[[#This Row],[Order Date]])/3,0)</f>
        <v>Q4</v>
      </c>
      <c r="D2512" s="4">
        <f>YEAR(SalesDataTable3[[#This Row],[Order Date]])</f>
        <v>2026</v>
      </c>
      <c r="E2512" s="4">
        <f>MONTH(SalesDataTable3[[#This Row],[Order Date]])</f>
        <v>12</v>
      </c>
      <c r="F2512" s="4" t="str">
        <f>TEXT(SalesDataTable3[[#This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YEAR(SalesDataTable3[[#This Row],[Order Date]])</f>
        <v>2026</v>
      </c>
      <c r="V2512" s="8" t="str">
        <f>"Q"&amp;ROUNDUP(MONTH(SalesDataTable3[[#This Row],[Order Date]])/3,0)</f>
        <v>Q4</v>
      </c>
      <c r="W2512" s="9">
        <f>MONTH(SalesDataTable3[[#This Row],[Order Date]])</f>
        <v>12</v>
      </c>
      <c r="X2512" s="8" t="str">
        <f>TEXT(SalesDataTable3[[#This Row],[Order Date]],"mmm")</f>
        <v>Dec</v>
      </c>
    </row>
    <row r="2513" spans="1:24" ht="16">
      <c r="A2513" s="2">
        <v>4546</v>
      </c>
      <c r="B2513" s="3">
        <v>46358</v>
      </c>
      <c r="C2513" s="3" t="str">
        <f>"Q"&amp;ROUNDUP(MONTH(SalesDataTable3[[#This Row],[Order Date]])/3,0)</f>
        <v>Q4</v>
      </c>
      <c r="D2513" s="4">
        <f>YEAR(SalesDataTable3[[#This Row],[Order Date]])</f>
        <v>2026</v>
      </c>
      <c r="E2513" s="4">
        <f>MONTH(SalesDataTable3[[#This Row],[Order Date]])</f>
        <v>12</v>
      </c>
      <c r="F2513" s="4" t="str">
        <f>TEXT(SalesDataTable3[[#This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YEAR(SalesDataTable3[[#This Row],[Order Date]])</f>
        <v>2026</v>
      </c>
      <c r="V2513" s="8" t="str">
        <f>"Q"&amp;ROUNDUP(MONTH(SalesDataTable3[[#This Row],[Order Date]])/3,0)</f>
        <v>Q4</v>
      </c>
      <c r="W2513" s="9">
        <f>MONTH(SalesDataTable3[[#This Row],[Order Date]])</f>
        <v>12</v>
      </c>
      <c r="X2513" s="8" t="str">
        <f>TEXT(SalesDataTable3[[#This Row],[Order Date]],"mmm")</f>
        <v>Dec</v>
      </c>
    </row>
    <row r="2514" spans="1:24" ht="16">
      <c r="A2514" s="2">
        <v>158</v>
      </c>
      <c r="B2514" s="3">
        <v>46359</v>
      </c>
      <c r="C2514" s="3" t="str">
        <f>"Q"&amp;ROUNDUP(MONTH(SalesDataTable3[[#This Row],[Order Date]])/3,0)</f>
        <v>Q4</v>
      </c>
      <c r="D2514" s="4">
        <f>YEAR(SalesDataTable3[[#This Row],[Order Date]])</f>
        <v>2026</v>
      </c>
      <c r="E2514" s="4">
        <f>MONTH(SalesDataTable3[[#This Row],[Order Date]])</f>
        <v>12</v>
      </c>
      <c r="F2514" s="4" t="str">
        <f>TEXT(SalesDataTable3[[#This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YEAR(SalesDataTable3[[#This Row],[Order Date]])</f>
        <v>2026</v>
      </c>
      <c r="V2514" s="8" t="str">
        <f>"Q"&amp;ROUNDUP(MONTH(SalesDataTable3[[#This Row],[Order Date]])/3,0)</f>
        <v>Q4</v>
      </c>
      <c r="W2514" s="9">
        <f>MONTH(SalesDataTable3[[#This Row],[Order Date]])</f>
        <v>12</v>
      </c>
      <c r="X2514" s="8" t="str">
        <f>TEXT(SalesDataTable3[[#This Row],[Order Date]],"mmm")</f>
        <v>Dec</v>
      </c>
    </row>
    <row r="2515" spans="1:24" ht="16">
      <c r="A2515" s="2">
        <v>1972</v>
      </c>
      <c r="B2515" s="3">
        <v>46359</v>
      </c>
      <c r="C2515" s="3" t="str">
        <f>"Q"&amp;ROUNDUP(MONTH(SalesDataTable3[[#This Row],[Order Date]])/3,0)</f>
        <v>Q4</v>
      </c>
      <c r="D2515" s="4">
        <f>YEAR(SalesDataTable3[[#This Row],[Order Date]])</f>
        <v>2026</v>
      </c>
      <c r="E2515" s="4">
        <f>MONTH(SalesDataTable3[[#This Row],[Order Date]])</f>
        <v>12</v>
      </c>
      <c r="F2515" s="4" t="str">
        <f>TEXT(SalesDataTable3[[#This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YEAR(SalesDataTable3[[#This Row],[Order Date]])</f>
        <v>2026</v>
      </c>
      <c r="V2515" s="8" t="str">
        <f>"Q"&amp;ROUNDUP(MONTH(SalesDataTable3[[#This Row],[Order Date]])/3,0)</f>
        <v>Q4</v>
      </c>
      <c r="W2515" s="9">
        <f>MONTH(SalesDataTable3[[#This Row],[Order Date]])</f>
        <v>12</v>
      </c>
      <c r="X2515" s="8" t="str">
        <f>TEXT(SalesDataTable3[[#This Row],[Order Date]],"mmm")</f>
        <v>Dec</v>
      </c>
    </row>
    <row r="2516" spans="1:24" ht="16">
      <c r="A2516" s="2">
        <v>3196</v>
      </c>
      <c r="B2516" s="3">
        <v>46359</v>
      </c>
      <c r="C2516" s="3" t="str">
        <f>"Q"&amp;ROUNDUP(MONTH(SalesDataTable3[[#This Row],[Order Date]])/3,0)</f>
        <v>Q4</v>
      </c>
      <c r="D2516" s="4">
        <f>YEAR(SalesDataTable3[[#This Row],[Order Date]])</f>
        <v>2026</v>
      </c>
      <c r="E2516" s="4">
        <f>MONTH(SalesDataTable3[[#This Row],[Order Date]])</f>
        <v>12</v>
      </c>
      <c r="F2516" s="4" t="str">
        <f>TEXT(SalesDataTable3[[#This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YEAR(SalesDataTable3[[#This Row],[Order Date]])</f>
        <v>2026</v>
      </c>
      <c r="V2516" s="8" t="str">
        <f>"Q"&amp;ROUNDUP(MONTH(SalesDataTable3[[#This Row],[Order Date]])/3,0)</f>
        <v>Q4</v>
      </c>
      <c r="W2516" s="9">
        <f>MONTH(SalesDataTable3[[#This Row],[Order Date]])</f>
        <v>12</v>
      </c>
      <c r="X2516" s="8" t="str">
        <f>TEXT(SalesDataTable3[[#This Row],[Order Date]],"mmm")</f>
        <v>Dec</v>
      </c>
    </row>
    <row r="2517" spans="1:24" ht="16">
      <c r="A2517" s="2">
        <v>3722</v>
      </c>
      <c r="B2517" s="3">
        <v>46359</v>
      </c>
      <c r="C2517" s="3" t="str">
        <f>"Q"&amp;ROUNDUP(MONTH(SalesDataTable3[[#This Row],[Order Date]])/3,0)</f>
        <v>Q4</v>
      </c>
      <c r="D2517" s="4">
        <f>YEAR(SalesDataTable3[[#This Row],[Order Date]])</f>
        <v>2026</v>
      </c>
      <c r="E2517" s="4">
        <f>MONTH(SalesDataTable3[[#This Row],[Order Date]])</f>
        <v>12</v>
      </c>
      <c r="F2517" s="4" t="str">
        <f>TEXT(SalesDataTable3[[#This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YEAR(SalesDataTable3[[#This Row],[Order Date]])</f>
        <v>2026</v>
      </c>
      <c r="V2517" s="8" t="str">
        <f>"Q"&amp;ROUNDUP(MONTH(SalesDataTable3[[#This Row],[Order Date]])/3,0)</f>
        <v>Q4</v>
      </c>
      <c r="W2517" s="9">
        <f>MONTH(SalesDataTable3[[#This Row],[Order Date]])</f>
        <v>12</v>
      </c>
      <c r="X2517" s="8" t="str">
        <f>TEXT(SalesDataTable3[[#This Row],[Order Date]],"mmm")</f>
        <v>Dec</v>
      </c>
    </row>
    <row r="2518" spans="1:24" ht="16">
      <c r="A2518" s="2">
        <v>4201</v>
      </c>
      <c r="B2518" s="3">
        <v>46359</v>
      </c>
      <c r="C2518" s="3" t="str">
        <f>"Q"&amp;ROUNDUP(MONTH(SalesDataTable3[[#This Row],[Order Date]])/3,0)</f>
        <v>Q4</v>
      </c>
      <c r="D2518" s="4">
        <f>YEAR(SalesDataTable3[[#This Row],[Order Date]])</f>
        <v>2026</v>
      </c>
      <c r="E2518" s="4">
        <f>MONTH(SalesDataTable3[[#This Row],[Order Date]])</f>
        <v>12</v>
      </c>
      <c r="F2518" s="4" t="str">
        <f>TEXT(SalesDataTable3[[#This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YEAR(SalesDataTable3[[#This Row],[Order Date]])</f>
        <v>2026</v>
      </c>
      <c r="V2518" s="8" t="str">
        <f>"Q"&amp;ROUNDUP(MONTH(SalesDataTable3[[#This Row],[Order Date]])/3,0)</f>
        <v>Q4</v>
      </c>
      <c r="W2518" s="9">
        <f>MONTH(SalesDataTable3[[#This Row],[Order Date]])</f>
        <v>12</v>
      </c>
      <c r="X2518" s="8" t="str">
        <f>TEXT(SalesDataTable3[[#This Row],[Order Date]],"mmm")</f>
        <v>Dec</v>
      </c>
    </row>
    <row r="2519" spans="1:24" ht="16">
      <c r="A2519" s="2">
        <v>4498</v>
      </c>
      <c r="B2519" s="3">
        <v>46359</v>
      </c>
      <c r="C2519" s="3" t="str">
        <f>"Q"&amp;ROUNDUP(MONTH(SalesDataTable3[[#This Row],[Order Date]])/3,0)</f>
        <v>Q4</v>
      </c>
      <c r="D2519" s="4">
        <f>YEAR(SalesDataTable3[[#This Row],[Order Date]])</f>
        <v>2026</v>
      </c>
      <c r="E2519" s="4">
        <f>MONTH(SalesDataTable3[[#This Row],[Order Date]])</f>
        <v>12</v>
      </c>
      <c r="F2519" s="4" t="str">
        <f>TEXT(SalesDataTable3[[#This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YEAR(SalesDataTable3[[#This Row],[Order Date]])</f>
        <v>2026</v>
      </c>
      <c r="V2519" s="8" t="str">
        <f>"Q"&amp;ROUNDUP(MONTH(SalesDataTable3[[#This Row],[Order Date]])/3,0)</f>
        <v>Q4</v>
      </c>
      <c r="W2519" s="9">
        <f>MONTH(SalesDataTable3[[#This Row],[Order Date]])</f>
        <v>12</v>
      </c>
      <c r="X2519" s="8" t="str">
        <f>TEXT(SalesDataTable3[[#This Row],[Order Date]],"mmm")</f>
        <v>Dec</v>
      </c>
    </row>
    <row r="2520" spans="1:24" ht="16">
      <c r="A2520" s="2">
        <v>4791</v>
      </c>
      <c r="B2520" s="3">
        <v>46359</v>
      </c>
      <c r="C2520" s="3" t="str">
        <f>"Q"&amp;ROUNDUP(MONTH(SalesDataTable3[[#This Row],[Order Date]])/3,0)</f>
        <v>Q4</v>
      </c>
      <c r="D2520" s="4">
        <f>YEAR(SalesDataTable3[[#This Row],[Order Date]])</f>
        <v>2026</v>
      </c>
      <c r="E2520" s="4">
        <f>MONTH(SalesDataTable3[[#This Row],[Order Date]])</f>
        <v>12</v>
      </c>
      <c r="F2520" s="4" t="str">
        <f>TEXT(SalesDataTable3[[#This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YEAR(SalesDataTable3[[#This Row],[Order Date]])</f>
        <v>2026</v>
      </c>
      <c r="V2520" s="8" t="str">
        <f>"Q"&amp;ROUNDUP(MONTH(SalesDataTable3[[#This Row],[Order Date]])/3,0)</f>
        <v>Q4</v>
      </c>
      <c r="W2520" s="9">
        <f>MONTH(SalesDataTable3[[#This Row],[Order Date]])</f>
        <v>12</v>
      </c>
      <c r="X2520" s="8" t="str">
        <f>TEXT(SalesDataTable3[[#This Row],[Order Date]],"mmm")</f>
        <v>Dec</v>
      </c>
    </row>
    <row r="2521" spans="1:24" ht="16">
      <c r="A2521" s="2">
        <v>614</v>
      </c>
      <c r="B2521" s="3">
        <v>46360</v>
      </c>
      <c r="C2521" s="3" t="str">
        <f>"Q"&amp;ROUNDUP(MONTH(SalesDataTable3[[#This Row],[Order Date]])/3,0)</f>
        <v>Q4</v>
      </c>
      <c r="D2521" s="4">
        <f>YEAR(SalesDataTable3[[#This Row],[Order Date]])</f>
        <v>2026</v>
      </c>
      <c r="E2521" s="4">
        <f>MONTH(SalesDataTable3[[#This Row],[Order Date]])</f>
        <v>12</v>
      </c>
      <c r="F2521" s="4" t="str">
        <f>TEXT(SalesDataTable3[[#This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YEAR(SalesDataTable3[[#This Row],[Order Date]])</f>
        <v>2026</v>
      </c>
      <c r="V2521" s="8" t="str">
        <f>"Q"&amp;ROUNDUP(MONTH(SalesDataTable3[[#This Row],[Order Date]])/3,0)</f>
        <v>Q4</v>
      </c>
      <c r="W2521" s="9">
        <f>MONTH(SalesDataTable3[[#This Row],[Order Date]])</f>
        <v>12</v>
      </c>
      <c r="X2521" s="8" t="str">
        <f>TEXT(SalesDataTable3[[#This Row],[Order Date]],"mmm")</f>
        <v>Dec</v>
      </c>
    </row>
    <row r="2522" spans="1:24" ht="16">
      <c r="A2522" s="2">
        <v>2301</v>
      </c>
      <c r="B2522" s="3">
        <v>46360</v>
      </c>
      <c r="C2522" s="3" t="str">
        <f>"Q"&amp;ROUNDUP(MONTH(SalesDataTable3[[#This Row],[Order Date]])/3,0)</f>
        <v>Q4</v>
      </c>
      <c r="D2522" s="4">
        <f>YEAR(SalesDataTable3[[#This Row],[Order Date]])</f>
        <v>2026</v>
      </c>
      <c r="E2522" s="4">
        <f>MONTH(SalesDataTable3[[#This Row],[Order Date]])</f>
        <v>12</v>
      </c>
      <c r="F2522" s="4" t="str">
        <f>TEXT(SalesDataTable3[[#This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YEAR(SalesDataTable3[[#This Row],[Order Date]])</f>
        <v>2026</v>
      </c>
      <c r="V2522" s="8" t="str">
        <f>"Q"&amp;ROUNDUP(MONTH(SalesDataTable3[[#This Row],[Order Date]])/3,0)</f>
        <v>Q4</v>
      </c>
      <c r="W2522" s="9">
        <f>MONTH(SalesDataTable3[[#This Row],[Order Date]])</f>
        <v>12</v>
      </c>
      <c r="X2522" s="8" t="str">
        <f>TEXT(SalesDataTable3[[#This Row],[Order Date]],"mmm")</f>
        <v>Dec</v>
      </c>
    </row>
    <row r="2523" spans="1:24" ht="16">
      <c r="A2523" s="2">
        <v>4430</v>
      </c>
      <c r="B2523" s="3">
        <v>46360</v>
      </c>
      <c r="C2523" s="3" t="str">
        <f>"Q"&amp;ROUNDUP(MONTH(SalesDataTable3[[#This Row],[Order Date]])/3,0)</f>
        <v>Q4</v>
      </c>
      <c r="D2523" s="4">
        <f>YEAR(SalesDataTable3[[#This Row],[Order Date]])</f>
        <v>2026</v>
      </c>
      <c r="E2523" s="4">
        <f>MONTH(SalesDataTable3[[#This Row],[Order Date]])</f>
        <v>12</v>
      </c>
      <c r="F2523" s="4" t="str">
        <f>TEXT(SalesDataTable3[[#This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YEAR(SalesDataTable3[[#This Row],[Order Date]])</f>
        <v>2026</v>
      </c>
      <c r="V2523" s="8" t="str">
        <f>"Q"&amp;ROUNDUP(MONTH(SalesDataTable3[[#This Row],[Order Date]])/3,0)</f>
        <v>Q4</v>
      </c>
      <c r="W2523" s="9">
        <f>MONTH(SalesDataTable3[[#This Row],[Order Date]])</f>
        <v>12</v>
      </c>
      <c r="X2523" s="8" t="str">
        <f>TEXT(SalesDataTable3[[#This Row],[Order Date]],"mmm")</f>
        <v>Dec</v>
      </c>
    </row>
    <row r="2524" spans="1:24" ht="16">
      <c r="A2524" s="2">
        <v>318</v>
      </c>
      <c r="B2524" s="3">
        <v>46361</v>
      </c>
      <c r="C2524" s="3" t="str">
        <f>"Q"&amp;ROUNDUP(MONTH(SalesDataTable3[[#This Row],[Order Date]])/3,0)</f>
        <v>Q4</v>
      </c>
      <c r="D2524" s="4">
        <f>YEAR(SalesDataTable3[[#This Row],[Order Date]])</f>
        <v>2026</v>
      </c>
      <c r="E2524" s="4">
        <f>MONTH(SalesDataTable3[[#This Row],[Order Date]])</f>
        <v>12</v>
      </c>
      <c r="F2524" s="4" t="str">
        <f>TEXT(SalesDataTable3[[#This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YEAR(SalesDataTable3[[#This Row],[Order Date]])</f>
        <v>2026</v>
      </c>
      <c r="V2524" s="8" t="str">
        <f>"Q"&amp;ROUNDUP(MONTH(SalesDataTable3[[#This Row],[Order Date]])/3,0)</f>
        <v>Q4</v>
      </c>
      <c r="W2524" s="9">
        <f>MONTH(SalesDataTable3[[#This Row],[Order Date]])</f>
        <v>12</v>
      </c>
      <c r="X2524" s="8" t="str">
        <f>TEXT(SalesDataTable3[[#This Row],[Order Date]],"mmm")</f>
        <v>Dec</v>
      </c>
    </row>
    <row r="2525" spans="1:24" ht="16">
      <c r="A2525" s="2">
        <v>782</v>
      </c>
      <c r="B2525" s="3">
        <v>46361</v>
      </c>
      <c r="C2525" s="3" t="str">
        <f>"Q"&amp;ROUNDUP(MONTH(SalesDataTable3[[#This Row],[Order Date]])/3,0)</f>
        <v>Q4</v>
      </c>
      <c r="D2525" s="4">
        <f>YEAR(SalesDataTable3[[#This Row],[Order Date]])</f>
        <v>2026</v>
      </c>
      <c r="E2525" s="4">
        <f>MONTH(SalesDataTable3[[#This Row],[Order Date]])</f>
        <v>12</v>
      </c>
      <c r="F2525" s="4" t="str">
        <f>TEXT(SalesDataTable3[[#This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YEAR(SalesDataTable3[[#This Row],[Order Date]])</f>
        <v>2026</v>
      </c>
      <c r="V2525" s="8" t="str">
        <f>"Q"&amp;ROUNDUP(MONTH(SalesDataTable3[[#This Row],[Order Date]])/3,0)</f>
        <v>Q4</v>
      </c>
      <c r="W2525" s="9">
        <f>MONTH(SalesDataTable3[[#This Row],[Order Date]])</f>
        <v>12</v>
      </c>
      <c r="X2525" s="8" t="str">
        <f>TEXT(SalesDataTable3[[#This Row],[Order Date]],"mmm")</f>
        <v>Dec</v>
      </c>
    </row>
    <row r="2526" spans="1:24" ht="16">
      <c r="A2526" s="2">
        <v>1402</v>
      </c>
      <c r="B2526" s="3">
        <v>46361</v>
      </c>
      <c r="C2526" s="3" t="str">
        <f>"Q"&amp;ROUNDUP(MONTH(SalesDataTable3[[#This Row],[Order Date]])/3,0)</f>
        <v>Q4</v>
      </c>
      <c r="D2526" s="4">
        <f>YEAR(SalesDataTable3[[#This Row],[Order Date]])</f>
        <v>2026</v>
      </c>
      <c r="E2526" s="4">
        <f>MONTH(SalesDataTable3[[#This Row],[Order Date]])</f>
        <v>12</v>
      </c>
      <c r="F2526" s="4" t="str">
        <f>TEXT(SalesDataTable3[[#This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YEAR(SalesDataTable3[[#This Row],[Order Date]])</f>
        <v>2026</v>
      </c>
      <c r="V2526" s="8" t="str">
        <f>"Q"&amp;ROUNDUP(MONTH(SalesDataTable3[[#This Row],[Order Date]])/3,0)</f>
        <v>Q4</v>
      </c>
      <c r="W2526" s="9">
        <f>MONTH(SalesDataTable3[[#This Row],[Order Date]])</f>
        <v>12</v>
      </c>
      <c r="X2526" s="8" t="str">
        <f>TEXT(SalesDataTable3[[#This Row],[Order Date]],"mmm")</f>
        <v>Dec</v>
      </c>
    </row>
    <row r="2527" spans="1:24" ht="16">
      <c r="A2527" s="2">
        <v>1824</v>
      </c>
      <c r="B2527" s="3">
        <v>46361</v>
      </c>
      <c r="C2527" s="3" t="str">
        <f>"Q"&amp;ROUNDUP(MONTH(SalesDataTable3[[#This Row],[Order Date]])/3,0)</f>
        <v>Q4</v>
      </c>
      <c r="D2527" s="4">
        <f>YEAR(SalesDataTable3[[#This Row],[Order Date]])</f>
        <v>2026</v>
      </c>
      <c r="E2527" s="4">
        <f>MONTH(SalesDataTable3[[#This Row],[Order Date]])</f>
        <v>12</v>
      </c>
      <c r="F2527" s="4" t="str">
        <f>TEXT(SalesDataTable3[[#This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YEAR(SalesDataTable3[[#This Row],[Order Date]])</f>
        <v>2026</v>
      </c>
      <c r="V2527" s="8" t="str">
        <f>"Q"&amp;ROUNDUP(MONTH(SalesDataTable3[[#This Row],[Order Date]])/3,0)</f>
        <v>Q4</v>
      </c>
      <c r="W2527" s="9">
        <f>MONTH(SalesDataTable3[[#This Row],[Order Date]])</f>
        <v>12</v>
      </c>
      <c r="X2527" s="8" t="str">
        <f>TEXT(SalesDataTable3[[#This Row],[Order Date]],"mmm")</f>
        <v>Dec</v>
      </c>
    </row>
    <row r="2528" spans="1:24" ht="16">
      <c r="A2528" s="2">
        <v>2141</v>
      </c>
      <c r="B2528" s="3">
        <v>46361</v>
      </c>
      <c r="C2528" s="3" t="str">
        <f>"Q"&amp;ROUNDUP(MONTH(SalesDataTable3[[#This Row],[Order Date]])/3,0)</f>
        <v>Q4</v>
      </c>
      <c r="D2528" s="4">
        <f>YEAR(SalesDataTable3[[#This Row],[Order Date]])</f>
        <v>2026</v>
      </c>
      <c r="E2528" s="4">
        <f>MONTH(SalesDataTable3[[#This Row],[Order Date]])</f>
        <v>12</v>
      </c>
      <c r="F2528" s="4" t="str">
        <f>TEXT(SalesDataTable3[[#This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YEAR(SalesDataTable3[[#This Row],[Order Date]])</f>
        <v>2026</v>
      </c>
      <c r="V2528" s="8" t="str">
        <f>"Q"&amp;ROUNDUP(MONTH(SalesDataTable3[[#This Row],[Order Date]])/3,0)</f>
        <v>Q4</v>
      </c>
      <c r="W2528" s="9">
        <f>MONTH(SalesDataTable3[[#This Row],[Order Date]])</f>
        <v>12</v>
      </c>
      <c r="X2528" s="8" t="str">
        <f>TEXT(SalesDataTable3[[#This Row],[Order Date]],"mmm")</f>
        <v>Dec</v>
      </c>
    </row>
    <row r="2529" spans="1:24" ht="16">
      <c r="A2529" s="2">
        <v>3517</v>
      </c>
      <c r="B2529" s="3">
        <v>46361</v>
      </c>
      <c r="C2529" s="3" t="str">
        <f>"Q"&amp;ROUNDUP(MONTH(SalesDataTable3[[#This Row],[Order Date]])/3,0)</f>
        <v>Q4</v>
      </c>
      <c r="D2529" s="4">
        <f>YEAR(SalesDataTable3[[#This Row],[Order Date]])</f>
        <v>2026</v>
      </c>
      <c r="E2529" s="4">
        <f>MONTH(SalesDataTable3[[#This Row],[Order Date]])</f>
        <v>12</v>
      </c>
      <c r="F2529" s="4" t="str">
        <f>TEXT(SalesDataTable3[[#This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YEAR(SalesDataTable3[[#This Row],[Order Date]])</f>
        <v>2026</v>
      </c>
      <c r="V2529" s="8" t="str">
        <f>"Q"&amp;ROUNDUP(MONTH(SalesDataTable3[[#This Row],[Order Date]])/3,0)</f>
        <v>Q4</v>
      </c>
      <c r="W2529" s="9">
        <f>MONTH(SalesDataTable3[[#This Row],[Order Date]])</f>
        <v>12</v>
      </c>
      <c r="X2529" s="8" t="str">
        <f>TEXT(SalesDataTable3[[#This Row],[Order Date]],"mmm")</f>
        <v>Dec</v>
      </c>
    </row>
    <row r="2530" spans="1:24" ht="16">
      <c r="A2530" s="2">
        <v>4055</v>
      </c>
      <c r="B2530" s="3">
        <v>46361</v>
      </c>
      <c r="C2530" s="3" t="str">
        <f>"Q"&amp;ROUNDUP(MONTH(SalesDataTable3[[#This Row],[Order Date]])/3,0)</f>
        <v>Q4</v>
      </c>
      <c r="D2530" s="4">
        <f>YEAR(SalesDataTable3[[#This Row],[Order Date]])</f>
        <v>2026</v>
      </c>
      <c r="E2530" s="4">
        <f>MONTH(SalesDataTable3[[#This Row],[Order Date]])</f>
        <v>12</v>
      </c>
      <c r="F2530" s="4" t="str">
        <f>TEXT(SalesDataTable3[[#This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YEAR(SalesDataTable3[[#This Row],[Order Date]])</f>
        <v>2026</v>
      </c>
      <c r="V2530" s="8" t="str">
        <f>"Q"&amp;ROUNDUP(MONTH(SalesDataTable3[[#This Row],[Order Date]])/3,0)</f>
        <v>Q4</v>
      </c>
      <c r="W2530" s="9">
        <f>MONTH(SalesDataTable3[[#This Row],[Order Date]])</f>
        <v>12</v>
      </c>
      <c r="X2530" s="8" t="str">
        <f>TEXT(SalesDataTable3[[#This Row],[Order Date]],"mmm")</f>
        <v>Dec</v>
      </c>
    </row>
    <row r="2531" spans="1:24" ht="16">
      <c r="A2531" s="2">
        <v>4168</v>
      </c>
      <c r="B2531" s="3">
        <v>46361</v>
      </c>
      <c r="C2531" s="3" t="str">
        <f>"Q"&amp;ROUNDUP(MONTH(SalesDataTable3[[#This Row],[Order Date]])/3,0)</f>
        <v>Q4</v>
      </c>
      <c r="D2531" s="4">
        <f>YEAR(SalesDataTable3[[#This Row],[Order Date]])</f>
        <v>2026</v>
      </c>
      <c r="E2531" s="4">
        <f>MONTH(SalesDataTable3[[#This Row],[Order Date]])</f>
        <v>12</v>
      </c>
      <c r="F2531" s="4" t="str">
        <f>TEXT(SalesDataTable3[[#This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YEAR(SalesDataTable3[[#This Row],[Order Date]])</f>
        <v>2026</v>
      </c>
      <c r="V2531" s="8" t="str">
        <f>"Q"&amp;ROUNDUP(MONTH(SalesDataTable3[[#This Row],[Order Date]])/3,0)</f>
        <v>Q4</v>
      </c>
      <c r="W2531" s="9">
        <f>MONTH(SalesDataTable3[[#This Row],[Order Date]])</f>
        <v>12</v>
      </c>
      <c r="X2531" s="8" t="str">
        <f>TEXT(SalesDataTable3[[#This Row],[Order Date]],"mmm")</f>
        <v>Dec</v>
      </c>
    </row>
    <row r="2532" spans="1:24" ht="16">
      <c r="A2532" s="2">
        <v>4317</v>
      </c>
      <c r="B2532" s="3">
        <v>46361</v>
      </c>
      <c r="C2532" s="3" t="str">
        <f>"Q"&amp;ROUNDUP(MONTH(SalesDataTable3[[#This Row],[Order Date]])/3,0)</f>
        <v>Q4</v>
      </c>
      <c r="D2532" s="4">
        <f>YEAR(SalesDataTable3[[#This Row],[Order Date]])</f>
        <v>2026</v>
      </c>
      <c r="E2532" s="4">
        <f>MONTH(SalesDataTable3[[#This Row],[Order Date]])</f>
        <v>12</v>
      </c>
      <c r="F2532" s="4" t="str">
        <f>TEXT(SalesDataTable3[[#This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YEAR(SalesDataTable3[[#This Row],[Order Date]])</f>
        <v>2026</v>
      </c>
      <c r="V2532" s="8" t="str">
        <f>"Q"&amp;ROUNDUP(MONTH(SalesDataTable3[[#This Row],[Order Date]])/3,0)</f>
        <v>Q4</v>
      </c>
      <c r="W2532" s="9">
        <f>MONTH(SalesDataTable3[[#This Row],[Order Date]])</f>
        <v>12</v>
      </c>
      <c r="X2532" s="8" t="str">
        <f>TEXT(SalesDataTable3[[#This Row],[Order Date]],"mmm")</f>
        <v>Dec</v>
      </c>
    </row>
    <row r="2533" spans="1:24" ht="16">
      <c r="A2533" s="2">
        <v>4879</v>
      </c>
      <c r="B2533" s="3">
        <v>46361</v>
      </c>
      <c r="C2533" s="3" t="str">
        <f>"Q"&amp;ROUNDUP(MONTH(SalesDataTable3[[#This Row],[Order Date]])/3,0)</f>
        <v>Q4</v>
      </c>
      <c r="D2533" s="4">
        <f>YEAR(SalesDataTable3[[#This Row],[Order Date]])</f>
        <v>2026</v>
      </c>
      <c r="E2533" s="4">
        <f>MONTH(SalesDataTable3[[#This Row],[Order Date]])</f>
        <v>12</v>
      </c>
      <c r="F2533" s="4" t="str">
        <f>TEXT(SalesDataTable3[[#This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YEAR(SalesDataTable3[[#This Row],[Order Date]])</f>
        <v>2026</v>
      </c>
      <c r="V2533" s="8" t="str">
        <f>"Q"&amp;ROUNDUP(MONTH(SalesDataTable3[[#This Row],[Order Date]])/3,0)</f>
        <v>Q4</v>
      </c>
      <c r="W2533" s="9">
        <f>MONTH(SalesDataTable3[[#This Row],[Order Date]])</f>
        <v>12</v>
      </c>
      <c r="X2533" s="8" t="str">
        <f>TEXT(SalesDataTable3[[#This Row],[Order Date]],"mmm")</f>
        <v>Dec</v>
      </c>
    </row>
    <row r="2534" spans="1:24" ht="16">
      <c r="A2534" s="2">
        <v>467</v>
      </c>
      <c r="B2534" s="3">
        <v>46362</v>
      </c>
      <c r="C2534" s="3" t="str">
        <f>"Q"&amp;ROUNDUP(MONTH(SalesDataTable3[[#This Row],[Order Date]])/3,0)</f>
        <v>Q4</v>
      </c>
      <c r="D2534" s="4">
        <f>YEAR(SalesDataTable3[[#This Row],[Order Date]])</f>
        <v>2026</v>
      </c>
      <c r="E2534" s="4">
        <f>MONTH(SalesDataTable3[[#This Row],[Order Date]])</f>
        <v>12</v>
      </c>
      <c r="F2534" s="4" t="str">
        <f>TEXT(SalesDataTable3[[#This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YEAR(SalesDataTable3[[#This Row],[Order Date]])</f>
        <v>2026</v>
      </c>
      <c r="V2534" s="8" t="str">
        <f>"Q"&amp;ROUNDUP(MONTH(SalesDataTable3[[#This Row],[Order Date]])/3,0)</f>
        <v>Q4</v>
      </c>
      <c r="W2534" s="9">
        <f>MONTH(SalesDataTable3[[#This Row],[Order Date]])</f>
        <v>12</v>
      </c>
      <c r="X2534" s="8" t="str">
        <f>TEXT(SalesDataTable3[[#This Row],[Order Date]],"mmm")</f>
        <v>Dec</v>
      </c>
    </row>
    <row r="2535" spans="1:24" ht="16">
      <c r="A2535" s="2">
        <v>825</v>
      </c>
      <c r="B2535" s="3">
        <v>46362</v>
      </c>
      <c r="C2535" s="3" t="str">
        <f>"Q"&amp;ROUNDUP(MONTH(SalesDataTable3[[#This Row],[Order Date]])/3,0)</f>
        <v>Q4</v>
      </c>
      <c r="D2535" s="4">
        <f>YEAR(SalesDataTable3[[#This Row],[Order Date]])</f>
        <v>2026</v>
      </c>
      <c r="E2535" s="4">
        <f>MONTH(SalesDataTable3[[#This Row],[Order Date]])</f>
        <v>12</v>
      </c>
      <c r="F2535" s="4" t="str">
        <f>TEXT(SalesDataTable3[[#This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YEAR(SalesDataTable3[[#This Row],[Order Date]])</f>
        <v>2026</v>
      </c>
      <c r="V2535" s="8" t="str">
        <f>"Q"&amp;ROUNDUP(MONTH(SalesDataTable3[[#This Row],[Order Date]])/3,0)</f>
        <v>Q4</v>
      </c>
      <c r="W2535" s="9">
        <f>MONTH(SalesDataTable3[[#This Row],[Order Date]])</f>
        <v>12</v>
      </c>
      <c r="X2535" s="8" t="str">
        <f>TEXT(SalesDataTable3[[#This Row],[Order Date]],"mmm")</f>
        <v>Dec</v>
      </c>
    </row>
    <row r="2536" spans="1:24" ht="16">
      <c r="A2536" s="2">
        <v>2346</v>
      </c>
      <c r="B2536" s="3">
        <v>46362</v>
      </c>
      <c r="C2536" s="3" t="str">
        <f>"Q"&amp;ROUNDUP(MONTH(SalesDataTable3[[#This Row],[Order Date]])/3,0)</f>
        <v>Q4</v>
      </c>
      <c r="D2536" s="4">
        <f>YEAR(SalesDataTable3[[#This Row],[Order Date]])</f>
        <v>2026</v>
      </c>
      <c r="E2536" s="4">
        <f>MONTH(SalesDataTable3[[#This Row],[Order Date]])</f>
        <v>12</v>
      </c>
      <c r="F2536" s="4" t="str">
        <f>TEXT(SalesDataTable3[[#This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YEAR(SalesDataTable3[[#This Row],[Order Date]])</f>
        <v>2026</v>
      </c>
      <c r="V2536" s="8" t="str">
        <f>"Q"&amp;ROUNDUP(MONTH(SalesDataTable3[[#This Row],[Order Date]])/3,0)</f>
        <v>Q4</v>
      </c>
      <c r="W2536" s="9">
        <f>MONTH(SalesDataTable3[[#This Row],[Order Date]])</f>
        <v>12</v>
      </c>
      <c r="X2536" s="8" t="str">
        <f>TEXT(SalesDataTable3[[#This Row],[Order Date]],"mmm")</f>
        <v>Dec</v>
      </c>
    </row>
    <row r="2537" spans="1:24" ht="16">
      <c r="A2537" s="2">
        <v>3095</v>
      </c>
      <c r="B2537" s="3">
        <v>46362</v>
      </c>
      <c r="C2537" s="3" t="str">
        <f>"Q"&amp;ROUNDUP(MONTH(SalesDataTable3[[#This Row],[Order Date]])/3,0)</f>
        <v>Q4</v>
      </c>
      <c r="D2537" s="4">
        <f>YEAR(SalesDataTable3[[#This Row],[Order Date]])</f>
        <v>2026</v>
      </c>
      <c r="E2537" s="4">
        <f>MONTH(SalesDataTable3[[#This Row],[Order Date]])</f>
        <v>12</v>
      </c>
      <c r="F2537" s="4" t="str">
        <f>TEXT(SalesDataTable3[[#This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YEAR(SalesDataTable3[[#This Row],[Order Date]])</f>
        <v>2026</v>
      </c>
      <c r="V2537" s="8" t="str">
        <f>"Q"&amp;ROUNDUP(MONTH(SalesDataTable3[[#This Row],[Order Date]])/3,0)</f>
        <v>Q4</v>
      </c>
      <c r="W2537" s="9">
        <f>MONTH(SalesDataTable3[[#This Row],[Order Date]])</f>
        <v>12</v>
      </c>
      <c r="X2537" s="8" t="str">
        <f>TEXT(SalesDataTable3[[#This Row],[Order Date]],"mmm")</f>
        <v>Dec</v>
      </c>
    </row>
    <row r="2538" spans="1:24" ht="16">
      <c r="A2538" s="2">
        <v>3580</v>
      </c>
      <c r="B2538" s="3">
        <v>46362</v>
      </c>
      <c r="C2538" s="3" t="str">
        <f>"Q"&amp;ROUNDUP(MONTH(SalesDataTable3[[#This Row],[Order Date]])/3,0)</f>
        <v>Q4</v>
      </c>
      <c r="D2538" s="4">
        <f>YEAR(SalesDataTable3[[#This Row],[Order Date]])</f>
        <v>2026</v>
      </c>
      <c r="E2538" s="4">
        <f>MONTH(SalesDataTable3[[#This Row],[Order Date]])</f>
        <v>12</v>
      </c>
      <c r="F2538" s="4" t="str">
        <f>TEXT(SalesDataTable3[[#This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YEAR(SalesDataTable3[[#This Row],[Order Date]])</f>
        <v>2026</v>
      </c>
      <c r="V2538" s="8" t="str">
        <f>"Q"&amp;ROUNDUP(MONTH(SalesDataTable3[[#This Row],[Order Date]])/3,0)</f>
        <v>Q4</v>
      </c>
      <c r="W2538" s="9">
        <f>MONTH(SalesDataTable3[[#This Row],[Order Date]])</f>
        <v>12</v>
      </c>
      <c r="X2538" s="8" t="str">
        <f>TEXT(SalesDataTable3[[#This Row],[Order Date]],"mmm")</f>
        <v>Dec</v>
      </c>
    </row>
    <row r="2539" spans="1:24" ht="16">
      <c r="A2539" s="2">
        <v>4672</v>
      </c>
      <c r="B2539" s="3">
        <v>46362</v>
      </c>
      <c r="C2539" s="3" t="str">
        <f>"Q"&amp;ROUNDUP(MONTH(SalesDataTable3[[#This Row],[Order Date]])/3,0)</f>
        <v>Q4</v>
      </c>
      <c r="D2539" s="4">
        <f>YEAR(SalesDataTable3[[#This Row],[Order Date]])</f>
        <v>2026</v>
      </c>
      <c r="E2539" s="4">
        <f>MONTH(SalesDataTable3[[#This Row],[Order Date]])</f>
        <v>12</v>
      </c>
      <c r="F2539" s="4" t="str">
        <f>TEXT(SalesDataTable3[[#This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YEAR(SalesDataTable3[[#This Row],[Order Date]])</f>
        <v>2026</v>
      </c>
      <c r="V2539" s="8" t="str">
        <f>"Q"&amp;ROUNDUP(MONTH(SalesDataTable3[[#This Row],[Order Date]])/3,0)</f>
        <v>Q4</v>
      </c>
      <c r="W2539" s="9">
        <f>MONTH(SalesDataTable3[[#This Row],[Order Date]])</f>
        <v>12</v>
      </c>
      <c r="X2539" s="8" t="str">
        <f>TEXT(SalesDataTable3[[#This Row],[Order Date]],"mmm")</f>
        <v>Dec</v>
      </c>
    </row>
    <row r="2540" spans="1:24" ht="16">
      <c r="A2540" s="2">
        <v>533</v>
      </c>
      <c r="B2540" s="3">
        <v>46363</v>
      </c>
      <c r="C2540" s="3" t="str">
        <f>"Q"&amp;ROUNDUP(MONTH(SalesDataTable3[[#This Row],[Order Date]])/3,0)</f>
        <v>Q4</v>
      </c>
      <c r="D2540" s="4">
        <f>YEAR(SalesDataTable3[[#This Row],[Order Date]])</f>
        <v>2026</v>
      </c>
      <c r="E2540" s="4">
        <f>MONTH(SalesDataTable3[[#This Row],[Order Date]])</f>
        <v>12</v>
      </c>
      <c r="F2540" s="4" t="str">
        <f>TEXT(SalesDataTable3[[#This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YEAR(SalesDataTable3[[#This Row],[Order Date]])</f>
        <v>2026</v>
      </c>
      <c r="V2540" s="8" t="str">
        <f>"Q"&amp;ROUNDUP(MONTH(SalesDataTable3[[#This Row],[Order Date]])/3,0)</f>
        <v>Q4</v>
      </c>
      <c r="W2540" s="9">
        <f>MONTH(SalesDataTable3[[#This Row],[Order Date]])</f>
        <v>12</v>
      </c>
      <c r="X2540" s="8" t="str">
        <f>TEXT(SalesDataTable3[[#This Row],[Order Date]],"mmm")</f>
        <v>Dec</v>
      </c>
    </row>
    <row r="2541" spans="1:24" ht="16">
      <c r="A2541" s="2">
        <v>2160</v>
      </c>
      <c r="B2541" s="3">
        <v>46363</v>
      </c>
      <c r="C2541" s="3" t="str">
        <f>"Q"&amp;ROUNDUP(MONTH(SalesDataTable3[[#This Row],[Order Date]])/3,0)</f>
        <v>Q4</v>
      </c>
      <c r="D2541" s="4">
        <f>YEAR(SalesDataTable3[[#This Row],[Order Date]])</f>
        <v>2026</v>
      </c>
      <c r="E2541" s="4">
        <f>MONTH(SalesDataTable3[[#This Row],[Order Date]])</f>
        <v>12</v>
      </c>
      <c r="F2541" s="4" t="str">
        <f>TEXT(SalesDataTable3[[#This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YEAR(SalesDataTable3[[#This Row],[Order Date]])</f>
        <v>2026</v>
      </c>
      <c r="V2541" s="8" t="str">
        <f>"Q"&amp;ROUNDUP(MONTH(SalesDataTable3[[#This Row],[Order Date]])/3,0)</f>
        <v>Q4</v>
      </c>
      <c r="W2541" s="9">
        <f>MONTH(SalesDataTable3[[#This Row],[Order Date]])</f>
        <v>12</v>
      </c>
      <c r="X2541" s="8" t="str">
        <f>TEXT(SalesDataTable3[[#This Row],[Order Date]],"mmm")</f>
        <v>Dec</v>
      </c>
    </row>
    <row r="2542" spans="1:24" ht="16">
      <c r="A2542" s="2">
        <v>2841</v>
      </c>
      <c r="B2542" s="3">
        <v>46363</v>
      </c>
      <c r="C2542" s="3" t="str">
        <f>"Q"&amp;ROUNDUP(MONTH(SalesDataTable3[[#This Row],[Order Date]])/3,0)</f>
        <v>Q4</v>
      </c>
      <c r="D2542" s="4">
        <f>YEAR(SalesDataTable3[[#This Row],[Order Date]])</f>
        <v>2026</v>
      </c>
      <c r="E2542" s="4">
        <f>MONTH(SalesDataTable3[[#This Row],[Order Date]])</f>
        <v>12</v>
      </c>
      <c r="F2542" s="4" t="str">
        <f>TEXT(SalesDataTable3[[#This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YEAR(SalesDataTable3[[#This Row],[Order Date]])</f>
        <v>2026</v>
      </c>
      <c r="V2542" s="8" t="str">
        <f>"Q"&amp;ROUNDUP(MONTH(SalesDataTable3[[#This Row],[Order Date]])/3,0)</f>
        <v>Q4</v>
      </c>
      <c r="W2542" s="9">
        <f>MONTH(SalesDataTable3[[#This Row],[Order Date]])</f>
        <v>12</v>
      </c>
      <c r="X2542" s="8" t="str">
        <f>TEXT(SalesDataTable3[[#This Row],[Order Date]],"mmm")</f>
        <v>Dec</v>
      </c>
    </row>
    <row r="2543" spans="1:24" ht="16">
      <c r="A2543" s="2">
        <v>3433</v>
      </c>
      <c r="B2543" s="3">
        <v>46363</v>
      </c>
      <c r="C2543" s="3" t="str">
        <f>"Q"&amp;ROUNDUP(MONTH(SalesDataTable3[[#This Row],[Order Date]])/3,0)</f>
        <v>Q4</v>
      </c>
      <c r="D2543" s="4">
        <f>YEAR(SalesDataTable3[[#This Row],[Order Date]])</f>
        <v>2026</v>
      </c>
      <c r="E2543" s="4">
        <f>MONTH(SalesDataTable3[[#This Row],[Order Date]])</f>
        <v>12</v>
      </c>
      <c r="F2543" s="4" t="str">
        <f>TEXT(SalesDataTable3[[#This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YEAR(SalesDataTable3[[#This Row],[Order Date]])</f>
        <v>2026</v>
      </c>
      <c r="V2543" s="8" t="str">
        <f>"Q"&amp;ROUNDUP(MONTH(SalesDataTable3[[#This Row],[Order Date]])/3,0)</f>
        <v>Q4</v>
      </c>
      <c r="W2543" s="9">
        <f>MONTH(SalesDataTable3[[#This Row],[Order Date]])</f>
        <v>12</v>
      </c>
      <c r="X2543" s="8" t="str">
        <f>TEXT(SalesDataTable3[[#This Row],[Order Date]],"mmm")</f>
        <v>Dec</v>
      </c>
    </row>
    <row r="2544" spans="1:24" ht="16">
      <c r="A2544" s="2">
        <v>3763</v>
      </c>
      <c r="B2544" s="3">
        <v>46363</v>
      </c>
      <c r="C2544" s="3" t="str">
        <f>"Q"&amp;ROUNDUP(MONTH(SalesDataTable3[[#This Row],[Order Date]])/3,0)</f>
        <v>Q4</v>
      </c>
      <c r="D2544" s="4">
        <f>YEAR(SalesDataTable3[[#This Row],[Order Date]])</f>
        <v>2026</v>
      </c>
      <c r="E2544" s="4">
        <f>MONTH(SalesDataTable3[[#This Row],[Order Date]])</f>
        <v>12</v>
      </c>
      <c r="F2544" s="4" t="str">
        <f>TEXT(SalesDataTable3[[#This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YEAR(SalesDataTable3[[#This Row],[Order Date]])</f>
        <v>2026</v>
      </c>
      <c r="V2544" s="8" t="str">
        <f>"Q"&amp;ROUNDUP(MONTH(SalesDataTable3[[#This Row],[Order Date]])/3,0)</f>
        <v>Q4</v>
      </c>
      <c r="W2544" s="9">
        <f>MONTH(SalesDataTable3[[#This Row],[Order Date]])</f>
        <v>12</v>
      </c>
      <c r="X2544" s="8" t="str">
        <f>TEXT(SalesDataTable3[[#This Row],[Order Date]],"mmm")</f>
        <v>Dec</v>
      </c>
    </row>
    <row r="2545" spans="1:24" ht="16">
      <c r="A2545" s="2">
        <v>706</v>
      </c>
      <c r="B2545" s="3">
        <v>46364</v>
      </c>
      <c r="C2545" s="3" t="str">
        <f>"Q"&amp;ROUNDUP(MONTH(SalesDataTable3[[#This Row],[Order Date]])/3,0)</f>
        <v>Q4</v>
      </c>
      <c r="D2545" s="4">
        <f>YEAR(SalesDataTable3[[#This Row],[Order Date]])</f>
        <v>2026</v>
      </c>
      <c r="E2545" s="4">
        <f>MONTH(SalesDataTable3[[#This Row],[Order Date]])</f>
        <v>12</v>
      </c>
      <c r="F2545" s="4" t="str">
        <f>TEXT(SalesDataTable3[[#This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YEAR(SalesDataTable3[[#This Row],[Order Date]])</f>
        <v>2026</v>
      </c>
      <c r="V2545" s="8" t="str">
        <f>"Q"&amp;ROUNDUP(MONTH(SalesDataTable3[[#This Row],[Order Date]])/3,0)</f>
        <v>Q4</v>
      </c>
      <c r="W2545" s="9">
        <f>MONTH(SalesDataTable3[[#This Row],[Order Date]])</f>
        <v>12</v>
      </c>
      <c r="X2545" s="8" t="str">
        <f>TEXT(SalesDataTable3[[#This Row],[Order Date]],"mmm")</f>
        <v>Dec</v>
      </c>
    </row>
    <row r="2546" spans="1:24" ht="16">
      <c r="A2546" s="2">
        <v>1086</v>
      </c>
      <c r="B2546" s="3">
        <v>46364</v>
      </c>
      <c r="C2546" s="3" t="str">
        <f>"Q"&amp;ROUNDUP(MONTH(SalesDataTable3[[#This Row],[Order Date]])/3,0)</f>
        <v>Q4</v>
      </c>
      <c r="D2546" s="4">
        <f>YEAR(SalesDataTable3[[#This Row],[Order Date]])</f>
        <v>2026</v>
      </c>
      <c r="E2546" s="4">
        <f>MONTH(SalesDataTable3[[#This Row],[Order Date]])</f>
        <v>12</v>
      </c>
      <c r="F2546" s="4" t="str">
        <f>TEXT(SalesDataTable3[[#This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YEAR(SalesDataTable3[[#This Row],[Order Date]])</f>
        <v>2026</v>
      </c>
      <c r="V2546" s="8" t="str">
        <f>"Q"&amp;ROUNDUP(MONTH(SalesDataTable3[[#This Row],[Order Date]])/3,0)</f>
        <v>Q4</v>
      </c>
      <c r="W2546" s="9">
        <f>MONTH(SalesDataTable3[[#This Row],[Order Date]])</f>
        <v>12</v>
      </c>
      <c r="X2546" s="8" t="str">
        <f>TEXT(SalesDataTable3[[#This Row],[Order Date]],"mmm")</f>
        <v>Dec</v>
      </c>
    </row>
    <row r="2547" spans="1:24" ht="16">
      <c r="A2547" s="2">
        <v>1204</v>
      </c>
      <c r="B2547" s="3">
        <v>46364</v>
      </c>
      <c r="C2547" s="3" t="str">
        <f>"Q"&amp;ROUNDUP(MONTH(SalesDataTable3[[#This Row],[Order Date]])/3,0)</f>
        <v>Q4</v>
      </c>
      <c r="D2547" s="4">
        <f>YEAR(SalesDataTable3[[#This Row],[Order Date]])</f>
        <v>2026</v>
      </c>
      <c r="E2547" s="4">
        <f>MONTH(SalesDataTable3[[#This Row],[Order Date]])</f>
        <v>12</v>
      </c>
      <c r="F2547" s="4" t="str">
        <f>TEXT(SalesDataTable3[[#This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YEAR(SalesDataTable3[[#This Row],[Order Date]])</f>
        <v>2026</v>
      </c>
      <c r="V2547" s="8" t="str">
        <f>"Q"&amp;ROUNDUP(MONTH(SalesDataTable3[[#This Row],[Order Date]])/3,0)</f>
        <v>Q4</v>
      </c>
      <c r="W2547" s="9">
        <f>MONTH(SalesDataTable3[[#This Row],[Order Date]])</f>
        <v>12</v>
      </c>
      <c r="X2547" s="8" t="str">
        <f>TEXT(SalesDataTable3[[#This Row],[Order Date]],"mmm")</f>
        <v>Dec</v>
      </c>
    </row>
    <row r="2548" spans="1:24" ht="16">
      <c r="A2548" s="2">
        <v>1451</v>
      </c>
      <c r="B2548" s="3">
        <v>46364</v>
      </c>
      <c r="C2548" s="3" t="str">
        <f>"Q"&amp;ROUNDUP(MONTH(SalesDataTable3[[#This Row],[Order Date]])/3,0)</f>
        <v>Q4</v>
      </c>
      <c r="D2548" s="4">
        <f>YEAR(SalesDataTable3[[#This Row],[Order Date]])</f>
        <v>2026</v>
      </c>
      <c r="E2548" s="4">
        <f>MONTH(SalesDataTable3[[#This Row],[Order Date]])</f>
        <v>12</v>
      </c>
      <c r="F2548" s="4" t="str">
        <f>TEXT(SalesDataTable3[[#This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YEAR(SalesDataTable3[[#This Row],[Order Date]])</f>
        <v>2026</v>
      </c>
      <c r="V2548" s="8" t="str">
        <f>"Q"&amp;ROUNDUP(MONTH(SalesDataTable3[[#This Row],[Order Date]])/3,0)</f>
        <v>Q4</v>
      </c>
      <c r="W2548" s="9">
        <f>MONTH(SalesDataTable3[[#This Row],[Order Date]])</f>
        <v>12</v>
      </c>
      <c r="X2548" s="8" t="str">
        <f>TEXT(SalesDataTable3[[#This Row],[Order Date]],"mmm")</f>
        <v>Dec</v>
      </c>
    </row>
    <row r="2549" spans="1:24" ht="16">
      <c r="A2549" s="2">
        <v>1650</v>
      </c>
      <c r="B2549" s="3">
        <v>46364</v>
      </c>
      <c r="C2549" s="3" t="str">
        <f>"Q"&amp;ROUNDUP(MONTH(SalesDataTable3[[#This Row],[Order Date]])/3,0)</f>
        <v>Q4</v>
      </c>
      <c r="D2549" s="4">
        <f>YEAR(SalesDataTable3[[#This Row],[Order Date]])</f>
        <v>2026</v>
      </c>
      <c r="E2549" s="4">
        <f>MONTH(SalesDataTable3[[#This Row],[Order Date]])</f>
        <v>12</v>
      </c>
      <c r="F2549" s="4" t="str">
        <f>TEXT(SalesDataTable3[[#This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YEAR(SalesDataTable3[[#This Row],[Order Date]])</f>
        <v>2026</v>
      </c>
      <c r="V2549" s="8" t="str">
        <f>"Q"&amp;ROUNDUP(MONTH(SalesDataTable3[[#This Row],[Order Date]])/3,0)</f>
        <v>Q4</v>
      </c>
      <c r="W2549" s="9">
        <f>MONTH(SalesDataTable3[[#This Row],[Order Date]])</f>
        <v>12</v>
      </c>
      <c r="X2549" s="8" t="str">
        <f>TEXT(SalesDataTable3[[#This Row],[Order Date]],"mmm")</f>
        <v>Dec</v>
      </c>
    </row>
    <row r="2550" spans="1:24" ht="16">
      <c r="A2550" s="2">
        <v>1740</v>
      </c>
      <c r="B2550" s="3">
        <v>46364</v>
      </c>
      <c r="C2550" s="3" t="str">
        <f>"Q"&amp;ROUNDUP(MONTH(SalesDataTable3[[#This Row],[Order Date]])/3,0)</f>
        <v>Q4</v>
      </c>
      <c r="D2550" s="4">
        <f>YEAR(SalesDataTable3[[#This Row],[Order Date]])</f>
        <v>2026</v>
      </c>
      <c r="E2550" s="4">
        <f>MONTH(SalesDataTable3[[#This Row],[Order Date]])</f>
        <v>12</v>
      </c>
      <c r="F2550" s="4" t="str">
        <f>TEXT(SalesDataTable3[[#This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YEAR(SalesDataTable3[[#This Row],[Order Date]])</f>
        <v>2026</v>
      </c>
      <c r="V2550" s="8" t="str">
        <f>"Q"&amp;ROUNDUP(MONTH(SalesDataTable3[[#This Row],[Order Date]])/3,0)</f>
        <v>Q4</v>
      </c>
      <c r="W2550" s="9">
        <f>MONTH(SalesDataTable3[[#This Row],[Order Date]])</f>
        <v>12</v>
      </c>
      <c r="X2550" s="8" t="str">
        <f>TEXT(SalesDataTable3[[#This Row],[Order Date]],"mmm")</f>
        <v>Dec</v>
      </c>
    </row>
    <row r="2551" spans="1:24" ht="16">
      <c r="A2551" s="2">
        <v>3191</v>
      </c>
      <c r="B2551" s="3">
        <v>46364</v>
      </c>
      <c r="C2551" s="3" t="str">
        <f>"Q"&amp;ROUNDUP(MONTH(SalesDataTable3[[#This Row],[Order Date]])/3,0)</f>
        <v>Q4</v>
      </c>
      <c r="D2551" s="4">
        <f>YEAR(SalesDataTable3[[#This Row],[Order Date]])</f>
        <v>2026</v>
      </c>
      <c r="E2551" s="4">
        <f>MONTH(SalesDataTable3[[#This Row],[Order Date]])</f>
        <v>12</v>
      </c>
      <c r="F2551" s="4" t="str">
        <f>TEXT(SalesDataTable3[[#This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YEAR(SalesDataTable3[[#This Row],[Order Date]])</f>
        <v>2026</v>
      </c>
      <c r="V2551" s="8" t="str">
        <f>"Q"&amp;ROUNDUP(MONTH(SalesDataTable3[[#This Row],[Order Date]])/3,0)</f>
        <v>Q4</v>
      </c>
      <c r="W2551" s="9">
        <f>MONTH(SalesDataTable3[[#This Row],[Order Date]])</f>
        <v>12</v>
      </c>
      <c r="X2551" s="8" t="str">
        <f>TEXT(SalesDataTable3[[#This Row],[Order Date]],"mmm")</f>
        <v>Dec</v>
      </c>
    </row>
    <row r="2552" spans="1:24" ht="16">
      <c r="A2552" s="2">
        <v>3662</v>
      </c>
      <c r="B2552" s="3">
        <v>46364</v>
      </c>
      <c r="C2552" s="3" t="str">
        <f>"Q"&amp;ROUNDUP(MONTH(SalesDataTable3[[#This Row],[Order Date]])/3,0)</f>
        <v>Q4</v>
      </c>
      <c r="D2552" s="4">
        <f>YEAR(SalesDataTable3[[#This Row],[Order Date]])</f>
        <v>2026</v>
      </c>
      <c r="E2552" s="4">
        <f>MONTH(SalesDataTable3[[#This Row],[Order Date]])</f>
        <v>12</v>
      </c>
      <c r="F2552" s="4" t="str">
        <f>TEXT(SalesDataTable3[[#This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YEAR(SalesDataTable3[[#This Row],[Order Date]])</f>
        <v>2026</v>
      </c>
      <c r="V2552" s="8" t="str">
        <f>"Q"&amp;ROUNDUP(MONTH(SalesDataTable3[[#This Row],[Order Date]])/3,0)</f>
        <v>Q4</v>
      </c>
      <c r="W2552" s="9">
        <f>MONTH(SalesDataTable3[[#This Row],[Order Date]])</f>
        <v>12</v>
      </c>
      <c r="X2552" s="8" t="str">
        <f>TEXT(SalesDataTable3[[#This Row],[Order Date]],"mmm")</f>
        <v>Dec</v>
      </c>
    </row>
    <row r="2553" spans="1:24" ht="16">
      <c r="A2553" s="2">
        <v>3922</v>
      </c>
      <c r="B2553" s="3">
        <v>46364</v>
      </c>
      <c r="C2553" s="3" t="str">
        <f>"Q"&amp;ROUNDUP(MONTH(SalesDataTable3[[#This Row],[Order Date]])/3,0)</f>
        <v>Q4</v>
      </c>
      <c r="D2553" s="4">
        <f>YEAR(SalesDataTable3[[#This Row],[Order Date]])</f>
        <v>2026</v>
      </c>
      <c r="E2553" s="4">
        <f>MONTH(SalesDataTable3[[#This Row],[Order Date]])</f>
        <v>12</v>
      </c>
      <c r="F2553" s="4" t="str">
        <f>TEXT(SalesDataTable3[[#This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YEAR(SalesDataTable3[[#This Row],[Order Date]])</f>
        <v>2026</v>
      </c>
      <c r="V2553" s="8" t="str">
        <f>"Q"&amp;ROUNDUP(MONTH(SalesDataTable3[[#This Row],[Order Date]])/3,0)</f>
        <v>Q4</v>
      </c>
      <c r="W2553" s="9">
        <f>MONTH(SalesDataTable3[[#This Row],[Order Date]])</f>
        <v>12</v>
      </c>
      <c r="X2553" s="8" t="str">
        <f>TEXT(SalesDataTable3[[#This Row],[Order Date]],"mmm")</f>
        <v>Dec</v>
      </c>
    </row>
    <row r="2554" spans="1:24" ht="16">
      <c r="A2554" s="2">
        <v>4022</v>
      </c>
      <c r="B2554" s="3">
        <v>46364</v>
      </c>
      <c r="C2554" s="3" t="str">
        <f>"Q"&amp;ROUNDUP(MONTH(SalesDataTable3[[#This Row],[Order Date]])/3,0)</f>
        <v>Q4</v>
      </c>
      <c r="D2554" s="4">
        <f>YEAR(SalesDataTable3[[#This Row],[Order Date]])</f>
        <v>2026</v>
      </c>
      <c r="E2554" s="4">
        <f>MONTH(SalesDataTable3[[#This Row],[Order Date]])</f>
        <v>12</v>
      </c>
      <c r="F2554" s="4" t="str">
        <f>TEXT(SalesDataTable3[[#This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YEAR(SalesDataTable3[[#This Row],[Order Date]])</f>
        <v>2026</v>
      </c>
      <c r="V2554" s="8" t="str">
        <f>"Q"&amp;ROUNDUP(MONTH(SalesDataTable3[[#This Row],[Order Date]])/3,0)</f>
        <v>Q4</v>
      </c>
      <c r="W2554" s="9">
        <f>MONTH(SalesDataTable3[[#This Row],[Order Date]])</f>
        <v>12</v>
      </c>
      <c r="X2554" s="8" t="str">
        <f>TEXT(SalesDataTable3[[#This Row],[Order Date]],"mmm")</f>
        <v>Dec</v>
      </c>
    </row>
    <row r="2555" spans="1:24" ht="16">
      <c r="A2555" s="2">
        <v>4366</v>
      </c>
      <c r="B2555" s="3">
        <v>46364</v>
      </c>
      <c r="C2555" s="3" t="str">
        <f>"Q"&amp;ROUNDUP(MONTH(SalesDataTable3[[#This Row],[Order Date]])/3,0)</f>
        <v>Q4</v>
      </c>
      <c r="D2555" s="4">
        <f>YEAR(SalesDataTable3[[#This Row],[Order Date]])</f>
        <v>2026</v>
      </c>
      <c r="E2555" s="4">
        <f>MONTH(SalesDataTable3[[#This Row],[Order Date]])</f>
        <v>12</v>
      </c>
      <c r="F2555" s="4" t="str">
        <f>TEXT(SalesDataTable3[[#This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YEAR(SalesDataTable3[[#This Row],[Order Date]])</f>
        <v>2026</v>
      </c>
      <c r="V2555" s="8" t="str">
        <f>"Q"&amp;ROUNDUP(MONTH(SalesDataTable3[[#This Row],[Order Date]])/3,0)</f>
        <v>Q4</v>
      </c>
      <c r="W2555" s="9">
        <f>MONTH(SalesDataTable3[[#This Row],[Order Date]])</f>
        <v>12</v>
      </c>
      <c r="X2555" s="8" t="str">
        <f>TEXT(SalesDataTable3[[#This Row],[Order Date]],"mmm")</f>
        <v>Dec</v>
      </c>
    </row>
    <row r="2556" spans="1:24" ht="16">
      <c r="A2556" s="2">
        <v>4880</v>
      </c>
      <c r="B2556" s="3">
        <v>46364</v>
      </c>
      <c r="C2556" s="3" t="str">
        <f>"Q"&amp;ROUNDUP(MONTH(SalesDataTable3[[#This Row],[Order Date]])/3,0)</f>
        <v>Q4</v>
      </c>
      <c r="D2556" s="4">
        <f>YEAR(SalesDataTable3[[#This Row],[Order Date]])</f>
        <v>2026</v>
      </c>
      <c r="E2556" s="4">
        <f>MONTH(SalesDataTable3[[#This Row],[Order Date]])</f>
        <v>12</v>
      </c>
      <c r="F2556" s="4" t="str">
        <f>TEXT(SalesDataTable3[[#This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YEAR(SalesDataTable3[[#This Row],[Order Date]])</f>
        <v>2026</v>
      </c>
      <c r="V2556" s="8" t="str">
        <f>"Q"&amp;ROUNDUP(MONTH(SalesDataTable3[[#This Row],[Order Date]])/3,0)</f>
        <v>Q4</v>
      </c>
      <c r="W2556" s="9">
        <f>MONTH(SalesDataTable3[[#This Row],[Order Date]])</f>
        <v>12</v>
      </c>
      <c r="X2556" s="8" t="str">
        <f>TEXT(SalesDataTable3[[#This Row],[Order Date]],"mmm")</f>
        <v>Dec</v>
      </c>
    </row>
    <row r="2557" spans="1:24" ht="16">
      <c r="A2557" s="2">
        <v>5127</v>
      </c>
      <c r="B2557" s="3">
        <v>46364</v>
      </c>
      <c r="C2557" s="3" t="str">
        <f>"Q"&amp;ROUNDUP(MONTH(SalesDataTable3[[#This Row],[Order Date]])/3,0)</f>
        <v>Q4</v>
      </c>
      <c r="D2557" s="4">
        <f>YEAR(SalesDataTable3[[#This Row],[Order Date]])</f>
        <v>2026</v>
      </c>
      <c r="E2557" s="4">
        <f>MONTH(SalesDataTable3[[#This Row],[Order Date]])</f>
        <v>12</v>
      </c>
      <c r="F2557" s="4" t="str">
        <f>TEXT(SalesDataTable3[[#This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YEAR(SalesDataTable3[[#This Row],[Order Date]])</f>
        <v>2026</v>
      </c>
      <c r="V2557" s="8" t="str">
        <f>"Q"&amp;ROUNDUP(MONTH(SalesDataTable3[[#This Row],[Order Date]])/3,0)</f>
        <v>Q4</v>
      </c>
      <c r="W2557" s="9">
        <f>MONTH(SalesDataTable3[[#This Row],[Order Date]])</f>
        <v>12</v>
      </c>
      <c r="X2557" s="8" t="str">
        <f>TEXT(SalesDataTable3[[#This Row],[Order Date]],"mmm")</f>
        <v>Dec</v>
      </c>
    </row>
    <row r="2558" spans="1:24" ht="16">
      <c r="A2558" s="2">
        <v>13</v>
      </c>
      <c r="B2558" s="3">
        <v>46365</v>
      </c>
      <c r="C2558" s="3" t="str">
        <f>"Q"&amp;ROUNDUP(MONTH(SalesDataTable3[[#This Row],[Order Date]])/3,0)</f>
        <v>Q4</v>
      </c>
      <c r="D2558" s="4">
        <f>YEAR(SalesDataTable3[[#This Row],[Order Date]])</f>
        <v>2026</v>
      </c>
      <c r="E2558" s="4">
        <f>MONTH(SalesDataTable3[[#This Row],[Order Date]])</f>
        <v>12</v>
      </c>
      <c r="F2558" s="4" t="str">
        <f>TEXT(SalesDataTable3[[#This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YEAR(SalesDataTable3[[#This Row],[Order Date]])</f>
        <v>2026</v>
      </c>
      <c r="V2558" s="8" t="str">
        <f>"Q"&amp;ROUNDUP(MONTH(SalesDataTable3[[#This Row],[Order Date]])/3,0)</f>
        <v>Q4</v>
      </c>
      <c r="W2558" s="9">
        <f>MONTH(SalesDataTable3[[#This Row],[Order Date]])</f>
        <v>12</v>
      </c>
      <c r="X2558" s="8" t="str">
        <f>TEXT(SalesDataTable3[[#This Row],[Order Date]],"mmm")</f>
        <v>Dec</v>
      </c>
    </row>
    <row r="2559" spans="1:24" ht="16">
      <c r="A2559" s="2">
        <v>102</v>
      </c>
      <c r="B2559" s="3">
        <v>46365</v>
      </c>
      <c r="C2559" s="3" t="str">
        <f>"Q"&amp;ROUNDUP(MONTH(SalesDataTable3[[#This Row],[Order Date]])/3,0)</f>
        <v>Q4</v>
      </c>
      <c r="D2559" s="4">
        <f>YEAR(SalesDataTable3[[#This Row],[Order Date]])</f>
        <v>2026</v>
      </c>
      <c r="E2559" s="4">
        <f>MONTH(SalesDataTable3[[#This Row],[Order Date]])</f>
        <v>12</v>
      </c>
      <c r="F2559" s="4" t="str">
        <f>TEXT(SalesDataTable3[[#This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YEAR(SalesDataTable3[[#This Row],[Order Date]])</f>
        <v>2026</v>
      </c>
      <c r="V2559" s="8" t="str">
        <f>"Q"&amp;ROUNDUP(MONTH(SalesDataTable3[[#This Row],[Order Date]])/3,0)</f>
        <v>Q4</v>
      </c>
      <c r="W2559" s="9">
        <f>MONTH(SalesDataTable3[[#This Row],[Order Date]])</f>
        <v>12</v>
      </c>
      <c r="X2559" s="8" t="str">
        <f>TEXT(SalesDataTable3[[#This Row],[Order Date]],"mmm")</f>
        <v>Dec</v>
      </c>
    </row>
    <row r="2560" spans="1:24" ht="16">
      <c r="A2560" s="2">
        <v>519</v>
      </c>
      <c r="B2560" s="3">
        <v>46365</v>
      </c>
      <c r="C2560" s="3" t="str">
        <f>"Q"&amp;ROUNDUP(MONTH(SalesDataTable3[[#This Row],[Order Date]])/3,0)</f>
        <v>Q4</v>
      </c>
      <c r="D2560" s="4">
        <f>YEAR(SalesDataTable3[[#This Row],[Order Date]])</f>
        <v>2026</v>
      </c>
      <c r="E2560" s="4">
        <f>MONTH(SalesDataTable3[[#This Row],[Order Date]])</f>
        <v>12</v>
      </c>
      <c r="F2560" s="4" t="str">
        <f>TEXT(SalesDataTable3[[#This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YEAR(SalesDataTable3[[#This Row],[Order Date]])</f>
        <v>2026</v>
      </c>
      <c r="V2560" s="8" t="str">
        <f>"Q"&amp;ROUNDUP(MONTH(SalesDataTable3[[#This Row],[Order Date]])/3,0)</f>
        <v>Q4</v>
      </c>
      <c r="W2560" s="9">
        <f>MONTH(SalesDataTable3[[#This Row],[Order Date]])</f>
        <v>12</v>
      </c>
      <c r="X2560" s="8" t="str">
        <f>TEXT(SalesDataTable3[[#This Row],[Order Date]],"mmm")</f>
        <v>Dec</v>
      </c>
    </row>
    <row r="2561" spans="1:24" ht="16">
      <c r="A2561" s="2">
        <v>522</v>
      </c>
      <c r="B2561" s="3">
        <v>46365</v>
      </c>
      <c r="C2561" s="3" t="str">
        <f>"Q"&amp;ROUNDUP(MONTH(SalesDataTable3[[#This Row],[Order Date]])/3,0)</f>
        <v>Q4</v>
      </c>
      <c r="D2561" s="4">
        <f>YEAR(SalesDataTable3[[#This Row],[Order Date]])</f>
        <v>2026</v>
      </c>
      <c r="E2561" s="4">
        <f>MONTH(SalesDataTable3[[#This Row],[Order Date]])</f>
        <v>12</v>
      </c>
      <c r="F2561" s="4" t="str">
        <f>TEXT(SalesDataTable3[[#This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YEAR(SalesDataTable3[[#This Row],[Order Date]])</f>
        <v>2026</v>
      </c>
      <c r="V2561" s="8" t="str">
        <f>"Q"&amp;ROUNDUP(MONTH(SalesDataTable3[[#This Row],[Order Date]])/3,0)</f>
        <v>Q4</v>
      </c>
      <c r="W2561" s="9">
        <f>MONTH(SalesDataTable3[[#This Row],[Order Date]])</f>
        <v>12</v>
      </c>
      <c r="X2561" s="8" t="str">
        <f>TEXT(SalesDataTable3[[#This Row],[Order Date]],"mmm")</f>
        <v>Dec</v>
      </c>
    </row>
    <row r="2562" spans="1:24" ht="16">
      <c r="A2562" s="2">
        <v>798</v>
      </c>
      <c r="B2562" s="3">
        <v>46365</v>
      </c>
      <c r="C2562" s="3" t="str">
        <f>"Q"&amp;ROUNDUP(MONTH(SalesDataTable3[[#This Row],[Order Date]])/3,0)</f>
        <v>Q4</v>
      </c>
      <c r="D2562" s="4">
        <f>YEAR(SalesDataTable3[[#This Row],[Order Date]])</f>
        <v>2026</v>
      </c>
      <c r="E2562" s="4">
        <f>MONTH(SalesDataTable3[[#This Row],[Order Date]])</f>
        <v>12</v>
      </c>
      <c r="F2562" s="4" t="str">
        <f>TEXT(SalesDataTable3[[#This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YEAR(SalesDataTable3[[#This Row],[Order Date]])</f>
        <v>2026</v>
      </c>
      <c r="V2562" s="8" t="str">
        <f>"Q"&amp;ROUNDUP(MONTH(SalesDataTable3[[#This Row],[Order Date]])/3,0)</f>
        <v>Q4</v>
      </c>
      <c r="W2562" s="9">
        <f>MONTH(SalesDataTable3[[#This Row],[Order Date]])</f>
        <v>12</v>
      </c>
      <c r="X2562" s="8" t="str">
        <f>TEXT(SalesDataTable3[[#This Row],[Order Date]],"mmm")</f>
        <v>Dec</v>
      </c>
    </row>
    <row r="2563" spans="1:24" ht="16">
      <c r="A2563" s="2">
        <v>1746</v>
      </c>
      <c r="B2563" s="3">
        <v>46365</v>
      </c>
      <c r="C2563" s="3" t="str">
        <f>"Q"&amp;ROUNDUP(MONTH(SalesDataTable3[[#This Row],[Order Date]])/3,0)</f>
        <v>Q4</v>
      </c>
      <c r="D2563" s="4">
        <f>YEAR(SalesDataTable3[[#This Row],[Order Date]])</f>
        <v>2026</v>
      </c>
      <c r="E2563" s="4">
        <f>MONTH(SalesDataTable3[[#This Row],[Order Date]])</f>
        <v>12</v>
      </c>
      <c r="F2563" s="4" t="str">
        <f>TEXT(SalesDataTable3[[#This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YEAR(SalesDataTable3[[#This Row],[Order Date]])</f>
        <v>2026</v>
      </c>
      <c r="V2563" s="8" t="str">
        <f>"Q"&amp;ROUNDUP(MONTH(SalesDataTable3[[#This Row],[Order Date]])/3,0)</f>
        <v>Q4</v>
      </c>
      <c r="W2563" s="9">
        <f>MONTH(SalesDataTable3[[#This Row],[Order Date]])</f>
        <v>12</v>
      </c>
      <c r="X2563" s="8" t="str">
        <f>TEXT(SalesDataTable3[[#This Row],[Order Date]],"mmm")</f>
        <v>Dec</v>
      </c>
    </row>
    <row r="2564" spans="1:24" ht="16">
      <c r="A2564" s="2">
        <v>3412</v>
      </c>
      <c r="B2564" s="3">
        <v>46365</v>
      </c>
      <c r="C2564" s="3" t="str">
        <f>"Q"&amp;ROUNDUP(MONTH(SalesDataTable3[[#This Row],[Order Date]])/3,0)</f>
        <v>Q4</v>
      </c>
      <c r="D2564" s="4">
        <f>YEAR(SalesDataTable3[[#This Row],[Order Date]])</f>
        <v>2026</v>
      </c>
      <c r="E2564" s="4">
        <f>MONTH(SalesDataTable3[[#This Row],[Order Date]])</f>
        <v>12</v>
      </c>
      <c r="F2564" s="4" t="str">
        <f>TEXT(SalesDataTable3[[#This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YEAR(SalesDataTable3[[#This Row],[Order Date]])</f>
        <v>2026</v>
      </c>
      <c r="V2564" s="8" t="str">
        <f>"Q"&amp;ROUNDUP(MONTH(SalesDataTable3[[#This Row],[Order Date]])/3,0)</f>
        <v>Q4</v>
      </c>
      <c r="W2564" s="9">
        <f>MONTH(SalesDataTable3[[#This Row],[Order Date]])</f>
        <v>12</v>
      </c>
      <c r="X2564" s="8" t="str">
        <f>TEXT(SalesDataTable3[[#This Row],[Order Date]],"mmm")</f>
        <v>Dec</v>
      </c>
    </row>
    <row r="2565" spans="1:24" ht="16">
      <c r="A2565" s="2">
        <v>175</v>
      </c>
      <c r="B2565" s="3">
        <v>46366</v>
      </c>
      <c r="C2565" s="3" t="str">
        <f>"Q"&amp;ROUNDUP(MONTH(SalesDataTable3[[#This Row],[Order Date]])/3,0)</f>
        <v>Q4</v>
      </c>
      <c r="D2565" s="4">
        <f>YEAR(SalesDataTable3[[#This Row],[Order Date]])</f>
        <v>2026</v>
      </c>
      <c r="E2565" s="4">
        <f>MONTH(SalesDataTable3[[#This Row],[Order Date]])</f>
        <v>12</v>
      </c>
      <c r="F2565" s="4" t="str">
        <f>TEXT(SalesDataTable3[[#This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YEAR(SalesDataTable3[[#This Row],[Order Date]])</f>
        <v>2026</v>
      </c>
      <c r="V2565" s="8" t="str">
        <f>"Q"&amp;ROUNDUP(MONTH(SalesDataTable3[[#This Row],[Order Date]])/3,0)</f>
        <v>Q4</v>
      </c>
      <c r="W2565" s="9">
        <f>MONTH(SalesDataTable3[[#This Row],[Order Date]])</f>
        <v>12</v>
      </c>
      <c r="X2565" s="8" t="str">
        <f>TEXT(SalesDataTable3[[#This Row],[Order Date]],"mmm")</f>
        <v>Dec</v>
      </c>
    </row>
    <row r="2566" spans="1:24" ht="16">
      <c r="A2566" s="2">
        <v>1014</v>
      </c>
      <c r="B2566" s="3">
        <v>46366</v>
      </c>
      <c r="C2566" s="3" t="str">
        <f>"Q"&amp;ROUNDUP(MONTH(SalesDataTable3[[#This Row],[Order Date]])/3,0)</f>
        <v>Q4</v>
      </c>
      <c r="D2566" s="4">
        <f>YEAR(SalesDataTable3[[#This Row],[Order Date]])</f>
        <v>2026</v>
      </c>
      <c r="E2566" s="4">
        <f>MONTH(SalesDataTable3[[#This Row],[Order Date]])</f>
        <v>12</v>
      </c>
      <c r="F2566" s="4" t="str">
        <f>TEXT(SalesDataTable3[[#This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YEAR(SalesDataTable3[[#This Row],[Order Date]])</f>
        <v>2026</v>
      </c>
      <c r="V2566" s="8" t="str">
        <f>"Q"&amp;ROUNDUP(MONTH(SalesDataTable3[[#This Row],[Order Date]])/3,0)</f>
        <v>Q4</v>
      </c>
      <c r="W2566" s="9">
        <f>MONTH(SalesDataTable3[[#This Row],[Order Date]])</f>
        <v>12</v>
      </c>
      <c r="X2566" s="8" t="str">
        <f>TEXT(SalesDataTable3[[#This Row],[Order Date]],"mmm")</f>
        <v>Dec</v>
      </c>
    </row>
    <row r="2567" spans="1:24" ht="16">
      <c r="A2567" s="2">
        <v>1763</v>
      </c>
      <c r="B2567" s="3">
        <v>46366</v>
      </c>
      <c r="C2567" s="3" t="str">
        <f>"Q"&amp;ROUNDUP(MONTH(SalesDataTable3[[#This Row],[Order Date]])/3,0)</f>
        <v>Q4</v>
      </c>
      <c r="D2567" s="4">
        <f>YEAR(SalesDataTable3[[#This Row],[Order Date]])</f>
        <v>2026</v>
      </c>
      <c r="E2567" s="4">
        <f>MONTH(SalesDataTable3[[#This Row],[Order Date]])</f>
        <v>12</v>
      </c>
      <c r="F2567" s="4" t="str">
        <f>TEXT(SalesDataTable3[[#This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YEAR(SalesDataTable3[[#This Row],[Order Date]])</f>
        <v>2026</v>
      </c>
      <c r="V2567" s="8" t="str">
        <f>"Q"&amp;ROUNDUP(MONTH(SalesDataTable3[[#This Row],[Order Date]])/3,0)</f>
        <v>Q4</v>
      </c>
      <c r="W2567" s="9">
        <f>MONTH(SalesDataTable3[[#This Row],[Order Date]])</f>
        <v>12</v>
      </c>
      <c r="X2567" s="8" t="str">
        <f>TEXT(SalesDataTable3[[#This Row],[Order Date]],"mmm")</f>
        <v>Dec</v>
      </c>
    </row>
    <row r="2568" spans="1:24" ht="16">
      <c r="A2568" s="2">
        <v>1863</v>
      </c>
      <c r="B2568" s="3">
        <v>46366</v>
      </c>
      <c r="C2568" s="3" t="str">
        <f>"Q"&amp;ROUNDUP(MONTH(SalesDataTable3[[#This Row],[Order Date]])/3,0)</f>
        <v>Q4</v>
      </c>
      <c r="D2568" s="4">
        <f>YEAR(SalesDataTable3[[#This Row],[Order Date]])</f>
        <v>2026</v>
      </c>
      <c r="E2568" s="4">
        <f>MONTH(SalesDataTable3[[#This Row],[Order Date]])</f>
        <v>12</v>
      </c>
      <c r="F2568" s="4" t="str">
        <f>TEXT(SalesDataTable3[[#This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YEAR(SalesDataTable3[[#This Row],[Order Date]])</f>
        <v>2026</v>
      </c>
      <c r="V2568" s="8" t="str">
        <f>"Q"&amp;ROUNDUP(MONTH(SalesDataTable3[[#This Row],[Order Date]])/3,0)</f>
        <v>Q4</v>
      </c>
      <c r="W2568" s="9">
        <f>MONTH(SalesDataTable3[[#This Row],[Order Date]])</f>
        <v>12</v>
      </c>
      <c r="X2568" s="8" t="str">
        <f>TEXT(SalesDataTable3[[#This Row],[Order Date]],"mmm")</f>
        <v>Dec</v>
      </c>
    </row>
    <row r="2569" spans="1:24" ht="16">
      <c r="A2569" s="2">
        <v>3466</v>
      </c>
      <c r="B2569" s="3">
        <v>46366</v>
      </c>
      <c r="C2569" s="3" t="str">
        <f>"Q"&amp;ROUNDUP(MONTH(SalesDataTable3[[#This Row],[Order Date]])/3,0)</f>
        <v>Q4</v>
      </c>
      <c r="D2569" s="4">
        <f>YEAR(SalesDataTable3[[#This Row],[Order Date]])</f>
        <v>2026</v>
      </c>
      <c r="E2569" s="4">
        <f>MONTH(SalesDataTable3[[#This Row],[Order Date]])</f>
        <v>12</v>
      </c>
      <c r="F2569" s="4" t="str">
        <f>TEXT(SalesDataTable3[[#This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YEAR(SalesDataTable3[[#This Row],[Order Date]])</f>
        <v>2026</v>
      </c>
      <c r="V2569" s="8" t="str">
        <f>"Q"&amp;ROUNDUP(MONTH(SalesDataTable3[[#This Row],[Order Date]])/3,0)</f>
        <v>Q4</v>
      </c>
      <c r="W2569" s="9">
        <f>MONTH(SalesDataTable3[[#This Row],[Order Date]])</f>
        <v>12</v>
      </c>
      <c r="X2569" s="8" t="str">
        <f>TEXT(SalesDataTable3[[#This Row],[Order Date]],"mmm")</f>
        <v>Dec</v>
      </c>
    </row>
    <row r="2570" spans="1:24" ht="16">
      <c r="A2570" s="2">
        <v>3630</v>
      </c>
      <c r="B2570" s="3">
        <v>46366</v>
      </c>
      <c r="C2570" s="3" t="str">
        <f>"Q"&amp;ROUNDUP(MONTH(SalesDataTable3[[#This Row],[Order Date]])/3,0)</f>
        <v>Q4</v>
      </c>
      <c r="D2570" s="4">
        <f>YEAR(SalesDataTable3[[#This Row],[Order Date]])</f>
        <v>2026</v>
      </c>
      <c r="E2570" s="4">
        <f>MONTH(SalesDataTable3[[#This Row],[Order Date]])</f>
        <v>12</v>
      </c>
      <c r="F2570" s="4" t="str">
        <f>TEXT(SalesDataTable3[[#This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YEAR(SalesDataTable3[[#This Row],[Order Date]])</f>
        <v>2026</v>
      </c>
      <c r="V2570" s="8" t="str">
        <f>"Q"&amp;ROUNDUP(MONTH(SalesDataTable3[[#This Row],[Order Date]])/3,0)</f>
        <v>Q4</v>
      </c>
      <c r="W2570" s="9">
        <f>MONTH(SalesDataTable3[[#This Row],[Order Date]])</f>
        <v>12</v>
      </c>
      <c r="X2570" s="8" t="str">
        <f>TEXT(SalesDataTable3[[#This Row],[Order Date]],"mmm")</f>
        <v>Dec</v>
      </c>
    </row>
    <row r="2571" spans="1:24" ht="16">
      <c r="A2571" s="2">
        <v>3633</v>
      </c>
      <c r="B2571" s="3">
        <v>46366</v>
      </c>
      <c r="C2571" s="3" t="str">
        <f>"Q"&amp;ROUNDUP(MONTH(SalesDataTable3[[#This Row],[Order Date]])/3,0)</f>
        <v>Q4</v>
      </c>
      <c r="D2571" s="4">
        <f>YEAR(SalesDataTable3[[#This Row],[Order Date]])</f>
        <v>2026</v>
      </c>
      <c r="E2571" s="4">
        <f>MONTH(SalesDataTable3[[#This Row],[Order Date]])</f>
        <v>12</v>
      </c>
      <c r="F2571" s="4" t="str">
        <f>TEXT(SalesDataTable3[[#This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YEAR(SalesDataTable3[[#This Row],[Order Date]])</f>
        <v>2026</v>
      </c>
      <c r="V2571" s="8" t="str">
        <f>"Q"&amp;ROUNDUP(MONTH(SalesDataTable3[[#This Row],[Order Date]])/3,0)</f>
        <v>Q4</v>
      </c>
      <c r="W2571" s="9">
        <f>MONTH(SalesDataTable3[[#This Row],[Order Date]])</f>
        <v>12</v>
      </c>
      <c r="X2571" s="8" t="str">
        <f>TEXT(SalesDataTable3[[#This Row],[Order Date]],"mmm")</f>
        <v>Dec</v>
      </c>
    </row>
    <row r="2572" spans="1:24" ht="16">
      <c r="A2572" s="2">
        <v>4</v>
      </c>
      <c r="B2572" s="3">
        <v>46367</v>
      </c>
      <c r="C2572" s="3" t="str">
        <f>"Q"&amp;ROUNDUP(MONTH(SalesDataTable3[[#This Row],[Order Date]])/3,0)</f>
        <v>Q4</v>
      </c>
      <c r="D2572" s="4">
        <f>YEAR(SalesDataTable3[[#This Row],[Order Date]])</f>
        <v>2026</v>
      </c>
      <c r="E2572" s="4">
        <f>MONTH(SalesDataTable3[[#This Row],[Order Date]])</f>
        <v>12</v>
      </c>
      <c r="F2572" s="4" t="str">
        <f>TEXT(SalesDataTable3[[#This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YEAR(SalesDataTable3[[#This Row],[Order Date]])</f>
        <v>2026</v>
      </c>
      <c r="V2572" s="8" t="str">
        <f>"Q"&amp;ROUNDUP(MONTH(SalesDataTable3[[#This Row],[Order Date]])/3,0)</f>
        <v>Q4</v>
      </c>
      <c r="W2572" s="9">
        <f>MONTH(SalesDataTable3[[#This Row],[Order Date]])</f>
        <v>12</v>
      </c>
      <c r="X2572" s="8" t="str">
        <f>TEXT(SalesDataTable3[[#This Row],[Order Date]],"mmm")</f>
        <v>Dec</v>
      </c>
    </row>
    <row r="2573" spans="1:24" ht="16">
      <c r="A2573" s="2">
        <v>70</v>
      </c>
      <c r="B2573" s="3">
        <v>46367</v>
      </c>
      <c r="C2573" s="3" t="str">
        <f>"Q"&amp;ROUNDUP(MONTH(SalesDataTable3[[#This Row],[Order Date]])/3,0)</f>
        <v>Q4</v>
      </c>
      <c r="D2573" s="4">
        <f>YEAR(SalesDataTable3[[#This Row],[Order Date]])</f>
        <v>2026</v>
      </c>
      <c r="E2573" s="4">
        <f>MONTH(SalesDataTable3[[#This Row],[Order Date]])</f>
        <v>12</v>
      </c>
      <c r="F2573" s="4" t="str">
        <f>TEXT(SalesDataTable3[[#This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YEAR(SalesDataTable3[[#This Row],[Order Date]])</f>
        <v>2026</v>
      </c>
      <c r="V2573" s="8" t="str">
        <f>"Q"&amp;ROUNDUP(MONTH(SalesDataTable3[[#This Row],[Order Date]])/3,0)</f>
        <v>Q4</v>
      </c>
      <c r="W2573" s="9">
        <f>MONTH(SalesDataTable3[[#This Row],[Order Date]])</f>
        <v>12</v>
      </c>
      <c r="X2573" s="8" t="str">
        <f>TEXT(SalesDataTable3[[#This Row],[Order Date]],"mmm")</f>
        <v>Dec</v>
      </c>
    </row>
    <row r="2574" spans="1:24" ht="16">
      <c r="A2574" s="2">
        <v>948</v>
      </c>
      <c r="B2574" s="3">
        <v>46367</v>
      </c>
      <c r="C2574" s="3" t="str">
        <f>"Q"&amp;ROUNDUP(MONTH(SalesDataTable3[[#This Row],[Order Date]])/3,0)</f>
        <v>Q4</v>
      </c>
      <c r="D2574" s="4">
        <f>YEAR(SalesDataTable3[[#This Row],[Order Date]])</f>
        <v>2026</v>
      </c>
      <c r="E2574" s="4">
        <f>MONTH(SalesDataTable3[[#This Row],[Order Date]])</f>
        <v>12</v>
      </c>
      <c r="F2574" s="4" t="str">
        <f>TEXT(SalesDataTable3[[#This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YEAR(SalesDataTable3[[#This Row],[Order Date]])</f>
        <v>2026</v>
      </c>
      <c r="V2574" s="8" t="str">
        <f>"Q"&amp;ROUNDUP(MONTH(SalesDataTable3[[#This Row],[Order Date]])/3,0)</f>
        <v>Q4</v>
      </c>
      <c r="W2574" s="9">
        <f>MONTH(SalesDataTable3[[#This Row],[Order Date]])</f>
        <v>12</v>
      </c>
      <c r="X2574" s="8" t="str">
        <f>TEXT(SalesDataTable3[[#This Row],[Order Date]],"mmm")</f>
        <v>Dec</v>
      </c>
    </row>
    <row r="2575" spans="1:24" ht="16">
      <c r="A2575" s="2">
        <v>1957</v>
      </c>
      <c r="B2575" s="3">
        <v>46367</v>
      </c>
      <c r="C2575" s="3" t="str">
        <f>"Q"&amp;ROUNDUP(MONTH(SalesDataTable3[[#This Row],[Order Date]])/3,0)</f>
        <v>Q4</v>
      </c>
      <c r="D2575" s="4">
        <f>YEAR(SalesDataTable3[[#This Row],[Order Date]])</f>
        <v>2026</v>
      </c>
      <c r="E2575" s="4">
        <f>MONTH(SalesDataTable3[[#This Row],[Order Date]])</f>
        <v>12</v>
      </c>
      <c r="F2575" s="4" t="str">
        <f>TEXT(SalesDataTable3[[#This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YEAR(SalesDataTable3[[#This Row],[Order Date]])</f>
        <v>2026</v>
      </c>
      <c r="V2575" s="8" t="str">
        <f>"Q"&amp;ROUNDUP(MONTH(SalesDataTable3[[#This Row],[Order Date]])/3,0)</f>
        <v>Q4</v>
      </c>
      <c r="W2575" s="9">
        <f>MONTH(SalesDataTable3[[#This Row],[Order Date]])</f>
        <v>12</v>
      </c>
      <c r="X2575" s="8" t="str">
        <f>TEXT(SalesDataTable3[[#This Row],[Order Date]],"mmm")</f>
        <v>Dec</v>
      </c>
    </row>
    <row r="2576" spans="1:24" ht="16">
      <c r="A2576" s="2">
        <v>3097</v>
      </c>
      <c r="B2576" s="3">
        <v>46367</v>
      </c>
      <c r="C2576" s="3" t="str">
        <f>"Q"&amp;ROUNDUP(MONTH(SalesDataTable3[[#This Row],[Order Date]])/3,0)</f>
        <v>Q4</v>
      </c>
      <c r="D2576" s="4">
        <f>YEAR(SalesDataTable3[[#This Row],[Order Date]])</f>
        <v>2026</v>
      </c>
      <c r="E2576" s="4">
        <f>MONTH(SalesDataTable3[[#This Row],[Order Date]])</f>
        <v>12</v>
      </c>
      <c r="F2576" s="4" t="str">
        <f>TEXT(SalesDataTable3[[#This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YEAR(SalesDataTable3[[#This Row],[Order Date]])</f>
        <v>2026</v>
      </c>
      <c r="V2576" s="8" t="str">
        <f>"Q"&amp;ROUNDUP(MONTH(SalesDataTable3[[#This Row],[Order Date]])/3,0)</f>
        <v>Q4</v>
      </c>
      <c r="W2576" s="9">
        <f>MONTH(SalesDataTable3[[#This Row],[Order Date]])</f>
        <v>12</v>
      </c>
      <c r="X2576" s="8" t="str">
        <f>TEXT(SalesDataTable3[[#This Row],[Order Date]],"mmm")</f>
        <v>Dec</v>
      </c>
    </row>
    <row r="2577" spans="1:24" ht="16">
      <c r="A2577" s="2">
        <v>3649</v>
      </c>
      <c r="B2577" s="3">
        <v>46367</v>
      </c>
      <c r="C2577" s="3" t="str">
        <f>"Q"&amp;ROUNDUP(MONTH(SalesDataTable3[[#This Row],[Order Date]])/3,0)</f>
        <v>Q4</v>
      </c>
      <c r="D2577" s="4">
        <f>YEAR(SalesDataTable3[[#This Row],[Order Date]])</f>
        <v>2026</v>
      </c>
      <c r="E2577" s="4">
        <f>MONTH(SalesDataTable3[[#This Row],[Order Date]])</f>
        <v>12</v>
      </c>
      <c r="F2577" s="4" t="str">
        <f>TEXT(SalesDataTable3[[#This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YEAR(SalesDataTable3[[#This Row],[Order Date]])</f>
        <v>2026</v>
      </c>
      <c r="V2577" s="8" t="str">
        <f>"Q"&amp;ROUNDUP(MONTH(SalesDataTable3[[#This Row],[Order Date]])/3,0)</f>
        <v>Q4</v>
      </c>
      <c r="W2577" s="9">
        <f>MONTH(SalesDataTable3[[#This Row],[Order Date]])</f>
        <v>12</v>
      </c>
      <c r="X2577" s="8" t="str">
        <f>TEXT(SalesDataTable3[[#This Row],[Order Date]],"mmm")</f>
        <v>Dec</v>
      </c>
    </row>
    <row r="2578" spans="1:24" ht="16">
      <c r="A2578" s="2">
        <v>3963</v>
      </c>
      <c r="B2578" s="3">
        <v>46367</v>
      </c>
      <c r="C2578" s="3" t="str">
        <f>"Q"&amp;ROUNDUP(MONTH(SalesDataTable3[[#This Row],[Order Date]])/3,0)</f>
        <v>Q4</v>
      </c>
      <c r="D2578" s="4">
        <f>YEAR(SalesDataTable3[[#This Row],[Order Date]])</f>
        <v>2026</v>
      </c>
      <c r="E2578" s="4">
        <f>MONTH(SalesDataTable3[[#This Row],[Order Date]])</f>
        <v>12</v>
      </c>
      <c r="F2578" s="4" t="str">
        <f>TEXT(SalesDataTable3[[#This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YEAR(SalesDataTable3[[#This Row],[Order Date]])</f>
        <v>2026</v>
      </c>
      <c r="V2578" s="8" t="str">
        <f>"Q"&amp;ROUNDUP(MONTH(SalesDataTable3[[#This Row],[Order Date]])/3,0)</f>
        <v>Q4</v>
      </c>
      <c r="W2578" s="9">
        <f>MONTH(SalesDataTable3[[#This Row],[Order Date]])</f>
        <v>12</v>
      </c>
      <c r="X2578" s="8" t="str">
        <f>TEXT(SalesDataTable3[[#This Row],[Order Date]],"mmm")</f>
        <v>Dec</v>
      </c>
    </row>
    <row r="2579" spans="1:24" ht="16">
      <c r="A2579" s="2">
        <v>4305</v>
      </c>
      <c r="B2579" s="3">
        <v>46367</v>
      </c>
      <c r="C2579" s="3" t="str">
        <f>"Q"&amp;ROUNDUP(MONTH(SalesDataTable3[[#This Row],[Order Date]])/3,0)</f>
        <v>Q4</v>
      </c>
      <c r="D2579" s="4">
        <f>YEAR(SalesDataTable3[[#This Row],[Order Date]])</f>
        <v>2026</v>
      </c>
      <c r="E2579" s="4">
        <f>MONTH(SalesDataTable3[[#This Row],[Order Date]])</f>
        <v>12</v>
      </c>
      <c r="F2579" s="4" t="str">
        <f>TEXT(SalesDataTable3[[#This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YEAR(SalesDataTable3[[#This Row],[Order Date]])</f>
        <v>2026</v>
      </c>
      <c r="V2579" s="8" t="str">
        <f>"Q"&amp;ROUNDUP(MONTH(SalesDataTable3[[#This Row],[Order Date]])/3,0)</f>
        <v>Q4</v>
      </c>
      <c r="W2579" s="9">
        <f>MONTH(SalesDataTable3[[#This Row],[Order Date]])</f>
        <v>12</v>
      </c>
      <c r="X2579" s="8" t="str">
        <f>TEXT(SalesDataTable3[[#This Row],[Order Date]],"mmm")</f>
        <v>Dec</v>
      </c>
    </row>
    <row r="2580" spans="1:24" ht="16">
      <c r="A2580" s="2">
        <v>4942</v>
      </c>
      <c r="B2580" s="3">
        <v>46367</v>
      </c>
      <c r="C2580" s="3" t="str">
        <f>"Q"&amp;ROUNDUP(MONTH(SalesDataTable3[[#This Row],[Order Date]])/3,0)</f>
        <v>Q4</v>
      </c>
      <c r="D2580" s="4">
        <f>YEAR(SalesDataTable3[[#This Row],[Order Date]])</f>
        <v>2026</v>
      </c>
      <c r="E2580" s="4">
        <f>MONTH(SalesDataTable3[[#This Row],[Order Date]])</f>
        <v>12</v>
      </c>
      <c r="F2580" s="4" t="str">
        <f>TEXT(SalesDataTable3[[#This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YEAR(SalesDataTable3[[#This Row],[Order Date]])</f>
        <v>2026</v>
      </c>
      <c r="V2580" s="8" t="str">
        <f>"Q"&amp;ROUNDUP(MONTH(SalesDataTable3[[#This Row],[Order Date]])/3,0)</f>
        <v>Q4</v>
      </c>
      <c r="W2580" s="9">
        <f>MONTH(SalesDataTable3[[#This Row],[Order Date]])</f>
        <v>12</v>
      </c>
      <c r="X2580" s="8" t="str">
        <f>TEXT(SalesDataTable3[[#This Row],[Order Date]],"mmm")</f>
        <v>Dec</v>
      </c>
    </row>
    <row r="2581" spans="1:24" ht="16">
      <c r="A2581" s="2">
        <v>19</v>
      </c>
      <c r="B2581" s="3">
        <v>46368</v>
      </c>
      <c r="C2581" s="3" t="str">
        <f>"Q"&amp;ROUNDUP(MONTH(SalesDataTable3[[#This Row],[Order Date]])/3,0)</f>
        <v>Q4</v>
      </c>
      <c r="D2581" s="4">
        <f>YEAR(SalesDataTable3[[#This Row],[Order Date]])</f>
        <v>2026</v>
      </c>
      <c r="E2581" s="4">
        <f>MONTH(SalesDataTable3[[#This Row],[Order Date]])</f>
        <v>12</v>
      </c>
      <c r="F2581" s="4" t="str">
        <f>TEXT(SalesDataTable3[[#This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YEAR(SalesDataTable3[[#This Row],[Order Date]])</f>
        <v>2026</v>
      </c>
      <c r="V2581" s="8" t="str">
        <f>"Q"&amp;ROUNDUP(MONTH(SalesDataTable3[[#This Row],[Order Date]])/3,0)</f>
        <v>Q4</v>
      </c>
      <c r="W2581" s="9">
        <f>MONTH(SalesDataTable3[[#This Row],[Order Date]])</f>
        <v>12</v>
      </c>
      <c r="X2581" s="8" t="str">
        <f>TEXT(SalesDataTable3[[#This Row],[Order Date]],"mmm")</f>
        <v>Dec</v>
      </c>
    </row>
    <row r="2582" spans="1:24" ht="16">
      <c r="A2582" s="2">
        <v>4963</v>
      </c>
      <c r="B2582" s="3">
        <v>46368</v>
      </c>
      <c r="C2582" s="3" t="str">
        <f>"Q"&amp;ROUNDUP(MONTH(SalesDataTable3[[#This Row],[Order Date]])/3,0)</f>
        <v>Q4</v>
      </c>
      <c r="D2582" s="4">
        <f>YEAR(SalesDataTable3[[#This Row],[Order Date]])</f>
        <v>2026</v>
      </c>
      <c r="E2582" s="4">
        <f>MONTH(SalesDataTable3[[#This Row],[Order Date]])</f>
        <v>12</v>
      </c>
      <c r="F2582" s="4" t="str">
        <f>TEXT(SalesDataTable3[[#This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YEAR(SalesDataTable3[[#This Row],[Order Date]])</f>
        <v>2026</v>
      </c>
      <c r="V2582" s="8" t="str">
        <f>"Q"&amp;ROUNDUP(MONTH(SalesDataTable3[[#This Row],[Order Date]])/3,0)</f>
        <v>Q4</v>
      </c>
      <c r="W2582" s="9">
        <f>MONTH(SalesDataTable3[[#This Row],[Order Date]])</f>
        <v>12</v>
      </c>
      <c r="X2582" s="8" t="str">
        <f>TEXT(SalesDataTable3[[#This Row],[Order Date]],"mmm")</f>
        <v>Dec</v>
      </c>
    </row>
    <row r="2583" spans="1:24" ht="16">
      <c r="A2583" s="2">
        <v>5110</v>
      </c>
      <c r="B2583" s="3">
        <v>46368</v>
      </c>
      <c r="C2583" s="3" t="str">
        <f>"Q"&amp;ROUNDUP(MONTH(SalesDataTable3[[#This Row],[Order Date]])/3,0)</f>
        <v>Q4</v>
      </c>
      <c r="D2583" s="4">
        <f>YEAR(SalesDataTable3[[#This Row],[Order Date]])</f>
        <v>2026</v>
      </c>
      <c r="E2583" s="4">
        <f>MONTH(SalesDataTable3[[#This Row],[Order Date]])</f>
        <v>12</v>
      </c>
      <c r="F2583" s="4" t="str">
        <f>TEXT(SalesDataTable3[[#This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YEAR(SalesDataTable3[[#This Row],[Order Date]])</f>
        <v>2026</v>
      </c>
      <c r="V2583" s="8" t="str">
        <f>"Q"&amp;ROUNDUP(MONTH(SalesDataTable3[[#This Row],[Order Date]])/3,0)</f>
        <v>Q4</v>
      </c>
      <c r="W2583" s="9">
        <f>MONTH(SalesDataTable3[[#This Row],[Order Date]])</f>
        <v>12</v>
      </c>
      <c r="X2583" s="8" t="str">
        <f>TEXT(SalesDataTable3[[#This Row],[Order Date]],"mmm")</f>
        <v>Dec</v>
      </c>
    </row>
    <row r="2584" spans="1:24" ht="16">
      <c r="A2584" s="2">
        <v>10</v>
      </c>
      <c r="B2584" s="3">
        <v>46369</v>
      </c>
      <c r="C2584" s="3" t="str">
        <f>"Q"&amp;ROUNDUP(MONTH(SalesDataTable3[[#This Row],[Order Date]])/3,0)</f>
        <v>Q4</v>
      </c>
      <c r="D2584" s="4">
        <f>YEAR(SalesDataTable3[[#This Row],[Order Date]])</f>
        <v>2026</v>
      </c>
      <c r="E2584" s="4">
        <f>MONTH(SalesDataTable3[[#This Row],[Order Date]])</f>
        <v>12</v>
      </c>
      <c r="F2584" s="4" t="str">
        <f>TEXT(SalesDataTable3[[#This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YEAR(SalesDataTable3[[#This Row],[Order Date]])</f>
        <v>2026</v>
      </c>
      <c r="V2584" s="8" t="str">
        <f>"Q"&amp;ROUNDUP(MONTH(SalesDataTable3[[#This Row],[Order Date]])/3,0)</f>
        <v>Q4</v>
      </c>
      <c r="W2584" s="9">
        <f>MONTH(SalesDataTable3[[#This Row],[Order Date]])</f>
        <v>12</v>
      </c>
      <c r="X2584" s="8" t="str">
        <f>TEXT(SalesDataTable3[[#This Row],[Order Date]],"mmm")</f>
        <v>Dec</v>
      </c>
    </row>
    <row r="2585" spans="1:24" ht="16">
      <c r="A2585" s="2">
        <v>216</v>
      </c>
      <c r="B2585" s="3">
        <v>46369</v>
      </c>
      <c r="C2585" s="3" t="str">
        <f>"Q"&amp;ROUNDUP(MONTH(SalesDataTable3[[#This Row],[Order Date]])/3,0)</f>
        <v>Q4</v>
      </c>
      <c r="D2585" s="4">
        <f>YEAR(SalesDataTable3[[#This Row],[Order Date]])</f>
        <v>2026</v>
      </c>
      <c r="E2585" s="4">
        <f>MONTH(SalesDataTable3[[#This Row],[Order Date]])</f>
        <v>12</v>
      </c>
      <c r="F2585" s="4" t="str">
        <f>TEXT(SalesDataTable3[[#This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YEAR(SalesDataTable3[[#This Row],[Order Date]])</f>
        <v>2026</v>
      </c>
      <c r="V2585" s="8" t="str">
        <f>"Q"&amp;ROUNDUP(MONTH(SalesDataTable3[[#This Row],[Order Date]])/3,0)</f>
        <v>Q4</v>
      </c>
      <c r="W2585" s="9">
        <f>MONTH(SalesDataTable3[[#This Row],[Order Date]])</f>
        <v>12</v>
      </c>
      <c r="X2585" s="8" t="str">
        <f>TEXT(SalesDataTable3[[#This Row],[Order Date]],"mmm")</f>
        <v>Dec</v>
      </c>
    </row>
    <row r="2586" spans="1:24" ht="16">
      <c r="A2586" s="2">
        <v>1937</v>
      </c>
      <c r="B2586" s="3">
        <v>46369</v>
      </c>
      <c r="C2586" s="3" t="str">
        <f>"Q"&amp;ROUNDUP(MONTH(SalesDataTable3[[#This Row],[Order Date]])/3,0)</f>
        <v>Q4</v>
      </c>
      <c r="D2586" s="4">
        <f>YEAR(SalesDataTable3[[#This Row],[Order Date]])</f>
        <v>2026</v>
      </c>
      <c r="E2586" s="4">
        <f>MONTH(SalesDataTable3[[#This Row],[Order Date]])</f>
        <v>12</v>
      </c>
      <c r="F2586" s="4" t="str">
        <f>TEXT(SalesDataTable3[[#This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YEAR(SalesDataTable3[[#This Row],[Order Date]])</f>
        <v>2026</v>
      </c>
      <c r="V2586" s="8" t="str">
        <f>"Q"&amp;ROUNDUP(MONTH(SalesDataTable3[[#This Row],[Order Date]])/3,0)</f>
        <v>Q4</v>
      </c>
      <c r="W2586" s="9">
        <f>MONTH(SalesDataTable3[[#This Row],[Order Date]])</f>
        <v>12</v>
      </c>
      <c r="X2586" s="8" t="str">
        <f>TEXT(SalesDataTable3[[#This Row],[Order Date]],"mmm")</f>
        <v>Dec</v>
      </c>
    </row>
    <row r="2587" spans="1:24" ht="16">
      <c r="A2587" s="2">
        <v>4720</v>
      </c>
      <c r="B2587" s="3">
        <v>46369</v>
      </c>
      <c r="C2587" s="3" t="str">
        <f>"Q"&amp;ROUNDUP(MONTH(SalesDataTable3[[#This Row],[Order Date]])/3,0)</f>
        <v>Q4</v>
      </c>
      <c r="D2587" s="4">
        <f>YEAR(SalesDataTable3[[#This Row],[Order Date]])</f>
        <v>2026</v>
      </c>
      <c r="E2587" s="4">
        <f>MONTH(SalesDataTable3[[#This Row],[Order Date]])</f>
        <v>12</v>
      </c>
      <c r="F2587" s="4" t="str">
        <f>TEXT(SalesDataTable3[[#This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YEAR(SalesDataTable3[[#This Row],[Order Date]])</f>
        <v>2026</v>
      </c>
      <c r="V2587" s="8" t="str">
        <f>"Q"&amp;ROUNDUP(MONTH(SalesDataTable3[[#This Row],[Order Date]])/3,0)</f>
        <v>Q4</v>
      </c>
      <c r="W2587" s="9">
        <f>MONTH(SalesDataTable3[[#This Row],[Order Date]])</f>
        <v>12</v>
      </c>
      <c r="X2587" s="8" t="str">
        <f>TEXT(SalesDataTable3[[#This Row],[Order Date]],"mmm")</f>
        <v>Dec</v>
      </c>
    </row>
    <row r="2588" spans="1:24" ht="16">
      <c r="A2588" s="2">
        <v>91</v>
      </c>
      <c r="B2588" s="3">
        <v>46370</v>
      </c>
      <c r="C2588" s="3" t="str">
        <f>"Q"&amp;ROUNDUP(MONTH(SalesDataTable3[[#This Row],[Order Date]])/3,0)</f>
        <v>Q4</v>
      </c>
      <c r="D2588" s="4">
        <f>YEAR(SalesDataTable3[[#This Row],[Order Date]])</f>
        <v>2026</v>
      </c>
      <c r="E2588" s="4">
        <f>MONTH(SalesDataTable3[[#This Row],[Order Date]])</f>
        <v>12</v>
      </c>
      <c r="F2588" s="4" t="str">
        <f>TEXT(SalesDataTable3[[#This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YEAR(SalesDataTable3[[#This Row],[Order Date]])</f>
        <v>2026</v>
      </c>
      <c r="V2588" s="8" t="str">
        <f>"Q"&amp;ROUNDUP(MONTH(SalesDataTable3[[#This Row],[Order Date]])/3,0)</f>
        <v>Q4</v>
      </c>
      <c r="W2588" s="9">
        <f>MONTH(SalesDataTable3[[#This Row],[Order Date]])</f>
        <v>12</v>
      </c>
      <c r="X2588" s="8" t="str">
        <f>TEXT(SalesDataTable3[[#This Row],[Order Date]],"mmm")</f>
        <v>Dec</v>
      </c>
    </row>
    <row r="2589" spans="1:24" ht="16">
      <c r="A2589" s="2">
        <v>505</v>
      </c>
      <c r="B2589" s="3">
        <v>46370</v>
      </c>
      <c r="C2589" s="3" t="str">
        <f>"Q"&amp;ROUNDUP(MONTH(SalesDataTable3[[#This Row],[Order Date]])/3,0)</f>
        <v>Q4</v>
      </c>
      <c r="D2589" s="4">
        <f>YEAR(SalesDataTable3[[#This Row],[Order Date]])</f>
        <v>2026</v>
      </c>
      <c r="E2589" s="4">
        <f>MONTH(SalesDataTable3[[#This Row],[Order Date]])</f>
        <v>12</v>
      </c>
      <c r="F2589" s="4" t="str">
        <f>TEXT(SalesDataTable3[[#This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YEAR(SalesDataTable3[[#This Row],[Order Date]])</f>
        <v>2026</v>
      </c>
      <c r="V2589" s="8" t="str">
        <f>"Q"&amp;ROUNDUP(MONTH(SalesDataTable3[[#This Row],[Order Date]])/3,0)</f>
        <v>Q4</v>
      </c>
      <c r="W2589" s="9">
        <f>MONTH(SalesDataTable3[[#This Row],[Order Date]])</f>
        <v>12</v>
      </c>
      <c r="X2589" s="8" t="str">
        <f>TEXT(SalesDataTable3[[#This Row],[Order Date]],"mmm")</f>
        <v>Dec</v>
      </c>
    </row>
    <row r="2590" spans="1:24" ht="16">
      <c r="A2590" s="2">
        <v>640</v>
      </c>
      <c r="B2590" s="3">
        <v>46370</v>
      </c>
      <c r="C2590" s="3" t="str">
        <f>"Q"&amp;ROUNDUP(MONTH(SalesDataTable3[[#This Row],[Order Date]])/3,0)</f>
        <v>Q4</v>
      </c>
      <c r="D2590" s="4">
        <f>YEAR(SalesDataTable3[[#This Row],[Order Date]])</f>
        <v>2026</v>
      </c>
      <c r="E2590" s="4">
        <f>MONTH(SalesDataTable3[[#This Row],[Order Date]])</f>
        <v>12</v>
      </c>
      <c r="F2590" s="4" t="str">
        <f>TEXT(SalesDataTable3[[#This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YEAR(SalesDataTable3[[#This Row],[Order Date]])</f>
        <v>2026</v>
      </c>
      <c r="V2590" s="8" t="str">
        <f>"Q"&amp;ROUNDUP(MONTH(SalesDataTable3[[#This Row],[Order Date]])/3,0)</f>
        <v>Q4</v>
      </c>
      <c r="W2590" s="9">
        <f>MONTH(SalesDataTable3[[#This Row],[Order Date]])</f>
        <v>12</v>
      </c>
      <c r="X2590" s="8" t="str">
        <f>TEXT(SalesDataTable3[[#This Row],[Order Date]],"mmm")</f>
        <v>Dec</v>
      </c>
    </row>
    <row r="2591" spans="1:24" ht="16">
      <c r="A2591" s="2">
        <v>1408</v>
      </c>
      <c r="B2591" s="3">
        <v>46370</v>
      </c>
      <c r="C2591" s="3" t="str">
        <f>"Q"&amp;ROUNDUP(MONTH(SalesDataTable3[[#This Row],[Order Date]])/3,0)</f>
        <v>Q4</v>
      </c>
      <c r="D2591" s="4">
        <f>YEAR(SalesDataTable3[[#This Row],[Order Date]])</f>
        <v>2026</v>
      </c>
      <c r="E2591" s="4">
        <f>MONTH(SalesDataTable3[[#This Row],[Order Date]])</f>
        <v>12</v>
      </c>
      <c r="F2591" s="4" t="str">
        <f>TEXT(SalesDataTable3[[#This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YEAR(SalesDataTable3[[#This Row],[Order Date]])</f>
        <v>2026</v>
      </c>
      <c r="V2591" s="8" t="str">
        <f>"Q"&amp;ROUNDUP(MONTH(SalesDataTable3[[#This Row],[Order Date]])/3,0)</f>
        <v>Q4</v>
      </c>
      <c r="W2591" s="9">
        <f>MONTH(SalesDataTable3[[#This Row],[Order Date]])</f>
        <v>12</v>
      </c>
      <c r="X2591" s="8" t="str">
        <f>TEXT(SalesDataTable3[[#This Row],[Order Date]],"mmm")</f>
        <v>Dec</v>
      </c>
    </row>
    <row r="2592" spans="1:24" ht="16">
      <c r="A2592" s="2">
        <v>2074</v>
      </c>
      <c r="B2592" s="3">
        <v>46370</v>
      </c>
      <c r="C2592" s="3" t="str">
        <f>"Q"&amp;ROUNDUP(MONTH(SalesDataTable3[[#This Row],[Order Date]])/3,0)</f>
        <v>Q4</v>
      </c>
      <c r="D2592" s="4">
        <f>YEAR(SalesDataTable3[[#This Row],[Order Date]])</f>
        <v>2026</v>
      </c>
      <c r="E2592" s="4">
        <f>MONTH(SalesDataTable3[[#This Row],[Order Date]])</f>
        <v>12</v>
      </c>
      <c r="F2592" s="4" t="str">
        <f>TEXT(SalesDataTable3[[#This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YEAR(SalesDataTable3[[#This Row],[Order Date]])</f>
        <v>2026</v>
      </c>
      <c r="V2592" s="8" t="str">
        <f>"Q"&amp;ROUNDUP(MONTH(SalesDataTable3[[#This Row],[Order Date]])/3,0)</f>
        <v>Q4</v>
      </c>
      <c r="W2592" s="9">
        <f>MONTH(SalesDataTable3[[#This Row],[Order Date]])</f>
        <v>12</v>
      </c>
      <c r="X2592" s="8" t="str">
        <f>TEXT(SalesDataTable3[[#This Row],[Order Date]],"mmm")</f>
        <v>Dec</v>
      </c>
    </row>
    <row r="2593" spans="1:24" ht="16">
      <c r="A2593" s="2">
        <v>2639</v>
      </c>
      <c r="B2593" s="3">
        <v>46370</v>
      </c>
      <c r="C2593" s="3" t="str">
        <f>"Q"&amp;ROUNDUP(MONTH(SalesDataTable3[[#This Row],[Order Date]])/3,0)</f>
        <v>Q4</v>
      </c>
      <c r="D2593" s="4">
        <f>YEAR(SalesDataTable3[[#This Row],[Order Date]])</f>
        <v>2026</v>
      </c>
      <c r="E2593" s="4">
        <f>MONTH(SalesDataTable3[[#This Row],[Order Date]])</f>
        <v>12</v>
      </c>
      <c r="F2593" s="4" t="str">
        <f>TEXT(SalesDataTable3[[#This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YEAR(SalesDataTable3[[#This Row],[Order Date]])</f>
        <v>2026</v>
      </c>
      <c r="V2593" s="8" t="str">
        <f>"Q"&amp;ROUNDUP(MONTH(SalesDataTable3[[#This Row],[Order Date]])/3,0)</f>
        <v>Q4</v>
      </c>
      <c r="W2593" s="9">
        <f>MONTH(SalesDataTable3[[#This Row],[Order Date]])</f>
        <v>12</v>
      </c>
      <c r="X2593" s="8" t="str">
        <f>TEXT(SalesDataTable3[[#This Row],[Order Date]],"mmm")</f>
        <v>Dec</v>
      </c>
    </row>
    <row r="2594" spans="1:24" ht="16">
      <c r="A2594" s="2">
        <v>2694</v>
      </c>
      <c r="B2594" s="3">
        <v>46370</v>
      </c>
      <c r="C2594" s="3" t="str">
        <f>"Q"&amp;ROUNDUP(MONTH(SalesDataTable3[[#This Row],[Order Date]])/3,0)</f>
        <v>Q4</v>
      </c>
      <c r="D2594" s="4">
        <f>YEAR(SalesDataTable3[[#This Row],[Order Date]])</f>
        <v>2026</v>
      </c>
      <c r="E2594" s="4">
        <f>MONTH(SalesDataTable3[[#This Row],[Order Date]])</f>
        <v>12</v>
      </c>
      <c r="F2594" s="4" t="str">
        <f>TEXT(SalesDataTable3[[#This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YEAR(SalesDataTable3[[#This Row],[Order Date]])</f>
        <v>2026</v>
      </c>
      <c r="V2594" s="8" t="str">
        <f>"Q"&amp;ROUNDUP(MONTH(SalesDataTable3[[#This Row],[Order Date]])/3,0)</f>
        <v>Q4</v>
      </c>
      <c r="W2594" s="9">
        <f>MONTH(SalesDataTable3[[#This Row],[Order Date]])</f>
        <v>12</v>
      </c>
      <c r="X2594" s="8" t="str">
        <f>TEXT(SalesDataTable3[[#This Row],[Order Date]],"mmm")</f>
        <v>Dec</v>
      </c>
    </row>
    <row r="2595" spans="1:24" ht="16">
      <c r="A2595" s="2">
        <v>2797</v>
      </c>
      <c r="B2595" s="3">
        <v>46370</v>
      </c>
      <c r="C2595" s="3" t="str">
        <f>"Q"&amp;ROUNDUP(MONTH(SalesDataTable3[[#This Row],[Order Date]])/3,0)</f>
        <v>Q4</v>
      </c>
      <c r="D2595" s="4">
        <f>YEAR(SalesDataTable3[[#This Row],[Order Date]])</f>
        <v>2026</v>
      </c>
      <c r="E2595" s="4">
        <f>MONTH(SalesDataTable3[[#This Row],[Order Date]])</f>
        <v>12</v>
      </c>
      <c r="F2595" s="4" t="str">
        <f>TEXT(SalesDataTable3[[#This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YEAR(SalesDataTable3[[#This Row],[Order Date]])</f>
        <v>2026</v>
      </c>
      <c r="V2595" s="8" t="str">
        <f>"Q"&amp;ROUNDUP(MONTH(SalesDataTable3[[#This Row],[Order Date]])/3,0)</f>
        <v>Q4</v>
      </c>
      <c r="W2595" s="9">
        <f>MONTH(SalesDataTable3[[#This Row],[Order Date]])</f>
        <v>12</v>
      </c>
      <c r="X2595" s="8" t="str">
        <f>TEXT(SalesDataTable3[[#This Row],[Order Date]],"mmm")</f>
        <v>Dec</v>
      </c>
    </row>
    <row r="2596" spans="1:24" ht="16">
      <c r="A2596" s="2">
        <v>2811</v>
      </c>
      <c r="B2596" s="3">
        <v>46370</v>
      </c>
      <c r="C2596" s="3" t="str">
        <f>"Q"&amp;ROUNDUP(MONTH(SalesDataTable3[[#This Row],[Order Date]])/3,0)</f>
        <v>Q4</v>
      </c>
      <c r="D2596" s="4">
        <f>YEAR(SalesDataTable3[[#This Row],[Order Date]])</f>
        <v>2026</v>
      </c>
      <c r="E2596" s="4">
        <f>MONTH(SalesDataTable3[[#This Row],[Order Date]])</f>
        <v>12</v>
      </c>
      <c r="F2596" s="4" t="str">
        <f>TEXT(SalesDataTable3[[#This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YEAR(SalesDataTable3[[#This Row],[Order Date]])</f>
        <v>2026</v>
      </c>
      <c r="V2596" s="8" t="str">
        <f>"Q"&amp;ROUNDUP(MONTH(SalesDataTable3[[#This Row],[Order Date]])/3,0)</f>
        <v>Q4</v>
      </c>
      <c r="W2596" s="9">
        <f>MONTH(SalesDataTable3[[#This Row],[Order Date]])</f>
        <v>12</v>
      </c>
      <c r="X2596" s="8" t="str">
        <f>TEXT(SalesDataTable3[[#This Row],[Order Date]],"mmm")</f>
        <v>Dec</v>
      </c>
    </row>
    <row r="2597" spans="1:24" ht="16">
      <c r="A2597" s="2">
        <v>4037</v>
      </c>
      <c r="B2597" s="3">
        <v>46370</v>
      </c>
      <c r="C2597" s="3" t="str">
        <f>"Q"&amp;ROUNDUP(MONTH(SalesDataTable3[[#This Row],[Order Date]])/3,0)</f>
        <v>Q4</v>
      </c>
      <c r="D2597" s="4">
        <f>YEAR(SalesDataTable3[[#This Row],[Order Date]])</f>
        <v>2026</v>
      </c>
      <c r="E2597" s="4">
        <f>MONTH(SalesDataTable3[[#This Row],[Order Date]])</f>
        <v>12</v>
      </c>
      <c r="F2597" s="4" t="str">
        <f>TEXT(SalesDataTable3[[#This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YEAR(SalesDataTable3[[#This Row],[Order Date]])</f>
        <v>2026</v>
      </c>
      <c r="V2597" s="8" t="str">
        <f>"Q"&amp;ROUNDUP(MONTH(SalesDataTable3[[#This Row],[Order Date]])/3,0)</f>
        <v>Q4</v>
      </c>
      <c r="W2597" s="9">
        <f>MONTH(SalesDataTable3[[#This Row],[Order Date]])</f>
        <v>12</v>
      </c>
      <c r="X2597" s="8" t="str">
        <f>TEXT(SalesDataTable3[[#This Row],[Order Date]],"mmm")</f>
        <v>Dec</v>
      </c>
    </row>
    <row r="2598" spans="1:24" ht="16">
      <c r="A2598" s="2">
        <v>4629</v>
      </c>
      <c r="B2598" s="3">
        <v>46370</v>
      </c>
      <c r="C2598" s="3" t="str">
        <f>"Q"&amp;ROUNDUP(MONTH(SalesDataTable3[[#This Row],[Order Date]])/3,0)</f>
        <v>Q4</v>
      </c>
      <c r="D2598" s="4">
        <f>YEAR(SalesDataTable3[[#This Row],[Order Date]])</f>
        <v>2026</v>
      </c>
      <c r="E2598" s="4">
        <f>MONTH(SalesDataTable3[[#This Row],[Order Date]])</f>
        <v>12</v>
      </c>
      <c r="F2598" s="4" t="str">
        <f>TEXT(SalesDataTable3[[#This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YEAR(SalesDataTable3[[#This Row],[Order Date]])</f>
        <v>2026</v>
      </c>
      <c r="V2598" s="8" t="str">
        <f>"Q"&amp;ROUNDUP(MONTH(SalesDataTable3[[#This Row],[Order Date]])/3,0)</f>
        <v>Q4</v>
      </c>
      <c r="W2598" s="9">
        <f>MONTH(SalesDataTable3[[#This Row],[Order Date]])</f>
        <v>12</v>
      </c>
      <c r="X2598" s="8" t="str">
        <f>TEXT(SalesDataTable3[[#This Row],[Order Date]],"mmm")</f>
        <v>Dec</v>
      </c>
    </row>
    <row r="2599" spans="1:24" ht="16">
      <c r="A2599" s="2">
        <v>2455</v>
      </c>
      <c r="B2599" s="3">
        <v>46371</v>
      </c>
      <c r="C2599" s="3" t="str">
        <f>"Q"&amp;ROUNDUP(MONTH(SalesDataTable3[[#This Row],[Order Date]])/3,0)</f>
        <v>Q4</v>
      </c>
      <c r="D2599" s="4">
        <f>YEAR(SalesDataTable3[[#This Row],[Order Date]])</f>
        <v>2026</v>
      </c>
      <c r="E2599" s="4">
        <f>MONTH(SalesDataTable3[[#This Row],[Order Date]])</f>
        <v>12</v>
      </c>
      <c r="F2599" s="4" t="str">
        <f>TEXT(SalesDataTable3[[#This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YEAR(SalesDataTable3[[#This Row],[Order Date]])</f>
        <v>2026</v>
      </c>
      <c r="V2599" s="8" t="str">
        <f>"Q"&amp;ROUNDUP(MONTH(SalesDataTable3[[#This Row],[Order Date]])/3,0)</f>
        <v>Q4</v>
      </c>
      <c r="W2599" s="9">
        <f>MONTH(SalesDataTable3[[#This Row],[Order Date]])</f>
        <v>12</v>
      </c>
      <c r="X2599" s="8" t="str">
        <f>TEXT(SalesDataTable3[[#This Row],[Order Date]],"mmm")</f>
        <v>Dec</v>
      </c>
    </row>
    <row r="2600" spans="1:24" ht="16">
      <c r="A2600" s="2">
        <v>3184</v>
      </c>
      <c r="B2600" s="3">
        <v>46371</v>
      </c>
      <c r="C2600" s="3" t="str">
        <f>"Q"&amp;ROUNDUP(MONTH(SalesDataTable3[[#This Row],[Order Date]])/3,0)</f>
        <v>Q4</v>
      </c>
      <c r="D2600" s="4">
        <f>YEAR(SalesDataTable3[[#This Row],[Order Date]])</f>
        <v>2026</v>
      </c>
      <c r="E2600" s="4">
        <f>MONTH(SalesDataTable3[[#This Row],[Order Date]])</f>
        <v>12</v>
      </c>
      <c r="F2600" s="4" t="str">
        <f>TEXT(SalesDataTable3[[#This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YEAR(SalesDataTable3[[#This Row],[Order Date]])</f>
        <v>2026</v>
      </c>
      <c r="V2600" s="8" t="str">
        <f>"Q"&amp;ROUNDUP(MONTH(SalesDataTable3[[#This Row],[Order Date]])/3,0)</f>
        <v>Q4</v>
      </c>
      <c r="W2600" s="9">
        <f>MONTH(SalesDataTable3[[#This Row],[Order Date]])</f>
        <v>12</v>
      </c>
      <c r="X2600" s="8" t="str">
        <f>TEXT(SalesDataTable3[[#This Row],[Order Date]],"mmm")</f>
        <v>Dec</v>
      </c>
    </row>
    <row r="2601" spans="1:24" ht="16">
      <c r="A2601" s="2">
        <v>3363</v>
      </c>
      <c r="B2601" s="3">
        <v>46371</v>
      </c>
      <c r="C2601" s="3" t="str">
        <f>"Q"&amp;ROUNDUP(MONTH(SalesDataTable3[[#This Row],[Order Date]])/3,0)</f>
        <v>Q4</v>
      </c>
      <c r="D2601" s="4">
        <f>YEAR(SalesDataTable3[[#This Row],[Order Date]])</f>
        <v>2026</v>
      </c>
      <c r="E2601" s="4">
        <f>MONTH(SalesDataTable3[[#This Row],[Order Date]])</f>
        <v>12</v>
      </c>
      <c r="F2601" s="4" t="str">
        <f>TEXT(SalesDataTable3[[#This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YEAR(SalesDataTable3[[#This Row],[Order Date]])</f>
        <v>2026</v>
      </c>
      <c r="V2601" s="8" t="str">
        <f>"Q"&amp;ROUNDUP(MONTH(SalesDataTable3[[#This Row],[Order Date]])/3,0)</f>
        <v>Q4</v>
      </c>
      <c r="W2601" s="9">
        <f>MONTH(SalesDataTable3[[#This Row],[Order Date]])</f>
        <v>12</v>
      </c>
      <c r="X2601" s="8" t="str">
        <f>TEXT(SalesDataTable3[[#This Row],[Order Date]],"mmm")</f>
        <v>Dec</v>
      </c>
    </row>
    <row r="2602" spans="1:24" ht="16">
      <c r="A2602" s="2">
        <v>3373</v>
      </c>
      <c r="B2602" s="3">
        <v>46371</v>
      </c>
      <c r="C2602" s="3" t="str">
        <f>"Q"&amp;ROUNDUP(MONTH(SalesDataTable3[[#This Row],[Order Date]])/3,0)</f>
        <v>Q4</v>
      </c>
      <c r="D2602" s="4">
        <f>YEAR(SalesDataTable3[[#This Row],[Order Date]])</f>
        <v>2026</v>
      </c>
      <c r="E2602" s="4">
        <f>MONTH(SalesDataTable3[[#This Row],[Order Date]])</f>
        <v>12</v>
      </c>
      <c r="F2602" s="4" t="str">
        <f>TEXT(SalesDataTable3[[#This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YEAR(SalesDataTable3[[#This Row],[Order Date]])</f>
        <v>2026</v>
      </c>
      <c r="V2602" s="8" t="str">
        <f>"Q"&amp;ROUNDUP(MONTH(SalesDataTable3[[#This Row],[Order Date]])/3,0)</f>
        <v>Q4</v>
      </c>
      <c r="W2602" s="9">
        <f>MONTH(SalesDataTable3[[#This Row],[Order Date]])</f>
        <v>12</v>
      </c>
      <c r="X2602" s="8" t="str">
        <f>TEXT(SalesDataTable3[[#This Row],[Order Date]],"mmm")</f>
        <v>Dec</v>
      </c>
    </row>
    <row r="2603" spans="1:24" ht="16">
      <c r="A2603" s="2">
        <v>3799</v>
      </c>
      <c r="B2603" s="3">
        <v>46371</v>
      </c>
      <c r="C2603" s="3" t="str">
        <f>"Q"&amp;ROUNDUP(MONTH(SalesDataTable3[[#This Row],[Order Date]])/3,0)</f>
        <v>Q4</v>
      </c>
      <c r="D2603" s="4">
        <f>YEAR(SalesDataTable3[[#This Row],[Order Date]])</f>
        <v>2026</v>
      </c>
      <c r="E2603" s="4">
        <f>MONTH(SalesDataTable3[[#This Row],[Order Date]])</f>
        <v>12</v>
      </c>
      <c r="F2603" s="4" t="str">
        <f>TEXT(SalesDataTable3[[#This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YEAR(SalesDataTable3[[#This Row],[Order Date]])</f>
        <v>2026</v>
      </c>
      <c r="V2603" s="8" t="str">
        <f>"Q"&amp;ROUNDUP(MONTH(SalesDataTable3[[#This Row],[Order Date]])/3,0)</f>
        <v>Q4</v>
      </c>
      <c r="W2603" s="9">
        <f>MONTH(SalesDataTable3[[#This Row],[Order Date]])</f>
        <v>12</v>
      </c>
      <c r="X2603" s="8" t="str">
        <f>TEXT(SalesDataTable3[[#This Row],[Order Date]],"mmm")</f>
        <v>Dec</v>
      </c>
    </row>
    <row r="2604" spans="1:24" ht="16">
      <c r="A2604" s="2">
        <v>5002</v>
      </c>
      <c r="B2604" s="3">
        <v>46371</v>
      </c>
      <c r="C2604" s="3" t="str">
        <f>"Q"&amp;ROUNDUP(MONTH(SalesDataTable3[[#This Row],[Order Date]])/3,0)</f>
        <v>Q4</v>
      </c>
      <c r="D2604" s="4">
        <f>YEAR(SalesDataTable3[[#This Row],[Order Date]])</f>
        <v>2026</v>
      </c>
      <c r="E2604" s="4">
        <f>MONTH(SalesDataTable3[[#This Row],[Order Date]])</f>
        <v>12</v>
      </c>
      <c r="F2604" s="4" t="str">
        <f>TEXT(SalesDataTable3[[#This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YEAR(SalesDataTable3[[#This Row],[Order Date]])</f>
        <v>2026</v>
      </c>
      <c r="V2604" s="8" t="str">
        <f>"Q"&amp;ROUNDUP(MONTH(SalesDataTable3[[#This Row],[Order Date]])/3,0)</f>
        <v>Q4</v>
      </c>
      <c r="W2604" s="9">
        <f>MONTH(SalesDataTable3[[#This Row],[Order Date]])</f>
        <v>12</v>
      </c>
      <c r="X2604" s="8" t="str">
        <f>TEXT(SalesDataTable3[[#This Row],[Order Date]],"mmm")</f>
        <v>Dec</v>
      </c>
    </row>
    <row r="2605" spans="1:24" ht="16">
      <c r="A2605" s="2">
        <v>2896</v>
      </c>
      <c r="B2605" s="3">
        <v>46372</v>
      </c>
      <c r="C2605" s="3" t="str">
        <f>"Q"&amp;ROUNDUP(MONTH(SalesDataTable3[[#This Row],[Order Date]])/3,0)</f>
        <v>Q4</v>
      </c>
      <c r="D2605" s="4">
        <f>YEAR(SalesDataTable3[[#This Row],[Order Date]])</f>
        <v>2026</v>
      </c>
      <c r="E2605" s="4">
        <f>MONTH(SalesDataTable3[[#This Row],[Order Date]])</f>
        <v>12</v>
      </c>
      <c r="F2605" s="4" t="str">
        <f>TEXT(SalesDataTable3[[#This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YEAR(SalesDataTable3[[#This Row],[Order Date]])</f>
        <v>2026</v>
      </c>
      <c r="V2605" s="8" t="str">
        <f>"Q"&amp;ROUNDUP(MONTH(SalesDataTable3[[#This Row],[Order Date]])/3,0)</f>
        <v>Q4</v>
      </c>
      <c r="W2605" s="9">
        <f>MONTH(SalesDataTable3[[#This Row],[Order Date]])</f>
        <v>12</v>
      </c>
      <c r="X2605" s="8" t="str">
        <f>TEXT(SalesDataTable3[[#This Row],[Order Date]],"mmm")</f>
        <v>Dec</v>
      </c>
    </row>
    <row r="2606" spans="1:24" ht="16">
      <c r="A2606" s="2">
        <v>3334</v>
      </c>
      <c r="B2606" s="3">
        <v>46372</v>
      </c>
      <c r="C2606" s="3" t="str">
        <f>"Q"&amp;ROUNDUP(MONTH(SalesDataTable3[[#This Row],[Order Date]])/3,0)</f>
        <v>Q4</v>
      </c>
      <c r="D2606" s="4">
        <f>YEAR(SalesDataTable3[[#This Row],[Order Date]])</f>
        <v>2026</v>
      </c>
      <c r="E2606" s="4">
        <f>MONTH(SalesDataTable3[[#This Row],[Order Date]])</f>
        <v>12</v>
      </c>
      <c r="F2606" s="4" t="str">
        <f>TEXT(SalesDataTable3[[#This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YEAR(SalesDataTable3[[#This Row],[Order Date]])</f>
        <v>2026</v>
      </c>
      <c r="V2606" s="8" t="str">
        <f>"Q"&amp;ROUNDUP(MONTH(SalesDataTable3[[#This Row],[Order Date]])/3,0)</f>
        <v>Q4</v>
      </c>
      <c r="W2606" s="9">
        <f>MONTH(SalesDataTable3[[#This Row],[Order Date]])</f>
        <v>12</v>
      </c>
      <c r="X2606" s="8" t="str">
        <f>TEXT(SalesDataTable3[[#This Row],[Order Date]],"mmm")</f>
        <v>Dec</v>
      </c>
    </row>
    <row r="2607" spans="1:24" ht="16">
      <c r="A2607" s="2">
        <v>3469</v>
      </c>
      <c r="B2607" s="3">
        <v>46372</v>
      </c>
      <c r="C2607" s="3" t="str">
        <f>"Q"&amp;ROUNDUP(MONTH(SalesDataTable3[[#This Row],[Order Date]])/3,0)</f>
        <v>Q4</v>
      </c>
      <c r="D2607" s="4">
        <f>YEAR(SalesDataTable3[[#This Row],[Order Date]])</f>
        <v>2026</v>
      </c>
      <c r="E2607" s="4">
        <f>MONTH(SalesDataTable3[[#This Row],[Order Date]])</f>
        <v>12</v>
      </c>
      <c r="F2607" s="4" t="str">
        <f>TEXT(SalesDataTable3[[#This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YEAR(SalesDataTable3[[#This Row],[Order Date]])</f>
        <v>2026</v>
      </c>
      <c r="V2607" s="8" t="str">
        <f>"Q"&amp;ROUNDUP(MONTH(SalesDataTable3[[#This Row],[Order Date]])/3,0)</f>
        <v>Q4</v>
      </c>
      <c r="W2607" s="9">
        <f>MONTH(SalesDataTable3[[#This Row],[Order Date]])</f>
        <v>12</v>
      </c>
      <c r="X2607" s="8" t="str">
        <f>TEXT(SalesDataTable3[[#This Row],[Order Date]],"mmm")</f>
        <v>Dec</v>
      </c>
    </row>
    <row r="2608" spans="1:24" ht="16">
      <c r="A2608" s="2">
        <v>569</v>
      </c>
      <c r="B2608" s="3">
        <v>46373</v>
      </c>
      <c r="C2608" s="3" t="str">
        <f>"Q"&amp;ROUNDUP(MONTH(SalesDataTable3[[#This Row],[Order Date]])/3,0)</f>
        <v>Q4</v>
      </c>
      <c r="D2608" s="4">
        <f>YEAR(SalesDataTable3[[#This Row],[Order Date]])</f>
        <v>2026</v>
      </c>
      <c r="E2608" s="4">
        <f>MONTH(SalesDataTable3[[#This Row],[Order Date]])</f>
        <v>12</v>
      </c>
      <c r="F2608" s="4" t="str">
        <f>TEXT(SalesDataTable3[[#This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YEAR(SalesDataTable3[[#This Row],[Order Date]])</f>
        <v>2026</v>
      </c>
      <c r="V2608" s="8" t="str">
        <f>"Q"&amp;ROUNDUP(MONTH(SalesDataTable3[[#This Row],[Order Date]])/3,0)</f>
        <v>Q4</v>
      </c>
      <c r="W2608" s="9">
        <f>MONTH(SalesDataTable3[[#This Row],[Order Date]])</f>
        <v>12</v>
      </c>
      <c r="X2608" s="8" t="str">
        <f>TEXT(SalesDataTable3[[#This Row],[Order Date]],"mmm")</f>
        <v>Dec</v>
      </c>
    </row>
    <row r="2609" spans="1:24" ht="16">
      <c r="A2609" s="2">
        <v>2404</v>
      </c>
      <c r="B2609" s="3">
        <v>46373</v>
      </c>
      <c r="C2609" s="3" t="str">
        <f>"Q"&amp;ROUNDUP(MONTH(SalesDataTable3[[#This Row],[Order Date]])/3,0)</f>
        <v>Q4</v>
      </c>
      <c r="D2609" s="4">
        <f>YEAR(SalesDataTable3[[#This Row],[Order Date]])</f>
        <v>2026</v>
      </c>
      <c r="E2609" s="4">
        <f>MONTH(SalesDataTable3[[#This Row],[Order Date]])</f>
        <v>12</v>
      </c>
      <c r="F2609" s="4" t="str">
        <f>TEXT(SalesDataTable3[[#This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YEAR(SalesDataTable3[[#This Row],[Order Date]])</f>
        <v>2026</v>
      </c>
      <c r="V2609" s="8" t="str">
        <f>"Q"&amp;ROUNDUP(MONTH(SalesDataTable3[[#This Row],[Order Date]])/3,0)</f>
        <v>Q4</v>
      </c>
      <c r="W2609" s="9">
        <f>MONTH(SalesDataTable3[[#This Row],[Order Date]])</f>
        <v>12</v>
      </c>
      <c r="X2609" s="8" t="str">
        <f>TEXT(SalesDataTable3[[#This Row],[Order Date]],"mmm")</f>
        <v>Dec</v>
      </c>
    </row>
    <row r="2610" spans="1:24" ht="16">
      <c r="A2610" s="2">
        <v>4682</v>
      </c>
      <c r="B2610" s="3">
        <v>46373</v>
      </c>
      <c r="C2610" s="3" t="str">
        <f>"Q"&amp;ROUNDUP(MONTH(SalesDataTable3[[#This Row],[Order Date]])/3,0)</f>
        <v>Q4</v>
      </c>
      <c r="D2610" s="4">
        <f>YEAR(SalesDataTable3[[#This Row],[Order Date]])</f>
        <v>2026</v>
      </c>
      <c r="E2610" s="4">
        <f>MONTH(SalesDataTable3[[#This Row],[Order Date]])</f>
        <v>12</v>
      </c>
      <c r="F2610" s="4" t="str">
        <f>TEXT(SalesDataTable3[[#This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YEAR(SalesDataTable3[[#This Row],[Order Date]])</f>
        <v>2026</v>
      </c>
      <c r="V2610" s="8" t="str">
        <f>"Q"&amp;ROUNDUP(MONTH(SalesDataTable3[[#This Row],[Order Date]])/3,0)</f>
        <v>Q4</v>
      </c>
      <c r="W2610" s="9">
        <f>MONTH(SalesDataTable3[[#This Row],[Order Date]])</f>
        <v>12</v>
      </c>
      <c r="X2610" s="8" t="str">
        <f>TEXT(SalesDataTable3[[#This Row],[Order Date]],"mmm")</f>
        <v>Dec</v>
      </c>
    </row>
    <row r="2611" spans="1:24" ht="16">
      <c r="A2611" s="2">
        <v>4888</v>
      </c>
      <c r="B2611" s="3">
        <v>46373</v>
      </c>
      <c r="C2611" s="3" t="str">
        <f>"Q"&amp;ROUNDUP(MONTH(SalesDataTable3[[#This Row],[Order Date]])/3,0)</f>
        <v>Q4</v>
      </c>
      <c r="D2611" s="4">
        <f>YEAR(SalesDataTable3[[#This Row],[Order Date]])</f>
        <v>2026</v>
      </c>
      <c r="E2611" s="4">
        <f>MONTH(SalesDataTable3[[#This Row],[Order Date]])</f>
        <v>12</v>
      </c>
      <c r="F2611" s="4" t="str">
        <f>TEXT(SalesDataTable3[[#This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YEAR(SalesDataTable3[[#This Row],[Order Date]])</f>
        <v>2026</v>
      </c>
      <c r="V2611" s="8" t="str">
        <f>"Q"&amp;ROUNDUP(MONTH(SalesDataTable3[[#This Row],[Order Date]])/3,0)</f>
        <v>Q4</v>
      </c>
      <c r="W2611" s="9">
        <f>MONTH(SalesDataTable3[[#This Row],[Order Date]])</f>
        <v>12</v>
      </c>
      <c r="X2611" s="8" t="str">
        <f>TEXT(SalesDataTable3[[#This Row],[Order Date]],"mmm")</f>
        <v>Dec</v>
      </c>
    </row>
    <row r="2612" spans="1:24" ht="16">
      <c r="A2612" s="2">
        <v>4923</v>
      </c>
      <c r="B2612" s="3">
        <v>46373</v>
      </c>
      <c r="C2612" s="3" t="str">
        <f>"Q"&amp;ROUNDUP(MONTH(SalesDataTable3[[#This Row],[Order Date]])/3,0)</f>
        <v>Q4</v>
      </c>
      <c r="D2612" s="4">
        <f>YEAR(SalesDataTable3[[#This Row],[Order Date]])</f>
        <v>2026</v>
      </c>
      <c r="E2612" s="4">
        <f>MONTH(SalesDataTable3[[#This Row],[Order Date]])</f>
        <v>12</v>
      </c>
      <c r="F2612" s="4" t="str">
        <f>TEXT(SalesDataTable3[[#This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YEAR(SalesDataTable3[[#This Row],[Order Date]])</f>
        <v>2026</v>
      </c>
      <c r="V2612" s="8" t="str">
        <f>"Q"&amp;ROUNDUP(MONTH(SalesDataTable3[[#This Row],[Order Date]])/3,0)</f>
        <v>Q4</v>
      </c>
      <c r="W2612" s="9">
        <f>MONTH(SalesDataTable3[[#This Row],[Order Date]])</f>
        <v>12</v>
      </c>
      <c r="X2612" s="8" t="str">
        <f>TEXT(SalesDataTable3[[#This Row],[Order Date]],"mmm")</f>
        <v>Dec</v>
      </c>
    </row>
    <row r="2613" spans="1:24" ht="16">
      <c r="A2613" s="2">
        <v>131</v>
      </c>
      <c r="B2613" s="3">
        <v>46374</v>
      </c>
      <c r="C2613" s="3" t="str">
        <f>"Q"&amp;ROUNDUP(MONTH(SalesDataTable3[[#This Row],[Order Date]])/3,0)</f>
        <v>Q4</v>
      </c>
      <c r="D2613" s="4">
        <f>YEAR(SalesDataTable3[[#This Row],[Order Date]])</f>
        <v>2026</v>
      </c>
      <c r="E2613" s="4">
        <f>MONTH(SalesDataTable3[[#This Row],[Order Date]])</f>
        <v>12</v>
      </c>
      <c r="F2613" s="4" t="str">
        <f>TEXT(SalesDataTable3[[#This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YEAR(SalesDataTable3[[#This Row],[Order Date]])</f>
        <v>2026</v>
      </c>
      <c r="V2613" s="8" t="str">
        <f>"Q"&amp;ROUNDUP(MONTH(SalesDataTable3[[#This Row],[Order Date]])/3,0)</f>
        <v>Q4</v>
      </c>
      <c r="W2613" s="9">
        <f>MONTH(SalesDataTable3[[#This Row],[Order Date]])</f>
        <v>12</v>
      </c>
      <c r="X2613" s="8" t="str">
        <f>TEXT(SalesDataTable3[[#This Row],[Order Date]],"mmm")</f>
        <v>Dec</v>
      </c>
    </row>
    <row r="2614" spans="1:24" ht="16">
      <c r="A2614" s="2">
        <v>349</v>
      </c>
      <c r="B2614" s="3">
        <v>46374</v>
      </c>
      <c r="C2614" s="3" t="str">
        <f>"Q"&amp;ROUNDUP(MONTH(SalesDataTable3[[#This Row],[Order Date]])/3,0)</f>
        <v>Q4</v>
      </c>
      <c r="D2614" s="4">
        <f>YEAR(SalesDataTable3[[#This Row],[Order Date]])</f>
        <v>2026</v>
      </c>
      <c r="E2614" s="4">
        <f>MONTH(SalesDataTable3[[#This Row],[Order Date]])</f>
        <v>12</v>
      </c>
      <c r="F2614" s="4" t="str">
        <f>TEXT(SalesDataTable3[[#This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YEAR(SalesDataTable3[[#This Row],[Order Date]])</f>
        <v>2026</v>
      </c>
      <c r="V2614" s="8" t="str">
        <f>"Q"&amp;ROUNDUP(MONTH(SalesDataTable3[[#This Row],[Order Date]])/3,0)</f>
        <v>Q4</v>
      </c>
      <c r="W2614" s="9">
        <f>MONTH(SalesDataTable3[[#This Row],[Order Date]])</f>
        <v>12</v>
      </c>
      <c r="X2614" s="8" t="str">
        <f>TEXT(SalesDataTable3[[#This Row],[Order Date]],"mmm")</f>
        <v>Dec</v>
      </c>
    </row>
    <row r="2615" spans="1:24" ht="16">
      <c r="A2615" s="2">
        <v>1131</v>
      </c>
      <c r="B2615" s="3">
        <v>46374</v>
      </c>
      <c r="C2615" s="3" t="str">
        <f>"Q"&amp;ROUNDUP(MONTH(SalesDataTable3[[#This Row],[Order Date]])/3,0)</f>
        <v>Q4</v>
      </c>
      <c r="D2615" s="4">
        <f>YEAR(SalesDataTable3[[#This Row],[Order Date]])</f>
        <v>2026</v>
      </c>
      <c r="E2615" s="4">
        <f>MONTH(SalesDataTable3[[#This Row],[Order Date]])</f>
        <v>12</v>
      </c>
      <c r="F2615" s="4" t="str">
        <f>TEXT(SalesDataTable3[[#This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YEAR(SalesDataTable3[[#This Row],[Order Date]])</f>
        <v>2026</v>
      </c>
      <c r="V2615" s="8" t="str">
        <f>"Q"&amp;ROUNDUP(MONTH(SalesDataTable3[[#This Row],[Order Date]])/3,0)</f>
        <v>Q4</v>
      </c>
      <c r="W2615" s="9">
        <f>MONTH(SalesDataTable3[[#This Row],[Order Date]])</f>
        <v>12</v>
      </c>
      <c r="X2615" s="8" t="str">
        <f>TEXT(SalesDataTable3[[#This Row],[Order Date]],"mmm")</f>
        <v>Dec</v>
      </c>
    </row>
    <row r="2616" spans="1:24" ht="16">
      <c r="A2616" s="2">
        <v>2738</v>
      </c>
      <c r="B2616" s="3">
        <v>46374</v>
      </c>
      <c r="C2616" s="3" t="str">
        <f>"Q"&amp;ROUNDUP(MONTH(SalesDataTable3[[#This Row],[Order Date]])/3,0)</f>
        <v>Q4</v>
      </c>
      <c r="D2616" s="4">
        <f>YEAR(SalesDataTable3[[#This Row],[Order Date]])</f>
        <v>2026</v>
      </c>
      <c r="E2616" s="4">
        <f>MONTH(SalesDataTable3[[#This Row],[Order Date]])</f>
        <v>12</v>
      </c>
      <c r="F2616" s="4" t="str">
        <f>TEXT(SalesDataTable3[[#This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YEAR(SalesDataTable3[[#This Row],[Order Date]])</f>
        <v>2026</v>
      </c>
      <c r="V2616" s="8" t="str">
        <f>"Q"&amp;ROUNDUP(MONTH(SalesDataTable3[[#This Row],[Order Date]])/3,0)</f>
        <v>Q4</v>
      </c>
      <c r="W2616" s="9">
        <f>MONTH(SalesDataTable3[[#This Row],[Order Date]])</f>
        <v>12</v>
      </c>
      <c r="X2616" s="8" t="str">
        <f>TEXT(SalesDataTable3[[#This Row],[Order Date]],"mmm")</f>
        <v>Dec</v>
      </c>
    </row>
    <row r="2617" spans="1:24" ht="16">
      <c r="A2617" s="2">
        <v>4400</v>
      </c>
      <c r="B2617" s="3">
        <v>46374</v>
      </c>
      <c r="C2617" s="3" t="str">
        <f>"Q"&amp;ROUNDUP(MONTH(SalesDataTable3[[#This Row],[Order Date]])/3,0)</f>
        <v>Q4</v>
      </c>
      <c r="D2617" s="4">
        <f>YEAR(SalesDataTable3[[#This Row],[Order Date]])</f>
        <v>2026</v>
      </c>
      <c r="E2617" s="4">
        <f>MONTH(SalesDataTable3[[#This Row],[Order Date]])</f>
        <v>12</v>
      </c>
      <c r="F2617" s="4" t="str">
        <f>TEXT(SalesDataTable3[[#This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YEAR(SalesDataTable3[[#This Row],[Order Date]])</f>
        <v>2026</v>
      </c>
      <c r="V2617" s="8" t="str">
        <f>"Q"&amp;ROUNDUP(MONTH(SalesDataTable3[[#This Row],[Order Date]])/3,0)</f>
        <v>Q4</v>
      </c>
      <c r="W2617" s="9">
        <f>MONTH(SalesDataTable3[[#This Row],[Order Date]])</f>
        <v>12</v>
      </c>
      <c r="X2617" s="8" t="str">
        <f>TEXT(SalesDataTable3[[#This Row],[Order Date]],"mmm")</f>
        <v>Dec</v>
      </c>
    </row>
    <row r="2618" spans="1:24" ht="16">
      <c r="A2618" s="2">
        <v>3122</v>
      </c>
      <c r="B2618" s="3">
        <v>46375</v>
      </c>
      <c r="C2618" s="3" t="str">
        <f>"Q"&amp;ROUNDUP(MONTH(SalesDataTable3[[#This Row],[Order Date]])/3,0)</f>
        <v>Q4</v>
      </c>
      <c r="D2618" s="4">
        <f>YEAR(SalesDataTable3[[#This Row],[Order Date]])</f>
        <v>2026</v>
      </c>
      <c r="E2618" s="4">
        <f>MONTH(SalesDataTable3[[#This Row],[Order Date]])</f>
        <v>12</v>
      </c>
      <c r="F2618" s="4" t="str">
        <f>TEXT(SalesDataTable3[[#This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YEAR(SalesDataTable3[[#This Row],[Order Date]])</f>
        <v>2026</v>
      </c>
      <c r="V2618" s="8" t="str">
        <f>"Q"&amp;ROUNDUP(MONTH(SalesDataTable3[[#This Row],[Order Date]])/3,0)</f>
        <v>Q4</v>
      </c>
      <c r="W2618" s="9">
        <f>MONTH(SalesDataTable3[[#This Row],[Order Date]])</f>
        <v>12</v>
      </c>
      <c r="X2618" s="8" t="str">
        <f>TEXT(SalesDataTable3[[#This Row],[Order Date]],"mmm")</f>
        <v>Dec</v>
      </c>
    </row>
    <row r="2619" spans="1:24" ht="16">
      <c r="A2619" s="2">
        <v>4572</v>
      </c>
      <c r="B2619" s="3">
        <v>46375</v>
      </c>
      <c r="C2619" s="3" t="str">
        <f>"Q"&amp;ROUNDUP(MONTH(SalesDataTable3[[#This Row],[Order Date]])/3,0)</f>
        <v>Q4</v>
      </c>
      <c r="D2619" s="4">
        <f>YEAR(SalesDataTable3[[#This Row],[Order Date]])</f>
        <v>2026</v>
      </c>
      <c r="E2619" s="4">
        <f>MONTH(SalesDataTable3[[#This Row],[Order Date]])</f>
        <v>12</v>
      </c>
      <c r="F2619" s="4" t="str">
        <f>TEXT(SalesDataTable3[[#This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YEAR(SalesDataTable3[[#This Row],[Order Date]])</f>
        <v>2026</v>
      </c>
      <c r="V2619" s="8" t="str">
        <f>"Q"&amp;ROUNDUP(MONTH(SalesDataTable3[[#This Row],[Order Date]])/3,0)</f>
        <v>Q4</v>
      </c>
      <c r="W2619" s="9">
        <f>MONTH(SalesDataTable3[[#This Row],[Order Date]])</f>
        <v>12</v>
      </c>
      <c r="X2619" s="8" t="str">
        <f>TEXT(SalesDataTable3[[#This Row],[Order Date]],"mmm")</f>
        <v>Dec</v>
      </c>
    </row>
    <row r="2620" spans="1:24" ht="16">
      <c r="A2620" s="2">
        <v>4783</v>
      </c>
      <c r="B2620" s="3">
        <v>46375</v>
      </c>
      <c r="C2620" s="3" t="str">
        <f>"Q"&amp;ROUNDUP(MONTH(SalesDataTable3[[#This Row],[Order Date]])/3,0)</f>
        <v>Q4</v>
      </c>
      <c r="D2620" s="4">
        <f>YEAR(SalesDataTable3[[#This Row],[Order Date]])</f>
        <v>2026</v>
      </c>
      <c r="E2620" s="4">
        <f>MONTH(SalesDataTable3[[#This Row],[Order Date]])</f>
        <v>12</v>
      </c>
      <c r="F2620" s="4" t="str">
        <f>TEXT(SalesDataTable3[[#This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YEAR(SalesDataTable3[[#This Row],[Order Date]])</f>
        <v>2026</v>
      </c>
      <c r="V2620" s="8" t="str">
        <f>"Q"&amp;ROUNDUP(MONTH(SalesDataTable3[[#This Row],[Order Date]])/3,0)</f>
        <v>Q4</v>
      </c>
      <c r="W2620" s="9">
        <f>MONTH(SalesDataTable3[[#This Row],[Order Date]])</f>
        <v>12</v>
      </c>
      <c r="X2620" s="8" t="str">
        <f>TEXT(SalesDataTable3[[#This Row],[Order Date]],"mmm")</f>
        <v>Dec</v>
      </c>
    </row>
    <row r="2621" spans="1:24" ht="16">
      <c r="A2621" s="2">
        <v>5055</v>
      </c>
      <c r="B2621" s="3">
        <v>46375</v>
      </c>
      <c r="C2621" s="3" t="str">
        <f>"Q"&amp;ROUNDUP(MONTH(SalesDataTable3[[#This Row],[Order Date]])/3,0)</f>
        <v>Q4</v>
      </c>
      <c r="D2621" s="4">
        <f>YEAR(SalesDataTable3[[#This Row],[Order Date]])</f>
        <v>2026</v>
      </c>
      <c r="E2621" s="4">
        <f>MONTH(SalesDataTable3[[#This Row],[Order Date]])</f>
        <v>12</v>
      </c>
      <c r="F2621" s="4" t="str">
        <f>TEXT(SalesDataTable3[[#This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YEAR(SalesDataTable3[[#This Row],[Order Date]])</f>
        <v>2026</v>
      </c>
      <c r="V2621" s="8" t="str">
        <f>"Q"&amp;ROUNDUP(MONTH(SalesDataTable3[[#This Row],[Order Date]])/3,0)</f>
        <v>Q4</v>
      </c>
      <c r="W2621" s="9">
        <f>MONTH(SalesDataTable3[[#This Row],[Order Date]])</f>
        <v>12</v>
      </c>
      <c r="X2621" s="8" t="str">
        <f>TEXT(SalesDataTable3[[#This Row],[Order Date]],"mmm")</f>
        <v>Dec</v>
      </c>
    </row>
    <row r="2622" spans="1:24" ht="16">
      <c r="A2622" s="2">
        <v>5100</v>
      </c>
      <c r="B2622" s="3">
        <v>46375</v>
      </c>
      <c r="C2622" s="3" t="str">
        <f>"Q"&amp;ROUNDUP(MONTH(SalesDataTable3[[#This Row],[Order Date]])/3,0)</f>
        <v>Q4</v>
      </c>
      <c r="D2622" s="4">
        <f>YEAR(SalesDataTable3[[#This Row],[Order Date]])</f>
        <v>2026</v>
      </c>
      <c r="E2622" s="4">
        <f>MONTH(SalesDataTable3[[#This Row],[Order Date]])</f>
        <v>12</v>
      </c>
      <c r="F2622" s="4" t="str">
        <f>TEXT(SalesDataTable3[[#This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YEAR(SalesDataTable3[[#This Row],[Order Date]])</f>
        <v>2026</v>
      </c>
      <c r="V2622" s="8" t="str">
        <f>"Q"&amp;ROUNDUP(MONTH(SalesDataTable3[[#This Row],[Order Date]])/3,0)</f>
        <v>Q4</v>
      </c>
      <c r="W2622" s="9">
        <f>MONTH(SalesDataTable3[[#This Row],[Order Date]])</f>
        <v>12</v>
      </c>
      <c r="X2622" s="8" t="str">
        <f>TEXT(SalesDataTable3[[#This Row],[Order Date]],"mmm")</f>
        <v>Dec</v>
      </c>
    </row>
    <row r="2623" spans="1:24" ht="16">
      <c r="A2623" s="2">
        <v>488</v>
      </c>
      <c r="B2623" s="3">
        <v>46376</v>
      </c>
      <c r="C2623" s="3" t="str">
        <f>"Q"&amp;ROUNDUP(MONTH(SalesDataTable3[[#This Row],[Order Date]])/3,0)</f>
        <v>Q4</v>
      </c>
      <c r="D2623" s="4">
        <f>YEAR(SalesDataTable3[[#This Row],[Order Date]])</f>
        <v>2026</v>
      </c>
      <c r="E2623" s="4">
        <f>MONTH(SalesDataTable3[[#This Row],[Order Date]])</f>
        <v>12</v>
      </c>
      <c r="F2623" s="4" t="str">
        <f>TEXT(SalesDataTable3[[#This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YEAR(SalesDataTable3[[#This Row],[Order Date]])</f>
        <v>2026</v>
      </c>
      <c r="V2623" s="8" t="str">
        <f>"Q"&amp;ROUNDUP(MONTH(SalesDataTable3[[#This Row],[Order Date]])/3,0)</f>
        <v>Q4</v>
      </c>
      <c r="W2623" s="9">
        <f>MONTH(SalesDataTable3[[#This Row],[Order Date]])</f>
        <v>12</v>
      </c>
      <c r="X2623" s="8" t="str">
        <f>TEXT(SalesDataTable3[[#This Row],[Order Date]],"mmm")</f>
        <v>Dec</v>
      </c>
    </row>
    <row r="2624" spans="1:24" ht="16">
      <c r="A2624" s="2">
        <v>710</v>
      </c>
      <c r="B2624" s="3">
        <v>46376</v>
      </c>
      <c r="C2624" s="3" t="str">
        <f>"Q"&amp;ROUNDUP(MONTH(SalesDataTable3[[#This Row],[Order Date]])/3,0)</f>
        <v>Q4</v>
      </c>
      <c r="D2624" s="4">
        <f>YEAR(SalesDataTable3[[#This Row],[Order Date]])</f>
        <v>2026</v>
      </c>
      <c r="E2624" s="4">
        <f>MONTH(SalesDataTable3[[#This Row],[Order Date]])</f>
        <v>12</v>
      </c>
      <c r="F2624" s="4" t="str">
        <f>TEXT(SalesDataTable3[[#This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YEAR(SalesDataTable3[[#This Row],[Order Date]])</f>
        <v>2026</v>
      </c>
      <c r="V2624" s="8" t="str">
        <f>"Q"&amp;ROUNDUP(MONTH(SalesDataTable3[[#This Row],[Order Date]])/3,0)</f>
        <v>Q4</v>
      </c>
      <c r="W2624" s="9">
        <f>MONTH(SalesDataTable3[[#This Row],[Order Date]])</f>
        <v>12</v>
      </c>
      <c r="X2624" s="8" t="str">
        <f>TEXT(SalesDataTable3[[#This Row],[Order Date]],"mmm")</f>
        <v>Dec</v>
      </c>
    </row>
    <row r="2625" spans="1:24" ht="16">
      <c r="A2625" s="2">
        <v>1009</v>
      </c>
      <c r="B2625" s="3">
        <v>46376</v>
      </c>
      <c r="C2625" s="3" t="str">
        <f>"Q"&amp;ROUNDUP(MONTH(SalesDataTable3[[#This Row],[Order Date]])/3,0)</f>
        <v>Q4</v>
      </c>
      <c r="D2625" s="4">
        <f>YEAR(SalesDataTable3[[#This Row],[Order Date]])</f>
        <v>2026</v>
      </c>
      <c r="E2625" s="4">
        <f>MONTH(SalesDataTable3[[#This Row],[Order Date]])</f>
        <v>12</v>
      </c>
      <c r="F2625" s="4" t="str">
        <f>TEXT(SalesDataTable3[[#This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YEAR(SalesDataTable3[[#This Row],[Order Date]])</f>
        <v>2026</v>
      </c>
      <c r="V2625" s="8" t="str">
        <f>"Q"&amp;ROUNDUP(MONTH(SalesDataTable3[[#This Row],[Order Date]])/3,0)</f>
        <v>Q4</v>
      </c>
      <c r="W2625" s="9">
        <f>MONTH(SalesDataTable3[[#This Row],[Order Date]])</f>
        <v>12</v>
      </c>
      <c r="X2625" s="8" t="str">
        <f>TEXT(SalesDataTable3[[#This Row],[Order Date]],"mmm")</f>
        <v>Dec</v>
      </c>
    </row>
    <row r="2626" spans="1:24" ht="16">
      <c r="A2626" s="2">
        <v>1231</v>
      </c>
      <c r="B2626" s="3">
        <v>46376</v>
      </c>
      <c r="C2626" s="3" t="str">
        <f>"Q"&amp;ROUNDUP(MONTH(SalesDataTable3[[#This Row],[Order Date]])/3,0)</f>
        <v>Q4</v>
      </c>
      <c r="D2626" s="4">
        <f>YEAR(SalesDataTable3[[#This Row],[Order Date]])</f>
        <v>2026</v>
      </c>
      <c r="E2626" s="4">
        <f>MONTH(SalesDataTable3[[#This Row],[Order Date]])</f>
        <v>12</v>
      </c>
      <c r="F2626" s="4" t="str">
        <f>TEXT(SalesDataTable3[[#This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YEAR(SalesDataTable3[[#This Row],[Order Date]])</f>
        <v>2026</v>
      </c>
      <c r="V2626" s="8" t="str">
        <f>"Q"&amp;ROUNDUP(MONTH(SalesDataTable3[[#This Row],[Order Date]])/3,0)</f>
        <v>Q4</v>
      </c>
      <c r="W2626" s="9">
        <f>MONTH(SalesDataTable3[[#This Row],[Order Date]])</f>
        <v>12</v>
      </c>
      <c r="X2626" s="8" t="str">
        <f>TEXT(SalesDataTable3[[#This Row],[Order Date]],"mmm")</f>
        <v>Dec</v>
      </c>
    </row>
    <row r="2627" spans="1:24" ht="16">
      <c r="A2627" s="2">
        <v>1445</v>
      </c>
      <c r="B2627" s="3">
        <v>46376</v>
      </c>
      <c r="C2627" s="3" t="str">
        <f>"Q"&amp;ROUNDUP(MONTH(SalesDataTable3[[#This Row],[Order Date]])/3,0)</f>
        <v>Q4</v>
      </c>
      <c r="D2627" s="4">
        <f>YEAR(SalesDataTable3[[#This Row],[Order Date]])</f>
        <v>2026</v>
      </c>
      <c r="E2627" s="4">
        <f>MONTH(SalesDataTable3[[#This Row],[Order Date]])</f>
        <v>12</v>
      </c>
      <c r="F2627" s="4" t="str">
        <f>TEXT(SalesDataTable3[[#This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YEAR(SalesDataTable3[[#This Row],[Order Date]])</f>
        <v>2026</v>
      </c>
      <c r="V2627" s="8" t="str">
        <f>"Q"&amp;ROUNDUP(MONTH(SalesDataTable3[[#This Row],[Order Date]])/3,0)</f>
        <v>Q4</v>
      </c>
      <c r="W2627" s="9">
        <f>MONTH(SalesDataTable3[[#This Row],[Order Date]])</f>
        <v>12</v>
      </c>
      <c r="X2627" s="8" t="str">
        <f>TEXT(SalesDataTable3[[#This Row],[Order Date]],"mmm")</f>
        <v>Dec</v>
      </c>
    </row>
    <row r="2628" spans="1:24" ht="16">
      <c r="A2628" s="2">
        <v>2842</v>
      </c>
      <c r="B2628" s="3">
        <v>46376</v>
      </c>
      <c r="C2628" s="3" t="str">
        <f>"Q"&amp;ROUNDUP(MONTH(SalesDataTable3[[#This Row],[Order Date]])/3,0)</f>
        <v>Q4</v>
      </c>
      <c r="D2628" s="4">
        <f>YEAR(SalesDataTable3[[#This Row],[Order Date]])</f>
        <v>2026</v>
      </c>
      <c r="E2628" s="4">
        <f>MONTH(SalesDataTable3[[#This Row],[Order Date]])</f>
        <v>12</v>
      </c>
      <c r="F2628" s="4" t="str">
        <f>TEXT(SalesDataTable3[[#This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YEAR(SalesDataTable3[[#This Row],[Order Date]])</f>
        <v>2026</v>
      </c>
      <c r="V2628" s="8" t="str">
        <f>"Q"&amp;ROUNDUP(MONTH(SalesDataTable3[[#This Row],[Order Date]])/3,0)</f>
        <v>Q4</v>
      </c>
      <c r="W2628" s="9">
        <f>MONTH(SalesDataTable3[[#This Row],[Order Date]])</f>
        <v>12</v>
      </c>
      <c r="X2628" s="8" t="str">
        <f>TEXT(SalesDataTable3[[#This Row],[Order Date]],"mmm")</f>
        <v>Dec</v>
      </c>
    </row>
    <row r="2629" spans="1:24" ht="16">
      <c r="A2629" s="2">
        <v>3783</v>
      </c>
      <c r="B2629" s="3">
        <v>46376</v>
      </c>
      <c r="C2629" s="3" t="str">
        <f>"Q"&amp;ROUNDUP(MONTH(SalesDataTable3[[#This Row],[Order Date]])/3,0)</f>
        <v>Q4</v>
      </c>
      <c r="D2629" s="4">
        <f>YEAR(SalesDataTable3[[#This Row],[Order Date]])</f>
        <v>2026</v>
      </c>
      <c r="E2629" s="4">
        <f>MONTH(SalesDataTable3[[#This Row],[Order Date]])</f>
        <v>12</v>
      </c>
      <c r="F2629" s="4" t="str">
        <f>TEXT(SalesDataTable3[[#This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YEAR(SalesDataTable3[[#This Row],[Order Date]])</f>
        <v>2026</v>
      </c>
      <c r="V2629" s="8" t="str">
        <f>"Q"&amp;ROUNDUP(MONTH(SalesDataTable3[[#This Row],[Order Date]])/3,0)</f>
        <v>Q4</v>
      </c>
      <c r="W2629" s="9">
        <f>MONTH(SalesDataTable3[[#This Row],[Order Date]])</f>
        <v>12</v>
      </c>
      <c r="X2629" s="8" t="str">
        <f>TEXT(SalesDataTable3[[#This Row],[Order Date]],"mmm")</f>
        <v>Dec</v>
      </c>
    </row>
    <row r="2630" spans="1:24" ht="16">
      <c r="A2630" s="2">
        <v>4484</v>
      </c>
      <c r="B2630" s="3">
        <v>46376</v>
      </c>
      <c r="C2630" s="3" t="str">
        <f>"Q"&amp;ROUNDUP(MONTH(SalesDataTable3[[#This Row],[Order Date]])/3,0)</f>
        <v>Q4</v>
      </c>
      <c r="D2630" s="4">
        <f>YEAR(SalesDataTable3[[#This Row],[Order Date]])</f>
        <v>2026</v>
      </c>
      <c r="E2630" s="4">
        <f>MONTH(SalesDataTable3[[#This Row],[Order Date]])</f>
        <v>12</v>
      </c>
      <c r="F2630" s="4" t="str">
        <f>TEXT(SalesDataTable3[[#This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YEAR(SalesDataTable3[[#This Row],[Order Date]])</f>
        <v>2026</v>
      </c>
      <c r="V2630" s="8" t="str">
        <f>"Q"&amp;ROUNDUP(MONTH(SalesDataTable3[[#This Row],[Order Date]])/3,0)</f>
        <v>Q4</v>
      </c>
      <c r="W2630" s="9">
        <f>MONTH(SalesDataTable3[[#This Row],[Order Date]])</f>
        <v>12</v>
      </c>
      <c r="X2630" s="8" t="str">
        <f>TEXT(SalesDataTable3[[#This Row],[Order Date]],"mmm")</f>
        <v>Dec</v>
      </c>
    </row>
    <row r="2631" spans="1:24" ht="16">
      <c r="A2631" s="2">
        <v>4597</v>
      </c>
      <c r="B2631" s="3">
        <v>46376</v>
      </c>
      <c r="C2631" s="3" t="str">
        <f>"Q"&amp;ROUNDUP(MONTH(SalesDataTable3[[#This Row],[Order Date]])/3,0)</f>
        <v>Q4</v>
      </c>
      <c r="D2631" s="4">
        <f>YEAR(SalesDataTable3[[#This Row],[Order Date]])</f>
        <v>2026</v>
      </c>
      <c r="E2631" s="4">
        <f>MONTH(SalesDataTable3[[#This Row],[Order Date]])</f>
        <v>12</v>
      </c>
      <c r="F2631" s="4" t="str">
        <f>TEXT(SalesDataTable3[[#This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YEAR(SalesDataTable3[[#This Row],[Order Date]])</f>
        <v>2026</v>
      </c>
      <c r="V2631" s="8" t="str">
        <f>"Q"&amp;ROUNDUP(MONTH(SalesDataTable3[[#This Row],[Order Date]])/3,0)</f>
        <v>Q4</v>
      </c>
      <c r="W2631" s="9">
        <f>MONTH(SalesDataTable3[[#This Row],[Order Date]])</f>
        <v>12</v>
      </c>
      <c r="X2631" s="8" t="str">
        <f>TEXT(SalesDataTable3[[#This Row],[Order Date]],"mmm")</f>
        <v>Dec</v>
      </c>
    </row>
    <row r="2632" spans="1:24" ht="16">
      <c r="A2632" s="2">
        <v>4917</v>
      </c>
      <c r="B2632" s="3">
        <v>46376</v>
      </c>
      <c r="C2632" s="3" t="str">
        <f>"Q"&amp;ROUNDUP(MONTH(SalesDataTable3[[#This Row],[Order Date]])/3,0)</f>
        <v>Q4</v>
      </c>
      <c r="D2632" s="4">
        <f>YEAR(SalesDataTable3[[#This Row],[Order Date]])</f>
        <v>2026</v>
      </c>
      <c r="E2632" s="4">
        <f>MONTH(SalesDataTable3[[#This Row],[Order Date]])</f>
        <v>12</v>
      </c>
      <c r="F2632" s="4" t="str">
        <f>TEXT(SalesDataTable3[[#This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YEAR(SalesDataTable3[[#This Row],[Order Date]])</f>
        <v>2026</v>
      </c>
      <c r="V2632" s="8" t="str">
        <f>"Q"&amp;ROUNDUP(MONTH(SalesDataTable3[[#This Row],[Order Date]])/3,0)</f>
        <v>Q4</v>
      </c>
      <c r="W2632" s="9">
        <f>MONTH(SalesDataTable3[[#This Row],[Order Date]])</f>
        <v>12</v>
      </c>
      <c r="X2632" s="8" t="str">
        <f>TEXT(SalesDataTable3[[#This Row],[Order Date]],"mmm")</f>
        <v>Dec</v>
      </c>
    </row>
    <row r="2633" spans="1:24" ht="16">
      <c r="A2633" s="2">
        <v>629</v>
      </c>
      <c r="B2633" s="3">
        <v>46377</v>
      </c>
      <c r="C2633" s="3" t="str">
        <f>"Q"&amp;ROUNDUP(MONTH(SalesDataTable3[[#This Row],[Order Date]])/3,0)</f>
        <v>Q4</v>
      </c>
      <c r="D2633" s="4">
        <f>YEAR(SalesDataTable3[[#This Row],[Order Date]])</f>
        <v>2026</v>
      </c>
      <c r="E2633" s="4">
        <f>MONTH(SalesDataTable3[[#This Row],[Order Date]])</f>
        <v>12</v>
      </c>
      <c r="F2633" s="4" t="str">
        <f>TEXT(SalesDataTable3[[#This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YEAR(SalesDataTable3[[#This Row],[Order Date]])</f>
        <v>2026</v>
      </c>
      <c r="V2633" s="8" t="str">
        <f>"Q"&amp;ROUNDUP(MONTH(SalesDataTable3[[#This Row],[Order Date]])/3,0)</f>
        <v>Q4</v>
      </c>
      <c r="W2633" s="9">
        <f>MONTH(SalesDataTable3[[#This Row],[Order Date]])</f>
        <v>12</v>
      </c>
      <c r="X2633" s="8" t="str">
        <f>TEXT(SalesDataTable3[[#This Row],[Order Date]],"mmm")</f>
        <v>Dec</v>
      </c>
    </row>
    <row r="2634" spans="1:24" ht="16">
      <c r="A2634" s="2">
        <v>1373</v>
      </c>
      <c r="B2634" s="3">
        <v>46377</v>
      </c>
      <c r="C2634" s="3" t="str">
        <f>"Q"&amp;ROUNDUP(MONTH(SalesDataTable3[[#This Row],[Order Date]])/3,0)</f>
        <v>Q4</v>
      </c>
      <c r="D2634" s="4">
        <f>YEAR(SalesDataTable3[[#This Row],[Order Date]])</f>
        <v>2026</v>
      </c>
      <c r="E2634" s="4">
        <f>MONTH(SalesDataTable3[[#This Row],[Order Date]])</f>
        <v>12</v>
      </c>
      <c r="F2634" s="4" t="str">
        <f>TEXT(SalesDataTable3[[#This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YEAR(SalesDataTable3[[#This Row],[Order Date]])</f>
        <v>2026</v>
      </c>
      <c r="V2634" s="8" t="str">
        <f>"Q"&amp;ROUNDUP(MONTH(SalesDataTable3[[#This Row],[Order Date]])/3,0)</f>
        <v>Q4</v>
      </c>
      <c r="W2634" s="9">
        <f>MONTH(SalesDataTable3[[#This Row],[Order Date]])</f>
        <v>12</v>
      </c>
      <c r="X2634" s="8" t="str">
        <f>TEXT(SalesDataTable3[[#This Row],[Order Date]],"mmm")</f>
        <v>Dec</v>
      </c>
    </row>
    <row r="2635" spans="1:24" ht="16">
      <c r="A2635" s="2">
        <v>1668</v>
      </c>
      <c r="B2635" s="3">
        <v>46377</v>
      </c>
      <c r="C2635" s="3" t="str">
        <f>"Q"&amp;ROUNDUP(MONTH(SalesDataTable3[[#This Row],[Order Date]])/3,0)</f>
        <v>Q4</v>
      </c>
      <c r="D2635" s="4">
        <f>YEAR(SalesDataTable3[[#This Row],[Order Date]])</f>
        <v>2026</v>
      </c>
      <c r="E2635" s="4">
        <f>MONTH(SalesDataTable3[[#This Row],[Order Date]])</f>
        <v>12</v>
      </c>
      <c r="F2635" s="4" t="str">
        <f>TEXT(SalesDataTable3[[#This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YEAR(SalesDataTable3[[#This Row],[Order Date]])</f>
        <v>2026</v>
      </c>
      <c r="V2635" s="8" t="str">
        <f>"Q"&amp;ROUNDUP(MONTH(SalesDataTable3[[#This Row],[Order Date]])/3,0)</f>
        <v>Q4</v>
      </c>
      <c r="W2635" s="9">
        <f>MONTH(SalesDataTable3[[#This Row],[Order Date]])</f>
        <v>12</v>
      </c>
      <c r="X2635" s="8" t="str">
        <f>TEXT(SalesDataTable3[[#This Row],[Order Date]],"mmm")</f>
        <v>Dec</v>
      </c>
    </row>
    <row r="2636" spans="1:24" ht="16">
      <c r="A2636" s="2">
        <v>2646</v>
      </c>
      <c r="B2636" s="3">
        <v>46377</v>
      </c>
      <c r="C2636" s="3" t="str">
        <f>"Q"&amp;ROUNDUP(MONTH(SalesDataTable3[[#This Row],[Order Date]])/3,0)</f>
        <v>Q4</v>
      </c>
      <c r="D2636" s="4">
        <f>YEAR(SalesDataTable3[[#This Row],[Order Date]])</f>
        <v>2026</v>
      </c>
      <c r="E2636" s="4">
        <f>MONTH(SalesDataTable3[[#This Row],[Order Date]])</f>
        <v>12</v>
      </c>
      <c r="F2636" s="4" t="str">
        <f>TEXT(SalesDataTable3[[#This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YEAR(SalesDataTable3[[#This Row],[Order Date]])</f>
        <v>2026</v>
      </c>
      <c r="V2636" s="8" t="str">
        <f>"Q"&amp;ROUNDUP(MONTH(SalesDataTable3[[#This Row],[Order Date]])/3,0)</f>
        <v>Q4</v>
      </c>
      <c r="W2636" s="9">
        <f>MONTH(SalesDataTable3[[#This Row],[Order Date]])</f>
        <v>12</v>
      </c>
      <c r="X2636" s="8" t="str">
        <f>TEXT(SalesDataTable3[[#This Row],[Order Date]],"mmm")</f>
        <v>Dec</v>
      </c>
    </row>
    <row r="2637" spans="1:24" ht="16">
      <c r="A2637" s="2">
        <v>3044</v>
      </c>
      <c r="B2637" s="3">
        <v>46377</v>
      </c>
      <c r="C2637" s="3" t="str">
        <f>"Q"&amp;ROUNDUP(MONTH(SalesDataTable3[[#This Row],[Order Date]])/3,0)</f>
        <v>Q4</v>
      </c>
      <c r="D2637" s="4">
        <f>YEAR(SalesDataTable3[[#This Row],[Order Date]])</f>
        <v>2026</v>
      </c>
      <c r="E2637" s="4">
        <f>MONTH(SalesDataTable3[[#This Row],[Order Date]])</f>
        <v>12</v>
      </c>
      <c r="F2637" s="4" t="str">
        <f>TEXT(SalesDataTable3[[#This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YEAR(SalesDataTable3[[#This Row],[Order Date]])</f>
        <v>2026</v>
      </c>
      <c r="V2637" s="8" t="str">
        <f>"Q"&amp;ROUNDUP(MONTH(SalesDataTable3[[#This Row],[Order Date]])/3,0)</f>
        <v>Q4</v>
      </c>
      <c r="W2637" s="9">
        <f>MONTH(SalesDataTable3[[#This Row],[Order Date]])</f>
        <v>12</v>
      </c>
      <c r="X2637" s="8" t="str">
        <f>TEXT(SalesDataTable3[[#This Row],[Order Date]],"mmm")</f>
        <v>Dec</v>
      </c>
    </row>
    <row r="2638" spans="1:24" ht="16">
      <c r="A2638" s="2">
        <v>3065</v>
      </c>
      <c r="B2638" s="3">
        <v>46377</v>
      </c>
      <c r="C2638" s="3" t="str">
        <f>"Q"&amp;ROUNDUP(MONTH(SalesDataTable3[[#This Row],[Order Date]])/3,0)</f>
        <v>Q4</v>
      </c>
      <c r="D2638" s="4">
        <f>YEAR(SalesDataTable3[[#This Row],[Order Date]])</f>
        <v>2026</v>
      </c>
      <c r="E2638" s="4">
        <f>MONTH(SalesDataTable3[[#This Row],[Order Date]])</f>
        <v>12</v>
      </c>
      <c r="F2638" s="4" t="str">
        <f>TEXT(SalesDataTable3[[#This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YEAR(SalesDataTable3[[#This Row],[Order Date]])</f>
        <v>2026</v>
      </c>
      <c r="V2638" s="8" t="str">
        <f>"Q"&amp;ROUNDUP(MONTH(SalesDataTable3[[#This Row],[Order Date]])/3,0)</f>
        <v>Q4</v>
      </c>
      <c r="W2638" s="9">
        <f>MONTH(SalesDataTable3[[#This Row],[Order Date]])</f>
        <v>12</v>
      </c>
      <c r="X2638" s="8" t="str">
        <f>TEXT(SalesDataTable3[[#This Row],[Order Date]],"mmm")</f>
        <v>Dec</v>
      </c>
    </row>
    <row r="2639" spans="1:24" ht="16">
      <c r="A2639" s="2">
        <v>3365</v>
      </c>
      <c r="B2639" s="3">
        <v>46377</v>
      </c>
      <c r="C2639" s="3" t="str">
        <f>"Q"&amp;ROUNDUP(MONTH(SalesDataTable3[[#This Row],[Order Date]])/3,0)</f>
        <v>Q4</v>
      </c>
      <c r="D2639" s="4">
        <f>YEAR(SalesDataTable3[[#This Row],[Order Date]])</f>
        <v>2026</v>
      </c>
      <c r="E2639" s="4">
        <f>MONTH(SalesDataTable3[[#This Row],[Order Date]])</f>
        <v>12</v>
      </c>
      <c r="F2639" s="4" t="str">
        <f>TEXT(SalesDataTable3[[#This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YEAR(SalesDataTable3[[#This Row],[Order Date]])</f>
        <v>2026</v>
      </c>
      <c r="V2639" s="8" t="str">
        <f>"Q"&amp;ROUNDUP(MONTH(SalesDataTable3[[#This Row],[Order Date]])/3,0)</f>
        <v>Q4</v>
      </c>
      <c r="W2639" s="9">
        <f>MONTH(SalesDataTable3[[#This Row],[Order Date]])</f>
        <v>12</v>
      </c>
      <c r="X2639" s="8" t="str">
        <f>TEXT(SalesDataTable3[[#This Row],[Order Date]],"mmm")</f>
        <v>Dec</v>
      </c>
    </row>
    <row r="2640" spans="1:24" ht="16">
      <c r="A2640" s="2">
        <v>4042</v>
      </c>
      <c r="B2640" s="3">
        <v>46377</v>
      </c>
      <c r="C2640" s="3" t="str">
        <f>"Q"&amp;ROUNDUP(MONTH(SalesDataTable3[[#This Row],[Order Date]])/3,0)</f>
        <v>Q4</v>
      </c>
      <c r="D2640" s="4">
        <f>YEAR(SalesDataTable3[[#This Row],[Order Date]])</f>
        <v>2026</v>
      </c>
      <c r="E2640" s="4">
        <f>MONTH(SalesDataTable3[[#This Row],[Order Date]])</f>
        <v>12</v>
      </c>
      <c r="F2640" s="4" t="str">
        <f>TEXT(SalesDataTable3[[#This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YEAR(SalesDataTable3[[#This Row],[Order Date]])</f>
        <v>2026</v>
      </c>
      <c r="V2640" s="8" t="str">
        <f>"Q"&amp;ROUNDUP(MONTH(SalesDataTable3[[#This Row],[Order Date]])/3,0)</f>
        <v>Q4</v>
      </c>
      <c r="W2640" s="9">
        <f>MONTH(SalesDataTable3[[#This Row],[Order Date]])</f>
        <v>12</v>
      </c>
      <c r="X2640" s="8" t="str">
        <f>TEXT(SalesDataTable3[[#This Row],[Order Date]],"mmm")</f>
        <v>Dec</v>
      </c>
    </row>
    <row r="2641" spans="1:24" ht="16">
      <c r="A2641" s="2">
        <v>4635</v>
      </c>
      <c r="B2641" s="3">
        <v>46377</v>
      </c>
      <c r="C2641" s="3" t="str">
        <f>"Q"&amp;ROUNDUP(MONTH(SalesDataTable3[[#This Row],[Order Date]])/3,0)</f>
        <v>Q4</v>
      </c>
      <c r="D2641" s="4">
        <f>YEAR(SalesDataTable3[[#This Row],[Order Date]])</f>
        <v>2026</v>
      </c>
      <c r="E2641" s="4">
        <f>MONTH(SalesDataTable3[[#This Row],[Order Date]])</f>
        <v>12</v>
      </c>
      <c r="F2641" s="4" t="str">
        <f>TEXT(SalesDataTable3[[#This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YEAR(SalesDataTable3[[#This Row],[Order Date]])</f>
        <v>2026</v>
      </c>
      <c r="V2641" s="8" t="str">
        <f>"Q"&amp;ROUNDUP(MONTH(SalesDataTable3[[#This Row],[Order Date]])/3,0)</f>
        <v>Q4</v>
      </c>
      <c r="W2641" s="9">
        <f>MONTH(SalesDataTable3[[#This Row],[Order Date]])</f>
        <v>12</v>
      </c>
      <c r="X2641" s="8" t="str">
        <f>TEXT(SalesDataTable3[[#This Row],[Order Date]],"mmm")</f>
        <v>Dec</v>
      </c>
    </row>
    <row r="2642" spans="1:24" ht="16">
      <c r="A2642" s="2">
        <v>4748</v>
      </c>
      <c r="B2642" s="3">
        <v>46377</v>
      </c>
      <c r="C2642" s="3" t="str">
        <f>"Q"&amp;ROUNDUP(MONTH(SalesDataTable3[[#This Row],[Order Date]])/3,0)</f>
        <v>Q4</v>
      </c>
      <c r="D2642" s="4">
        <f>YEAR(SalesDataTable3[[#This Row],[Order Date]])</f>
        <v>2026</v>
      </c>
      <c r="E2642" s="4">
        <f>MONTH(SalesDataTable3[[#This Row],[Order Date]])</f>
        <v>12</v>
      </c>
      <c r="F2642" s="4" t="str">
        <f>TEXT(SalesDataTable3[[#This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YEAR(SalesDataTable3[[#This Row],[Order Date]])</f>
        <v>2026</v>
      </c>
      <c r="V2642" s="8" t="str">
        <f>"Q"&amp;ROUNDUP(MONTH(SalesDataTable3[[#This Row],[Order Date]])/3,0)</f>
        <v>Q4</v>
      </c>
      <c r="W2642" s="9">
        <f>MONTH(SalesDataTable3[[#This Row],[Order Date]])</f>
        <v>12</v>
      </c>
      <c r="X2642" s="8" t="str">
        <f>TEXT(SalesDataTable3[[#This Row],[Order Date]],"mmm")</f>
        <v>Dec</v>
      </c>
    </row>
    <row r="2643" spans="1:24" ht="16">
      <c r="A2643" s="2">
        <v>342</v>
      </c>
      <c r="B2643" s="3">
        <v>46378</v>
      </c>
      <c r="C2643" s="3" t="str">
        <f>"Q"&amp;ROUNDUP(MONTH(SalesDataTable3[[#This Row],[Order Date]])/3,0)</f>
        <v>Q4</v>
      </c>
      <c r="D2643" s="4">
        <f>YEAR(SalesDataTable3[[#This Row],[Order Date]])</f>
        <v>2026</v>
      </c>
      <c r="E2643" s="4">
        <f>MONTH(SalesDataTable3[[#This Row],[Order Date]])</f>
        <v>12</v>
      </c>
      <c r="F2643" s="4" t="str">
        <f>TEXT(SalesDataTable3[[#This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YEAR(SalesDataTable3[[#This Row],[Order Date]])</f>
        <v>2026</v>
      </c>
      <c r="V2643" s="8" t="str">
        <f>"Q"&amp;ROUNDUP(MONTH(SalesDataTable3[[#This Row],[Order Date]])/3,0)</f>
        <v>Q4</v>
      </c>
      <c r="W2643" s="9">
        <f>MONTH(SalesDataTable3[[#This Row],[Order Date]])</f>
        <v>12</v>
      </c>
      <c r="X2643" s="8" t="str">
        <f>TEXT(SalesDataTable3[[#This Row],[Order Date]],"mmm")</f>
        <v>Dec</v>
      </c>
    </row>
    <row r="2644" spans="1:24" ht="16">
      <c r="A2644" s="2">
        <v>676</v>
      </c>
      <c r="B2644" s="3">
        <v>46378</v>
      </c>
      <c r="C2644" s="3" t="str">
        <f>"Q"&amp;ROUNDUP(MONTH(SalesDataTable3[[#This Row],[Order Date]])/3,0)</f>
        <v>Q4</v>
      </c>
      <c r="D2644" s="4">
        <f>YEAR(SalesDataTable3[[#This Row],[Order Date]])</f>
        <v>2026</v>
      </c>
      <c r="E2644" s="4">
        <f>MONTH(SalesDataTable3[[#This Row],[Order Date]])</f>
        <v>12</v>
      </c>
      <c r="F2644" s="4" t="str">
        <f>TEXT(SalesDataTable3[[#This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YEAR(SalesDataTable3[[#This Row],[Order Date]])</f>
        <v>2026</v>
      </c>
      <c r="V2644" s="8" t="str">
        <f>"Q"&amp;ROUNDUP(MONTH(SalesDataTable3[[#This Row],[Order Date]])/3,0)</f>
        <v>Q4</v>
      </c>
      <c r="W2644" s="9">
        <f>MONTH(SalesDataTable3[[#This Row],[Order Date]])</f>
        <v>12</v>
      </c>
      <c r="X2644" s="8" t="str">
        <f>TEXT(SalesDataTable3[[#This Row],[Order Date]],"mmm")</f>
        <v>Dec</v>
      </c>
    </row>
    <row r="2645" spans="1:24" ht="16">
      <c r="A2645" s="2">
        <v>1912</v>
      </c>
      <c r="B2645" s="3">
        <v>46378</v>
      </c>
      <c r="C2645" s="3" t="str">
        <f>"Q"&amp;ROUNDUP(MONTH(SalesDataTable3[[#This Row],[Order Date]])/3,0)</f>
        <v>Q4</v>
      </c>
      <c r="D2645" s="4">
        <f>YEAR(SalesDataTable3[[#This Row],[Order Date]])</f>
        <v>2026</v>
      </c>
      <c r="E2645" s="4">
        <f>MONTH(SalesDataTable3[[#This Row],[Order Date]])</f>
        <v>12</v>
      </c>
      <c r="F2645" s="4" t="str">
        <f>TEXT(SalesDataTable3[[#This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YEAR(SalesDataTable3[[#This Row],[Order Date]])</f>
        <v>2026</v>
      </c>
      <c r="V2645" s="8" t="str">
        <f>"Q"&amp;ROUNDUP(MONTH(SalesDataTable3[[#This Row],[Order Date]])/3,0)</f>
        <v>Q4</v>
      </c>
      <c r="W2645" s="9">
        <f>MONTH(SalesDataTable3[[#This Row],[Order Date]])</f>
        <v>12</v>
      </c>
      <c r="X2645" s="8" t="str">
        <f>TEXT(SalesDataTable3[[#This Row],[Order Date]],"mmm")</f>
        <v>Dec</v>
      </c>
    </row>
    <row r="2646" spans="1:24" ht="16">
      <c r="A2646" s="2">
        <v>2065</v>
      </c>
      <c r="B2646" s="3">
        <v>46378</v>
      </c>
      <c r="C2646" s="3" t="str">
        <f>"Q"&amp;ROUNDUP(MONTH(SalesDataTable3[[#This Row],[Order Date]])/3,0)</f>
        <v>Q4</v>
      </c>
      <c r="D2646" s="4">
        <f>YEAR(SalesDataTable3[[#This Row],[Order Date]])</f>
        <v>2026</v>
      </c>
      <c r="E2646" s="4">
        <f>MONTH(SalesDataTable3[[#This Row],[Order Date]])</f>
        <v>12</v>
      </c>
      <c r="F2646" s="4" t="str">
        <f>TEXT(SalesDataTable3[[#This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YEAR(SalesDataTable3[[#This Row],[Order Date]])</f>
        <v>2026</v>
      </c>
      <c r="V2646" s="8" t="str">
        <f>"Q"&amp;ROUNDUP(MONTH(SalesDataTable3[[#This Row],[Order Date]])/3,0)</f>
        <v>Q4</v>
      </c>
      <c r="W2646" s="9">
        <f>MONTH(SalesDataTable3[[#This Row],[Order Date]])</f>
        <v>12</v>
      </c>
      <c r="X2646" s="8" t="str">
        <f>TEXT(SalesDataTable3[[#This Row],[Order Date]],"mmm")</f>
        <v>Dec</v>
      </c>
    </row>
    <row r="2647" spans="1:24" ht="16">
      <c r="A2647" s="2">
        <v>3136</v>
      </c>
      <c r="B2647" s="3">
        <v>46378</v>
      </c>
      <c r="C2647" s="3" t="str">
        <f>"Q"&amp;ROUNDUP(MONTH(SalesDataTable3[[#This Row],[Order Date]])/3,0)</f>
        <v>Q4</v>
      </c>
      <c r="D2647" s="4">
        <f>YEAR(SalesDataTable3[[#This Row],[Order Date]])</f>
        <v>2026</v>
      </c>
      <c r="E2647" s="4">
        <f>MONTH(SalesDataTable3[[#This Row],[Order Date]])</f>
        <v>12</v>
      </c>
      <c r="F2647" s="4" t="str">
        <f>TEXT(SalesDataTable3[[#This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YEAR(SalesDataTable3[[#This Row],[Order Date]])</f>
        <v>2026</v>
      </c>
      <c r="V2647" s="8" t="str">
        <f>"Q"&amp;ROUNDUP(MONTH(SalesDataTable3[[#This Row],[Order Date]])/3,0)</f>
        <v>Q4</v>
      </c>
      <c r="W2647" s="9">
        <f>MONTH(SalesDataTable3[[#This Row],[Order Date]])</f>
        <v>12</v>
      </c>
      <c r="X2647" s="8" t="str">
        <f>TEXT(SalesDataTable3[[#This Row],[Order Date]],"mmm")</f>
        <v>Dec</v>
      </c>
    </row>
    <row r="2648" spans="1:24" ht="16">
      <c r="A2648" s="2">
        <v>3423</v>
      </c>
      <c r="B2648" s="3">
        <v>46378</v>
      </c>
      <c r="C2648" s="3" t="str">
        <f>"Q"&amp;ROUNDUP(MONTH(SalesDataTable3[[#This Row],[Order Date]])/3,0)</f>
        <v>Q4</v>
      </c>
      <c r="D2648" s="4">
        <f>YEAR(SalesDataTable3[[#This Row],[Order Date]])</f>
        <v>2026</v>
      </c>
      <c r="E2648" s="4">
        <f>MONTH(SalesDataTable3[[#This Row],[Order Date]])</f>
        <v>12</v>
      </c>
      <c r="F2648" s="4" t="str">
        <f>TEXT(SalesDataTable3[[#This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YEAR(SalesDataTable3[[#This Row],[Order Date]])</f>
        <v>2026</v>
      </c>
      <c r="V2648" s="8" t="str">
        <f>"Q"&amp;ROUNDUP(MONTH(SalesDataTable3[[#This Row],[Order Date]])/3,0)</f>
        <v>Q4</v>
      </c>
      <c r="W2648" s="9">
        <f>MONTH(SalesDataTable3[[#This Row],[Order Date]])</f>
        <v>12</v>
      </c>
      <c r="X2648" s="8" t="str">
        <f>TEXT(SalesDataTable3[[#This Row],[Order Date]],"mmm")</f>
        <v>Dec</v>
      </c>
    </row>
    <row r="2649" spans="1:24" ht="16">
      <c r="A2649" s="2">
        <v>3746</v>
      </c>
      <c r="B2649" s="3">
        <v>46378</v>
      </c>
      <c r="C2649" s="3" t="str">
        <f>"Q"&amp;ROUNDUP(MONTH(SalesDataTable3[[#This Row],[Order Date]])/3,0)</f>
        <v>Q4</v>
      </c>
      <c r="D2649" s="4">
        <f>YEAR(SalesDataTable3[[#This Row],[Order Date]])</f>
        <v>2026</v>
      </c>
      <c r="E2649" s="4">
        <f>MONTH(SalesDataTable3[[#This Row],[Order Date]])</f>
        <v>12</v>
      </c>
      <c r="F2649" s="4" t="str">
        <f>TEXT(SalesDataTable3[[#This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YEAR(SalesDataTable3[[#This Row],[Order Date]])</f>
        <v>2026</v>
      </c>
      <c r="V2649" s="8" t="str">
        <f>"Q"&amp;ROUNDUP(MONTH(SalesDataTable3[[#This Row],[Order Date]])/3,0)</f>
        <v>Q4</v>
      </c>
      <c r="W2649" s="9">
        <f>MONTH(SalesDataTable3[[#This Row],[Order Date]])</f>
        <v>12</v>
      </c>
      <c r="X2649" s="8" t="str">
        <f>TEXT(SalesDataTable3[[#This Row],[Order Date]],"mmm")</f>
        <v>Dec</v>
      </c>
    </row>
    <row r="2650" spans="1:24" ht="16">
      <c r="A2650" s="2">
        <v>1198</v>
      </c>
      <c r="B2650" s="3">
        <v>46379</v>
      </c>
      <c r="C2650" s="3" t="str">
        <f>"Q"&amp;ROUNDUP(MONTH(SalesDataTable3[[#This Row],[Order Date]])/3,0)</f>
        <v>Q4</v>
      </c>
      <c r="D2650" s="4">
        <f>YEAR(SalesDataTable3[[#This Row],[Order Date]])</f>
        <v>2026</v>
      </c>
      <c r="E2650" s="4">
        <f>MONTH(SalesDataTable3[[#This Row],[Order Date]])</f>
        <v>12</v>
      </c>
      <c r="F2650" s="4" t="str">
        <f>TEXT(SalesDataTable3[[#This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YEAR(SalesDataTable3[[#This Row],[Order Date]])</f>
        <v>2026</v>
      </c>
      <c r="V2650" s="8" t="str">
        <f>"Q"&amp;ROUNDUP(MONTH(SalesDataTable3[[#This Row],[Order Date]])/3,0)</f>
        <v>Q4</v>
      </c>
      <c r="W2650" s="9">
        <f>MONTH(SalesDataTable3[[#This Row],[Order Date]])</f>
        <v>12</v>
      </c>
      <c r="X2650" s="8" t="str">
        <f>TEXT(SalesDataTable3[[#This Row],[Order Date]],"mmm")</f>
        <v>Dec</v>
      </c>
    </row>
    <row r="2651" spans="1:24" ht="16">
      <c r="A2651" s="2">
        <v>2123</v>
      </c>
      <c r="B2651" s="3">
        <v>46379</v>
      </c>
      <c r="C2651" s="3" t="str">
        <f>"Q"&amp;ROUNDUP(MONTH(SalesDataTable3[[#This Row],[Order Date]])/3,0)</f>
        <v>Q4</v>
      </c>
      <c r="D2651" s="4">
        <f>YEAR(SalesDataTable3[[#This Row],[Order Date]])</f>
        <v>2026</v>
      </c>
      <c r="E2651" s="4">
        <f>MONTH(SalesDataTable3[[#This Row],[Order Date]])</f>
        <v>12</v>
      </c>
      <c r="F2651" s="4" t="str">
        <f>TEXT(SalesDataTable3[[#This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YEAR(SalesDataTable3[[#This Row],[Order Date]])</f>
        <v>2026</v>
      </c>
      <c r="V2651" s="8" t="str">
        <f>"Q"&amp;ROUNDUP(MONTH(SalesDataTable3[[#This Row],[Order Date]])/3,0)</f>
        <v>Q4</v>
      </c>
      <c r="W2651" s="9">
        <f>MONTH(SalesDataTable3[[#This Row],[Order Date]])</f>
        <v>12</v>
      </c>
      <c r="X2651" s="8" t="str">
        <f>TEXT(SalesDataTable3[[#This Row],[Order Date]],"mmm")</f>
        <v>Dec</v>
      </c>
    </row>
    <row r="2652" spans="1:24" ht="16">
      <c r="A2652" s="2">
        <v>2586</v>
      </c>
      <c r="B2652" s="3">
        <v>46379</v>
      </c>
      <c r="C2652" s="3" t="str">
        <f>"Q"&amp;ROUNDUP(MONTH(SalesDataTable3[[#This Row],[Order Date]])/3,0)</f>
        <v>Q4</v>
      </c>
      <c r="D2652" s="4">
        <f>YEAR(SalesDataTable3[[#This Row],[Order Date]])</f>
        <v>2026</v>
      </c>
      <c r="E2652" s="4">
        <f>MONTH(SalesDataTable3[[#This Row],[Order Date]])</f>
        <v>12</v>
      </c>
      <c r="F2652" s="4" t="str">
        <f>TEXT(SalesDataTable3[[#This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YEAR(SalesDataTable3[[#This Row],[Order Date]])</f>
        <v>2026</v>
      </c>
      <c r="V2652" s="8" t="str">
        <f>"Q"&amp;ROUNDUP(MONTH(SalesDataTable3[[#This Row],[Order Date]])/3,0)</f>
        <v>Q4</v>
      </c>
      <c r="W2652" s="9">
        <f>MONTH(SalesDataTable3[[#This Row],[Order Date]])</f>
        <v>12</v>
      </c>
      <c r="X2652" s="8" t="str">
        <f>TEXT(SalesDataTable3[[#This Row],[Order Date]],"mmm")</f>
        <v>Dec</v>
      </c>
    </row>
    <row r="2653" spans="1:24" ht="16">
      <c r="A2653" s="2">
        <v>3048</v>
      </c>
      <c r="B2653" s="3">
        <v>46379</v>
      </c>
      <c r="C2653" s="3" t="str">
        <f>"Q"&amp;ROUNDUP(MONTH(SalesDataTable3[[#This Row],[Order Date]])/3,0)</f>
        <v>Q4</v>
      </c>
      <c r="D2653" s="4">
        <f>YEAR(SalesDataTable3[[#This Row],[Order Date]])</f>
        <v>2026</v>
      </c>
      <c r="E2653" s="4">
        <f>MONTH(SalesDataTable3[[#This Row],[Order Date]])</f>
        <v>12</v>
      </c>
      <c r="F2653" s="4" t="str">
        <f>TEXT(SalesDataTable3[[#This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YEAR(SalesDataTable3[[#This Row],[Order Date]])</f>
        <v>2026</v>
      </c>
      <c r="V2653" s="8" t="str">
        <f>"Q"&amp;ROUNDUP(MONTH(SalesDataTable3[[#This Row],[Order Date]])/3,0)</f>
        <v>Q4</v>
      </c>
      <c r="W2653" s="9">
        <f>MONTH(SalesDataTable3[[#This Row],[Order Date]])</f>
        <v>12</v>
      </c>
      <c r="X2653" s="8" t="str">
        <f>TEXT(SalesDataTable3[[#This Row],[Order Date]],"mmm")</f>
        <v>Dec</v>
      </c>
    </row>
    <row r="2654" spans="1:24" ht="16">
      <c r="A2654" s="2">
        <v>3838</v>
      </c>
      <c r="B2654" s="3">
        <v>46379</v>
      </c>
      <c r="C2654" s="3" t="str">
        <f>"Q"&amp;ROUNDUP(MONTH(SalesDataTable3[[#This Row],[Order Date]])/3,0)</f>
        <v>Q4</v>
      </c>
      <c r="D2654" s="4">
        <f>YEAR(SalesDataTable3[[#This Row],[Order Date]])</f>
        <v>2026</v>
      </c>
      <c r="E2654" s="4">
        <f>MONTH(SalesDataTable3[[#This Row],[Order Date]])</f>
        <v>12</v>
      </c>
      <c r="F2654" s="4" t="str">
        <f>TEXT(SalesDataTable3[[#This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YEAR(SalesDataTable3[[#This Row],[Order Date]])</f>
        <v>2026</v>
      </c>
      <c r="V2654" s="8" t="str">
        <f>"Q"&amp;ROUNDUP(MONTH(SalesDataTable3[[#This Row],[Order Date]])/3,0)</f>
        <v>Q4</v>
      </c>
      <c r="W2654" s="9">
        <f>MONTH(SalesDataTable3[[#This Row],[Order Date]])</f>
        <v>12</v>
      </c>
      <c r="X2654" s="8" t="str">
        <f>TEXT(SalesDataTable3[[#This Row],[Order Date]],"mmm")</f>
        <v>Dec</v>
      </c>
    </row>
    <row r="2655" spans="1:24" ht="16">
      <c r="A2655" s="2">
        <v>4718</v>
      </c>
      <c r="B2655" s="3">
        <v>46379</v>
      </c>
      <c r="C2655" s="3" t="str">
        <f>"Q"&amp;ROUNDUP(MONTH(SalesDataTable3[[#This Row],[Order Date]])/3,0)</f>
        <v>Q4</v>
      </c>
      <c r="D2655" s="4">
        <f>YEAR(SalesDataTable3[[#This Row],[Order Date]])</f>
        <v>2026</v>
      </c>
      <c r="E2655" s="4">
        <f>MONTH(SalesDataTable3[[#This Row],[Order Date]])</f>
        <v>12</v>
      </c>
      <c r="F2655" s="4" t="str">
        <f>TEXT(SalesDataTable3[[#This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YEAR(SalesDataTable3[[#This Row],[Order Date]])</f>
        <v>2026</v>
      </c>
      <c r="V2655" s="8" t="str">
        <f>"Q"&amp;ROUNDUP(MONTH(SalesDataTable3[[#This Row],[Order Date]])/3,0)</f>
        <v>Q4</v>
      </c>
      <c r="W2655" s="9">
        <f>MONTH(SalesDataTable3[[#This Row],[Order Date]])</f>
        <v>12</v>
      </c>
      <c r="X2655" s="8" t="str">
        <f>TEXT(SalesDataTable3[[#This Row],[Order Date]],"mmm")</f>
        <v>Dec</v>
      </c>
    </row>
    <row r="2656" spans="1:24" ht="16">
      <c r="A2656" s="2">
        <v>4844</v>
      </c>
      <c r="B2656" s="3">
        <v>46379</v>
      </c>
      <c r="C2656" s="3" t="str">
        <f>"Q"&amp;ROUNDUP(MONTH(SalesDataTable3[[#This Row],[Order Date]])/3,0)</f>
        <v>Q4</v>
      </c>
      <c r="D2656" s="4">
        <f>YEAR(SalesDataTable3[[#This Row],[Order Date]])</f>
        <v>2026</v>
      </c>
      <c r="E2656" s="4">
        <f>MONTH(SalesDataTable3[[#This Row],[Order Date]])</f>
        <v>12</v>
      </c>
      <c r="F2656" s="4" t="str">
        <f>TEXT(SalesDataTable3[[#This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YEAR(SalesDataTable3[[#This Row],[Order Date]])</f>
        <v>2026</v>
      </c>
      <c r="V2656" s="8" t="str">
        <f>"Q"&amp;ROUNDUP(MONTH(SalesDataTable3[[#This Row],[Order Date]])/3,0)</f>
        <v>Q4</v>
      </c>
      <c r="W2656" s="9">
        <f>MONTH(SalesDataTable3[[#This Row],[Order Date]])</f>
        <v>12</v>
      </c>
      <c r="X2656" s="8" t="str">
        <f>TEXT(SalesDataTable3[[#This Row],[Order Date]],"mmm")</f>
        <v>Dec</v>
      </c>
    </row>
    <row r="2657" spans="1:24" ht="16">
      <c r="A2657" s="2">
        <v>678</v>
      </c>
      <c r="B2657" s="3">
        <v>46380</v>
      </c>
      <c r="C2657" s="3" t="str">
        <f>"Q"&amp;ROUNDUP(MONTH(SalesDataTable3[[#This Row],[Order Date]])/3,0)</f>
        <v>Q4</v>
      </c>
      <c r="D2657" s="4">
        <f>YEAR(SalesDataTable3[[#This Row],[Order Date]])</f>
        <v>2026</v>
      </c>
      <c r="E2657" s="4">
        <f>MONTH(SalesDataTable3[[#This Row],[Order Date]])</f>
        <v>12</v>
      </c>
      <c r="F2657" s="4" t="str">
        <f>TEXT(SalesDataTable3[[#This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YEAR(SalesDataTable3[[#This Row],[Order Date]])</f>
        <v>2026</v>
      </c>
      <c r="V2657" s="8" t="str">
        <f>"Q"&amp;ROUNDUP(MONTH(SalesDataTable3[[#This Row],[Order Date]])/3,0)</f>
        <v>Q4</v>
      </c>
      <c r="W2657" s="9">
        <f>MONTH(SalesDataTable3[[#This Row],[Order Date]])</f>
        <v>12</v>
      </c>
      <c r="X2657" s="8" t="str">
        <f>TEXT(SalesDataTable3[[#This Row],[Order Date]],"mmm")</f>
        <v>Dec</v>
      </c>
    </row>
    <row r="2658" spans="1:24" ht="16">
      <c r="A2658" s="2">
        <v>1706</v>
      </c>
      <c r="B2658" s="3">
        <v>46380</v>
      </c>
      <c r="C2658" s="3" t="str">
        <f>"Q"&amp;ROUNDUP(MONTH(SalesDataTable3[[#This Row],[Order Date]])/3,0)</f>
        <v>Q4</v>
      </c>
      <c r="D2658" s="4">
        <f>YEAR(SalesDataTable3[[#This Row],[Order Date]])</f>
        <v>2026</v>
      </c>
      <c r="E2658" s="4">
        <f>MONTH(SalesDataTable3[[#This Row],[Order Date]])</f>
        <v>12</v>
      </c>
      <c r="F2658" s="4" t="str">
        <f>TEXT(SalesDataTable3[[#This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YEAR(SalesDataTable3[[#This Row],[Order Date]])</f>
        <v>2026</v>
      </c>
      <c r="V2658" s="8" t="str">
        <f>"Q"&amp;ROUNDUP(MONTH(SalesDataTable3[[#This Row],[Order Date]])/3,0)</f>
        <v>Q4</v>
      </c>
      <c r="W2658" s="9">
        <f>MONTH(SalesDataTable3[[#This Row],[Order Date]])</f>
        <v>12</v>
      </c>
      <c r="X2658" s="8" t="str">
        <f>TEXT(SalesDataTable3[[#This Row],[Order Date]],"mmm")</f>
        <v>Dec</v>
      </c>
    </row>
    <row r="2659" spans="1:24" ht="16">
      <c r="A2659" s="2">
        <v>3034</v>
      </c>
      <c r="B2659" s="3">
        <v>46380</v>
      </c>
      <c r="C2659" s="3" t="str">
        <f>"Q"&amp;ROUNDUP(MONTH(SalesDataTable3[[#This Row],[Order Date]])/3,0)</f>
        <v>Q4</v>
      </c>
      <c r="D2659" s="4">
        <f>YEAR(SalesDataTable3[[#This Row],[Order Date]])</f>
        <v>2026</v>
      </c>
      <c r="E2659" s="4">
        <f>MONTH(SalesDataTable3[[#This Row],[Order Date]])</f>
        <v>12</v>
      </c>
      <c r="F2659" s="4" t="str">
        <f>TEXT(SalesDataTable3[[#This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YEAR(SalesDataTable3[[#This Row],[Order Date]])</f>
        <v>2026</v>
      </c>
      <c r="V2659" s="8" t="str">
        <f>"Q"&amp;ROUNDUP(MONTH(SalesDataTable3[[#This Row],[Order Date]])/3,0)</f>
        <v>Q4</v>
      </c>
      <c r="W2659" s="9">
        <f>MONTH(SalesDataTable3[[#This Row],[Order Date]])</f>
        <v>12</v>
      </c>
      <c r="X2659" s="8" t="str">
        <f>TEXT(SalesDataTable3[[#This Row],[Order Date]],"mmm")</f>
        <v>Dec</v>
      </c>
    </row>
    <row r="2660" spans="1:24" ht="16">
      <c r="A2660" s="2">
        <v>3883</v>
      </c>
      <c r="B2660" s="3">
        <v>46380</v>
      </c>
      <c r="C2660" s="3" t="str">
        <f>"Q"&amp;ROUNDUP(MONTH(SalesDataTable3[[#This Row],[Order Date]])/3,0)</f>
        <v>Q4</v>
      </c>
      <c r="D2660" s="4">
        <f>YEAR(SalesDataTable3[[#This Row],[Order Date]])</f>
        <v>2026</v>
      </c>
      <c r="E2660" s="4">
        <f>MONTH(SalesDataTable3[[#This Row],[Order Date]])</f>
        <v>12</v>
      </c>
      <c r="F2660" s="4" t="str">
        <f>TEXT(SalesDataTable3[[#This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YEAR(SalesDataTable3[[#This Row],[Order Date]])</f>
        <v>2026</v>
      </c>
      <c r="V2660" s="8" t="str">
        <f>"Q"&amp;ROUNDUP(MONTH(SalesDataTable3[[#This Row],[Order Date]])/3,0)</f>
        <v>Q4</v>
      </c>
      <c r="W2660" s="9">
        <f>MONTH(SalesDataTable3[[#This Row],[Order Date]])</f>
        <v>12</v>
      </c>
      <c r="X2660" s="8" t="str">
        <f>TEXT(SalesDataTable3[[#This Row],[Order Date]],"mmm")</f>
        <v>Dec</v>
      </c>
    </row>
    <row r="2661" spans="1:24" ht="16">
      <c r="A2661" s="2">
        <v>4342</v>
      </c>
      <c r="B2661" s="3">
        <v>46380</v>
      </c>
      <c r="C2661" s="3" t="str">
        <f>"Q"&amp;ROUNDUP(MONTH(SalesDataTable3[[#This Row],[Order Date]])/3,0)</f>
        <v>Q4</v>
      </c>
      <c r="D2661" s="4">
        <f>YEAR(SalesDataTable3[[#This Row],[Order Date]])</f>
        <v>2026</v>
      </c>
      <c r="E2661" s="4">
        <f>MONTH(SalesDataTable3[[#This Row],[Order Date]])</f>
        <v>12</v>
      </c>
      <c r="F2661" s="4" t="str">
        <f>TEXT(SalesDataTable3[[#This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YEAR(SalesDataTable3[[#This Row],[Order Date]])</f>
        <v>2026</v>
      </c>
      <c r="V2661" s="8" t="str">
        <f>"Q"&amp;ROUNDUP(MONTH(SalesDataTable3[[#This Row],[Order Date]])/3,0)</f>
        <v>Q4</v>
      </c>
      <c r="W2661" s="9">
        <f>MONTH(SalesDataTable3[[#This Row],[Order Date]])</f>
        <v>12</v>
      </c>
      <c r="X2661" s="8" t="str">
        <f>TEXT(SalesDataTable3[[#This Row],[Order Date]],"mmm")</f>
        <v>Dec</v>
      </c>
    </row>
    <row r="2662" spans="1:24" ht="16">
      <c r="A2662" s="2">
        <v>4468</v>
      </c>
      <c r="B2662" s="3">
        <v>46380</v>
      </c>
      <c r="C2662" s="3" t="str">
        <f>"Q"&amp;ROUNDUP(MONTH(SalesDataTable3[[#This Row],[Order Date]])/3,0)</f>
        <v>Q4</v>
      </c>
      <c r="D2662" s="4">
        <f>YEAR(SalesDataTable3[[#This Row],[Order Date]])</f>
        <v>2026</v>
      </c>
      <c r="E2662" s="4">
        <f>MONTH(SalesDataTable3[[#This Row],[Order Date]])</f>
        <v>12</v>
      </c>
      <c r="F2662" s="4" t="str">
        <f>TEXT(SalesDataTable3[[#This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YEAR(SalesDataTable3[[#This Row],[Order Date]])</f>
        <v>2026</v>
      </c>
      <c r="V2662" s="8" t="str">
        <f>"Q"&amp;ROUNDUP(MONTH(SalesDataTable3[[#This Row],[Order Date]])/3,0)</f>
        <v>Q4</v>
      </c>
      <c r="W2662" s="9">
        <f>MONTH(SalesDataTable3[[#This Row],[Order Date]])</f>
        <v>12</v>
      </c>
      <c r="X2662" s="8" t="str">
        <f>TEXT(SalesDataTable3[[#This Row],[Order Date]],"mmm")</f>
        <v>Dec</v>
      </c>
    </row>
    <row r="2663" spans="1:24" ht="16">
      <c r="A2663" s="2">
        <v>7</v>
      </c>
      <c r="B2663" s="3">
        <v>46381</v>
      </c>
      <c r="C2663" s="3" t="str">
        <f>"Q"&amp;ROUNDUP(MONTH(SalesDataTable3[[#This Row],[Order Date]])/3,0)</f>
        <v>Q4</v>
      </c>
      <c r="D2663" s="4">
        <f>YEAR(SalesDataTable3[[#This Row],[Order Date]])</f>
        <v>2026</v>
      </c>
      <c r="E2663" s="4">
        <f>MONTH(SalesDataTable3[[#This Row],[Order Date]])</f>
        <v>12</v>
      </c>
      <c r="F2663" s="4" t="str">
        <f>TEXT(SalesDataTable3[[#This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YEAR(SalesDataTable3[[#This Row],[Order Date]])</f>
        <v>2026</v>
      </c>
      <c r="V2663" s="8" t="str">
        <f>"Q"&amp;ROUNDUP(MONTH(SalesDataTable3[[#This Row],[Order Date]])/3,0)</f>
        <v>Q4</v>
      </c>
      <c r="W2663" s="9">
        <f>MONTH(SalesDataTable3[[#This Row],[Order Date]])</f>
        <v>12</v>
      </c>
      <c r="X2663" s="8" t="str">
        <f>TEXT(SalesDataTable3[[#This Row],[Order Date]],"mmm")</f>
        <v>Dec</v>
      </c>
    </row>
    <row r="2664" spans="1:24" ht="16">
      <c r="A2664" s="2">
        <v>658</v>
      </c>
      <c r="B2664" s="3">
        <v>46381</v>
      </c>
      <c r="C2664" s="3" t="str">
        <f>"Q"&amp;ROUNDUP(MONTH(SalesDataTable3[[#This Row],[Order Date]])/3,0)</f>
        <v>Q4</v>
      </c>
      <c r="D2664" s="4">
        <f>YEAR(SalesDataTable3[[#This Row],[Order Date]])</f>
        <v>2026</v>
      </c>
      <c r="E2664" s="4">
        <f>MONTH(SalesDataTable3[[#This Row],[Order Date]])</f>
        <v>12</v>
      </c>
      <c r="F2664" s="4" t="str">
        <f>TEXT(SalesDataTable3[[#This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YEAR(SalesDataTable3[[#This Row],[Order Date]])</f>
        <v>2026</v>
      </c>
      <c r="V2664" s="8" t="str">
        <f>"Q"&amp;ROUNDUP(MONTH(SalesDataTable3[[#This Row],[Order Date]])/3,0)</f>
        <v>Q4</v>
      </c>
      <c r="W2664" s="9">
        <f>MONTH(SalesDataTable3[[#This Row],[Order Date]])</f>
        <v>12</v>
      </c>
      <c r="X2664" s="8" t="str">
        <f>TEXT(SalesDataTable3[[#This Row],[Order Date]],"mmm")</f>
        <v>Dec</v>
      </c>
    </row>
    <row r="2665" spans="1:24" ht="16">
      <c r="A2665" s="2">
        <v>1192</v>
      </c>
      <c r="B2665" s="3">
        <v>46381</v>
      </c>
      <c r="C2665" s="3" t="str">
        <f>"Q"&amp;ROUNDUP(MONTH(SalesDataTable3[[#This Row],[Order Date]])/3,0)</f>
        <v>Q4</v>
      </c>
      <c r="D2665" s="4">
        <f>YEAR(SalesDataTable3[[#This Row],[Order Date]])</f>
        <v>2026</v>
      </c>
      <c r="E2665" s="4">
        <f>MONTH(SalesDataTable3[[#This Row],[Order Date]])</f>
        <v>12</v>
      </c>
      <c r="F2665" s="4" t="str">
        <f>TEXT(SalesDataTable3[[#This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YEAR(SalesDataTable3[[#This Row],[Order Date]])</f>
        <v>2026</v>
      </c>
      <c r="V2665" s="8" t="str">
        <f>"Q"&amp;ROUNDUP(MONTH(SalesDataTable3[[#This Row],[Order Date]])/3,0)</f>
        <v>Q4</v>
      </c>
      <c r="W2665" s="9">
        <f>MONTH(SalesDataTable3[[#This Row],[Order Date]])</f>
        <v>12</v>
      </c>
      <c r="X2665" s="8" t="str">
        <f>TEXT(SalesDataTable3[[#This Row],[Order Date]],"mmm")</f>
        <v>Dec</v>
      </c>
    </row>
    <row r="2666" spans="1:24" ht="16">
      <c r="A2666" s="2">
        <v>3852</v>
      </c>
      <c r="B2666" s="3">
        <v>46381</v>
      </c>
      <c r="C2666" s="3" t="str">
        <f>"Q"&amp;ROUNDUP(MONTH(SalesDataTable3[[#This Row],[Order Date]])/3,0)</f>
        <v>Q4</v>
      </c>
      <c r="D2666" s="4">
        <f>YEAR(SalesDataTable3[[#This Row],[Order Date]])</f>
        <v>2026</v>
      </c>
      <c r="E2666" s="4">
        <f>MONTH(SalesDataTable3[[#This Row],[Order Date]])</f>
        <v>12</v>
      </c>
      <c r="F2666" s="4" t="str">
        <f>TEXT(SalesDataTable3[[#This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YEAR(SalesDataTable3[[#This Row],[Order Date]])</f>
        <v>2026</v>
      </c>
      <c r="V2666" s="8" t="str">
        <f>"Q"&amp;ROUNDUP(MONTH(SalesDataTable3[[#This Row],[Order Date]])/3,0)</f>
        <v>Q4</v>
      </c>
      <c r="W2666" s="9">
        <f>MONTH(SalesDataTable3[[#This Row],[Order Date]])</f>
        <v>12</v>
      </c>
      <c r="X2666" s="8" t="str">
        <f>TEXT(SalesDataTable3[[#This Row],[Order Date]],"mmm")</f>
        <v>Dec</v>
      </c>
    </row>
    <row r="2667" spans="1:24" ht="16">
      <c r="A2667" s="2">
        <v>4507</v>
      </c>
      <c r="B2667" s="3">
        <v>46381</v>
      </c>
      <c r="C2667" s="3" t="str">
        <f>"Q"&amp;ROUNDUP(MONTH(SalesDataTable3[[#This Row],[Order Date]])/3,0)</f>
        <v>Q4</v>
      </c>
      <c r="D2667" s="4">
        <f>YEAR(SalesDataTable3[[#This Row],[Order Date]])</f>
        <v>2026</v>
      </c>
      <c r="E2667" s="4">
        <f>MONTH(SalesDataTable3[[#This Row],[Order Date]])</f>
        <v>12</v>
      </c>
      <c r="F2667" s="4" t="str">
        <f>TEXT(SalesDataTable3[[#This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YEAR(SalesDataTable3[[#This Row],[Order Date]])</f>
        <v>2026</v>
      </c>
      <c r="V2667" s="8" t="str">
        <f>"Q"&amp;ROUNDUP(MONTH(SalesDataTable3[[#This Row],[Order Date]])/3,0)</f>
        <v>Q4</v>
      </c>
      <c r="W2667" s="9">
        <f>MONTH(SalesDataTable3[[#This Row],[Order Date]])</f>
        <v>12</v>
      </c>
      <c r="X2667" s="8" t="str">
        <f>TEXT(SalesDataTable3[[#This Row],[Order Date]],"mmm")</f>
        <v>Dec</v>
      </c>
    </row>
    <row r="2668" spans="1:24" ht="16">
      <c r="A2668" s="2">
        <v>260</v>
      </c>
      <c r="B2668" s="3">
        <v>46382</v>
      </c>
      <c r="C2668" s="3" t="str">
        <f>"Q"&amp;ROUNDUP(MONTH(SalesDataTable3[[#This Row],[Order Date]])/3,0)</f>
        <v>Q4</v>
      </c>
      <c r="D2668" s="4">
        <f>YEAR(SalesDataTable3[[#This Row],[Order Date]])</f>
        <v>2026</v>
      </c>
      <c r="E2668" s="4">
        <f>MONTH(SalesDataTable3[[#This Row],[Order Date]])</f>
        <v>12</v>
      </c>
      <c r="F2668" s="4" t="str">
        <f>TEXT(SalesDataTable3[[#This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YEAR(SalesDataTable3[[#This Row],[Order Date]])</f>
        <v>2026</v>
      </c>
      <c r="V2668" s="8" t="str">
        <f>"Q"&amp;ROUNDUP(MONTH(SalesDataTable3[[#This Row],[Order Date]])/3,0)</f>
        <v>Q4</v>
      </c>
      <c r="W2668" s="9">
        <f>MONTH(SalesDataTable3[[#This Row],[Order Date]])</f>
        <v>12</v>
      </c>
      <c r="X2668" s="8" t="str">
        <f>TEXT(SalesDataTable3[[#This Row],[Order Date]],"mmm")</f>
        <v>Dec</v>
      </c>
    </row>
    <row r="2669" spans="1:24" ht="16">
      <c r="A2669" s="2">
        <v>1659</v>
      </c>
      <c r="B2669" s="3">
        <v>46382</v>
      </c>
      <c r="C2669" s="3" t="str">
        <f>"Q"&amp;ROUNDUP(MONTH(SalesDataTable3[[#This Row],[Order Date]])/3,0)</f>
        <v>Q4</v>
      </c>
      <c r="D2669" s="4">
        <f>YEAR(SalesDataTable3[[#This Row],[Order Date]])</f>
        <v>2026</v>
      </c>
      <c r="E2669" s="4">
        <f>MONTH(SalesDataTable3[[#This Row],[Order Date]])</f>
        <v>12</v>
      </c>
      <c r="F2669" s="4" t="str">
        <f>TEXT(SalesDataTable3[[#This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YEAR(SalesDataTable3[[#This Row],[Order Date]])</f>
        <v>2026</v>
      </c>
      <c r="V2669" s="8" t="str">
        <f>"Q"&amp;ROUNDUP(MONTH(SalesDataTable3[[#This Row],[Order Date]])/3,0)</f>
        <v>Q4</v>
      </c>
      <c r="W2669" s="9">
        <f>MONTH(SalesDataTable3[[#This Row],[Order Date]])</f>
        <v>12</v>
      </c>
      <c r="X2669" s="8" t="str">
        <f>TEXT(SalesDataTable3[[#This Row],[Order Date]],"mmm")</f>
        <v>Dec</v>
      </c>
    </row>
    <row r="2670" spans="1:24" ht="16">
      <c r="A2670" s="2">
        <v>3188</v>
      </c>
      <c r="B2670" s="3">
        <v>46382</v>
      </c>
      <c r="C2670" s="3" t="str">
        <f>"Q"&amp;ROUNDUP(MONTH(SalesDataTable3[[#This Row],[Order Date]])/3,0)</f>
        <v>Q4</v>
      </c>
      <c r="D2670" s="4">
        <f>YEAR(SalesDataTable3[[#This Row],[Order Date]])</f>
        <v>2026</v>
      </c>
      <c r="E2670" s="4">
        <f>MONTH(SalesDataTable3[[#This Row],[Order Date]])</f>
        <v>12</v>
      </c>
      <c r="F2670" s="4" t="str">
        <f>TEXT(SalesDataTable3[[#This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YEAR(SalesDataTable3[[#This Row],[Order Date]])</f>
        <v>2026</v>
      </c>
      <c r="V2670" s="8" t="str">
        <f>"Q"&amp;ROUNDUP(MONTH(SalesDataTable3[[#This Row],[Order Date]])/3,0)</f>
        <v>Q4</v>
      </c>
      <c r="W2670" s="9">
        <f>MONTH(SalesDataTable3[[#This Row],[Order Date]])</f>
        <v>12</v>
      </c>
      <c r="X2670" s="8" t="str">
        <f>TEXT(SalesDataTable3[[#This Row],[Order Date]],"mmm")</f>
        <v>Dec</v>
      </c>
    </row>
    <row r="2671" spans="1:24" ht="16">
      <c r="A2671" s="2">
        <v>3673</v>
      </c>
      <c r="B2671" s="3">
        <v>46382</v>
      </c>
      <c r="C2671" s="3" t="str">
        <f>"Q"&amp;ROUNDUP(MONTH(SalesDataTable3[[#This Row],[Order Date]])/3,0)</f>
        <v>Q4</v>
      </c>
      <c r="D2671" s="4">
        <f>YEAR(SalesDataTable3[[#This Row],[Order Date]])</f>
        <v>2026</v>
      </c>
      <c r="E2671" s="4">
        <f>MONTH(SalesDataTable3[[#This Row],[Order Date]])</f>
        <v>12</v>
      </c>
      <c r="F2671" s="4" t="str">
        <f>TEXT(SalesDataTable3[[#This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YEAR(SalesDataTable3[[#This Row],[Order Date]])</f>
        <v>2026</v>
      </c>
      <c r="V2671" s="8" t="str">
        <f>"Q"&amp;ROUNDUP(MONTH(SalesDataTable3[[#This Row],[Order Date]])/3,0)</f>
        <v>Q4</v>
      </c>
      <c r="W2671" s="9">
        <f>MONTH(SalesDataTable3[[#This Row],[Order Date]])</f>
        <v>12</v>
      </c>
      <c r="X2671" s="8" t="str">
        <f>TEXT(SalesDataTable3[[#This Row],[Order Date]],"mmm")</f>
        <v>Dec</v>
      </c>
    </row>
    <row r="2672" spans="1:24" ht="16">
      <c r="A2672" s="2">
        <v>3805</v>
      </c>
      <c r="B2672" s="3">
        <v>46382</v>
      </c>
      <c r="C2672" s="3" t="str">
        <f>"Q"&amp;ROUNDUP(MONTH(SalesDataTable3[[#This Row],[Order Date]])/3,0)</f>
        <v>Q4</v>
      </c>
      <c r="D2672" s="4">
        <f>YEAR(SalesDataTable3[[#This Row],[Order Date]])</f>
        <v>2026</v>
      </c>
      <c r="E2672" s="4">
        <f>MONTH(SalesDataTable3[[#This Row],[Order Date]])</f>
        <v>12</v>
      </c>
      <c r="F2672" s="4" t="str">
        <f>TEXT(SalesDataTable3[[#This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YEAR(SalesDataTable3[[#This Row],[Order Date]])</f>
        <v>2026</v>
      </c>
      <c r="V2672" s="8" t="str">
        <f>"Q"&amp;ROUNDUP(MONTH(SalesDataTable3[[#This Row],[Order Date]])/3,0)</f>
        <v>Q4</v>
      </c>
      <c r="W2672" s="9">
        <f>MONTH(SalesDataTable3[[#This Row],[Order Date]])</f>
        <v>12</v>
      </c>
      <c r="X2672" s="8" t="str">
        <f>TEXT(SalesDataTable3[[#This Row],[Order Date]],"mmm")</f>
        <v>Dec</v>
      </c>
    </row>
    <row r="2673" spans="1:24" ht="16">
      <c r="A2673" s="2">
        <v>3945</v>
      </c>
      <c r="B2673" s="3">
        <v>46382</v>
      </c>
      <c r="C2673" s="3" t="str">
        <f>"Q"&amp;ROUNDUP(MONTH(SalesDataTable3[[#This Row],[Order Date]])/3,0)</f>
        <v>Q4</v>
      </c>
      <c r="D2673" s="4">
        <f>YEAR(SalesDataTable3[[#This Row],[Order Date]])</f>
        <v>2026</v>
      </c>
      <c r="E2673" s="4">
        <f>MONTH(SalesDataTable3[[#This Row],[Order Date]])</f>
        <v>12</v>
      </c>
      <c r="F2673" s="4" t="str">
        <f>TEXT(SalesDataTable3[[#This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YEAR(SalesDataTable3[[#This Row],[Order Date]])</f>
        <v>2026</v>
      </c>
      <c r="V2673" s="8" t="str">
        <f>"Q"&amp;ROUNDUP(MONTH(SalesDataTable3[[#This Row],[Order Date]])/3,0)</f>
        <v>Q4</v>
      </c>
      <c r="W2673" s="9">
        <f>MONTH(SalesDataTable3[[#This Row],[Order Date]])</f>
        <v>12</v>
      </c>
      <c r="X2673" s="8" t="str">
        <f>TEXT(SalesDataTable3[[#This Row],[Order Date]],"mmm")</f>
        <v>Dec</v>
      </c>
    </row>
    <row r="2674" spans="1:24" ht="16">
      <c r="A2674" s="2">
        <v>4266</v>
      </c>
      <c r="B2674" s="3">
        <v>46382</v>
      </c>
      <c r="C2674" s="3" t="str">
        <f>"Q"&amp;ROUNDUP(MONTH(SalesDataTable3[[#This Row],[Order Date]])/3,0)</f>
        <v>Q4</v>
      </c>
      <c r="D2674" s="4">
        <f>YEAR(SalesDataTable3[[#This Row],[Order Date]])</f>
        <v>2026</v>
      </c>
      <c r="E2674" s="4">
        <f>MONTH(SalesDataTable3[[#This Row],[Order Date]])</f>
        <v>12</v>
      </c>
      <c r="F2674" s="4" t="str">
        <f>TEXT(SalesDataTable3[[#This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YEAR(SalesDataTable3[[#This Row],[Order Date]])</f>
        <v>2026</v>
      </c>
      <c r="V2674" s="8" t="str">
        <f>"Q"&amp;ROUNDUP(MONTH(SalesDataTable3[[#This Row],[Order Date]])/3,0)</f>
        <v>Q4</v>
      </c>
      <c r="W2674" s="9">
        <f>MONTH(SalesDataTable3[[#This Row],[Order Date]])</f>
        <v>12</v>
      </c>
      <c r="X2674" s="8" t="str">
        <f>TEXT(SalesDataTable3[[#This Row],[Order Date]],"mmm")</f>
        <v>Dec</v>
      </c>
    </row>
    <row r="2675" spans="1:24" ht="16">
      <c r="A2675" s="2">
        <v>606</v>
      </c>
      <c r="B2675" s="3">
        <v>46383</v>
      </c>
      <c r="C2675" s="3" t="str">
        <f>"Q"&amp;ROUNDUP(MONTH(SalesDataTable3[[#This Row],[Order Date]])/3,0)</f>
        <v>Q4</v>
      </c>
      <c r="D2675" s="4">
        <f>YEAR(SalesDataTable3[[#This Row],[Order Date]])</f>
        <v>2026</v>
      </c>
      <c r="E2675" s="4">
        <f>MONTH(SalesDataTable3[[#This Row],[Order Date]])</f>
        <v>12</v>
      </c>
      <c r="F2675" s="4" t="str">
        <f>TEXT(SalesDataTable3[[#This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YEAR(SalesDataTable3[[#This Row],[Order Date]])</f>
        <v>2026</v>
      </c>
      <c r="V2675" s="8" t="str">
        <f>"Q"&amp;ROUNDUP(MONTH(SalesDataTable3[[#This Row],[Order Date]])/3,0)</f>
        <v>Q4</v>
      </c>
      <c r="W2675" s="9">
        <f>MONTH(SalesDataTable3[[#This Row],[Order Date]])</f>
        <v>12</v>
      </c>
      <c r="X2675" s="8" t="str">
        <f>TEXT(SalesDataTable3[[#This Row],[Order Date]],"mmm")</f>
        <v>Dec</v>
      </c>
    </row>
    <row r="2676" spans="1:24" ht="16">
      <c r="A2676" s="2">
        <v>1166</v>
      </c>
      <c r="B2676" s="3">
        <v>46383</v>
      </c>
      <c r="C2676" s="3" t="str">
        <f>"Q"&amp;ROUNDUP(MONTH(SalesDataTable3[[#This Row],[Order Date]])/3,0)</f>
        <v>Q4</v>
      </c>
      <c r="D2676" s="4">
        <f>YEAR(SalesDataTable3[[#This Row],[Order Date]])</f>
        <v>2026</v>
      </c>
      <c r="E2676" s="4">
        <f>MONTH(SalesDataTable3[[#This Row],[Order Date]])</f>
        <v>12</v>
      </c>
      <c r="F2676" s="4" t="str">
        <f>TEXT(SalesDataTable3[[#This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YEAR(SalesDataTable3[[#This Row],[Order Date]])</f>
        <v>2026</v>
      </c>
      <c r="V2676" s="8" t="str">
        <f>"Q"&amp;ROUNDUP(MONTH(SalesDataTable3[[#This Row],[Order Date]])/3,0)</f>
        <v>Q4</v>
      </c>
      <c r="W2676" s="9">
        <f>MONTH(SalesDataTable3[[#This Row],[Order Date]])</f>
        <v>12</v>
      </c>
      <c r="X2676" s="8" t="str">
        <f>TEXT(SalesDataTable3[[#This Row],[Order Date]],"mmm")</f>
        <v>Dec</v>
      </c>
    </row>
    <row r="2677" spans="1:24" ht="16">
      <c r="A2677" s="2">
        <v>1913</v>
      </c>
      <c r="B2677" s="3">
        <v>46383</v>
      </c>
      <c r="C2677" s="3" t="str">
        <f>"Q"&amp;ROUNDUP(MONTH(SalesDataTable3[[#This Row],[Order Date]])/3,0)</f>
        <v>Q4</v>
      </c>
      <c r="D2677" s="4">
        <f>YEAR(SalesDataTable3[[#This Row],[Order Date]])</f>
        <v>2026</v>
      </c>
      <c r="E2677" s="4">
        <f>MONTH(SalesDataTable3[[#This Row],[Order Date]])</f>
        <v>12</v>
      </c>
      <c r="F2677" s="4" t="str">
        <f>TEXT(SalesDataTable3[[#This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YEAR(SalesDataTable3[[#This Row],[Order Date]])</f>
        <v>2026</v>
      </c>
      <c r="V2677" s="8" t="str">
        <f>"Q"&amp;ROUNDUP(MONTH(SalesDataTable3[[#This Row],[Order Date]])/3,0)</f>
        <v>Q4</v>
      </c>
      <c r="W2677" s="9">
        <f>MONTH(SalesDataTable3[[#This Row],[Order Date]])</f>
        <v>12</v>
      </c>
      <c r="X2677" s="8" t="str">
        <f>TEXT(SalesDataTable3[[#This Row],[Order Date]],"mmm")</f>
        <v>Dec</v>
      </c>
    </row>
    <row r="2678" spans="1:24" ht="16">
      <c r="A2678" s="2">
        <v>2402</v>
      </c>
      <c r="B2678" s="3">
        <v>46383</v>
      </c>
      <c r="C2678" s="3" t="str">
        <f>"Q"&amp;ROUNDUP(MONTH(SalesDataTable3[[#This Row],[Order Date]])/3,0)</f>
        <v>Q4</v>
      </c>
      <c r="D2678" s="4">
        <f>YEAR(SalesDataTable3[[#This Row],[Order Date]])</f>
        <v>2026</v>
      </c>
      <c r="E2678" s="4">
        <f>MONTH(SalesDataTable3[[#This Row],[Order Date]])</f>
        <v>12</v>
      </c>
      <c r="F2678" s="4" t="str">
        <f>TEXT(SalesDataTable3[[#This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YEAR(SalesDataTable3[[#This Row],[Order Date]])</f>
        <v>2026</v>
      </c>
      <c r="V2678" s="8" t="str">
        <f>"Q"&amp;ROUNDUP(MONTH(SalesDataTable3[[#This Row],[Order Date]])/3,0)</f>
        <v>Q4</v>
      </c>
      <c r="W2678" s="9">
        <f>MONTH(SalesDataTable3[[#This Row],[Order Date]])</f>
        <v>12</v>
      </c>
      <c r="X2678" s="8" t="str">
        <f>TEXT(SalesDataTable3[[#This Row],[Order Date]],"mmm")</f>
        <v>Dec</v>
      </c>
    </row>
    <row r="2679" spans="1:24" ht="16">
      <c r="A2679" s="2">
        <v>3192</v>
      </c>
      <c r="B2679" s="3">
        <v>46383</v>
      </c>
      <c r="C2679" s="3" t="str">
        <f>"Q"&amp;ROUNDUP(MONTH(SalesDataTable3[[#This Row],[Order Date]])/3,0)</f>
        <v>Q4</v>
      </c>
      <c r="D2679" s="4">
        <f>YEAR(SalesDataTable3[[#This Row],[Order Date]])</f>
        <v>2026</v>
      </c>
      <c r="E2679" s="4">
        <f>MONTH(SalesDataTable3[[#This Row],[Order Date]])</f>
        <v>12</v>
      </c>
      <c r="F2679" s="4" t="str">
        <f>TEXT(SalesDataTable3[[#This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YEAR(SalesDataTable3[[#This Row],[Order Date]])</f>
        <v>2026</v>
      </c>
      <c r="V2679" s="8" t="str">
        <f>"Q"&amp;ROUNDUP(MONTH(SalesDataTable3[[#This Row],[Order Date]])/3,0)</f>
        <v>Q4</v>
      </c>
      <c r="W2679" s="9">
        <f>MONTH(SalesDataTable3[[#This Row],[Order Date]])</f>
        <v>12</v>
      </c>
      <c r="X2679" s="8" t="str">
        <f>TEXT(SalesDataTable3[[#This Row],[Order Date]],"mmm")</f>
        <v>Dec</v>
      </c>
    </row>
    <row r="2680" spans="1:24" ht="16">
      <c r="A2680" s="2">
        <v>3721</v>
      </c>
      <c r="B2680" s="3">
        <v>46383</v>
      </c>
      <c r="C2680" s="3" t="str">
        <f>"Q"&amp;ROUNDUP(MONTH(SalesDataTable3[[#This Row],[Order Date]])/3,0)</f>
        <v>Q4</v>
      </c>
      <c r="D2680" s="4">
        <f>YEAR(SalesDataTable3[[#This Row],[Order Date]])</f>
        <v>2026</v>
      </c>
      <c r="E2680" s="4">
        <f>MONTH(SalesDataTable3[[#This Row],[Order Date]])</f>
        <v>12</v>
      </c>
      <c r="F2680" s="4" t="str">
        <f>TEXT(SalesDataTable3[[#This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YEAR(SalesDataTable3[[#This Row],[Order Date]])</f>
        <v>2026</v>
      </c>
      <c r="V2680" s="8" t="str">
        <f>"Q"&amp;ROUNDUP(MONTH(SalesDataTable3[[#This Row],[Order Date]])/3,0)</f>
        <v>Q4</v>
      </c>
      <c r="W2680" s="9">
        <f>MONTH(SalesDataTable3[[#This Row],[Order Date]])</f>
        <v>12</v>
      </c>
      <c r="X2680" s="8" t="str">
        <f>TEXT(SalesDataTable3[[#This Row],[Order Date]],"mmm")</f>
        <v>Dec</v>
      </c>
    </row>
    <row r="2681" spans="1:24" ht="16">
      <c r="A2681" s="2">
        <v>3882</v>
      </c>
      <c r="B2681" s="3">
        <v>46383</v>
      </c>
      <c r="C2681" s="3" t="str">
        <f>"Q"&amp;ROUNDUP(MONTH(SalesDataTable3[[#This Row],[Order Date]])/3,0)</f>
        <v>Q4</v>
      </c>
      <c r="D2681" s="4">
        <f>YEAR(SalesDataTable3[[#This Row],[Order Date]])</f>
        <v>2026</v>
      </c>
      <c r="E2681" s="4">
        <f>MONTH(SalesDataTable3[[#This Row],[Order Date]])</f>
        <v>12</v>
      </c>
      <c r="F2681" s="4" t="str">
        <f>TEXT(SalesDataTable3[[#This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YEAR(SalesDataTable3[[#This Row],[Order Date]])</f>
        <v>2026</v>
      </c>
      <c r="V2681" s="8" t="str">
        <f>"Q"&amp;ROUNDUP(MONTH(SalesDataTable3[[#This Row],[Order Date]])/3,0)</f>
        <v>Q4</v>
      </c>
      <c r="W2681" s="9">
        <f>MONTH(SalesDataTable3[[#This Row],[Order Date]])</f>
        <v>12</v>
      </c>
      <c r="X2681" s="8" t="str">
        <f>TEXT(SalesDataTable3[[#This Row],[Order Date]],"mmm")</f>
        <v>Dec</v>
      </c>
    </row>
    <row r="2682" spans="1:24" ht="16">
      <c r="A2682" s="2">
        <v>4945</v>
      </c>
      <c r="B2682" s="3">
        <v>46383</v>
      </c>
      <c r="C2682" s="3" t="str">
        <f>"Q"&amp;ROUNDUP(MONTH(SalesDataTable3[[#This Row],[Order Date]])/3,0)</f>
        <v>Q4</v>
      </c>
      <c r="D2682" s="4">
        <f>YEAR(SalesDataTable3[[#This Row],[Order Date]])</f>
        <v>2026</v>
      </c>
      <c r="E2682" s="4">
        <f>MONTH(SalesDataTable3[[#This Row],[Order Date]])</f>
        <v>12</v>
      </c>
      <c r="F2682" s="4" t="str">
        <f>TEXT(SalesDataTable3[[#This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YEAR(SalesDataTable3[[#This Row],[Order Date]])</f>
        <v>2026</v>
      </c>
      <c r="V2682" s="8" t="str">
        <f>"Q"&amp;ROUNDUP(MONTH(SalesDataTable3[[#This Row],[Order Date]])/3,0)</f>
        <v>Q4</v>
      </c>
      <c r="W2682" s="9">
        <f>MONTH(SalesDataTable3[[#This Row],[Order Date]])</f>
        <v>12</v>
      </c>
      <c r="X2682" s="8" t="str">
        <f>TEXT(SalesDataTable3[[#This Row],[Order Date]],"mmm")</f>
        <v>Dec</v>
      </c>
    </row>
    <row r="2683" spans="1:24" ht="16">
      <c r="A2683" s="2">
        <v>5084</v>
      </c>
      <c r="B2683" s="3">
        <v>46383</v>
      </c>
      <c r="C2683" s="3" t="str">
        <f>"Q"&amp;ROUNDUP(MONTH(SalesDataTable3[[#This Row],[Order Date]])/3,0)</f>
        <v>Q4</v>
      </c>
      <c r="D2683" s="4">
        <f>YEAR(SalesDataTable3[[#This Row],[Order Date]])</f>
        <v>2026</v>
      </c>
      <c r="E2683" s="4">
        <f>MONTH(SalesDataTable3[[#This Row],[Order Date]])</f>
        <v>12</v>
      </c>
      <c r="F2683" s="4" t="str">
        <f>TEXT(SalesDataTable3[[#This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YEAR(SalesDataTable3[[#This Row],[Order Date]])</f>
        <v>2026</v>
      </c>
      <c r="V2683" s="8" t="str">
        <f>"Q"&amp;ROUNDUP(MONTH(SalesDataTable3[[#This Row],[Order Date]])/3,0)</f>
        <v>Q4</v>
      </c>
      <c r="W2683" s="9">
        <f>MONTH(SalesDataTable3[[#This Row],[Order Date]])</f>
        <v>12</v>
      </c>
      <c r="X2683" s="8" t="str">
        <f>TEXT(SalesDataTable3[[#This Row],[Order Date]],"mmm")</f>
        <v>Dec</v>
      </c>
    </row>
    <row r="2684" spans="1:24" ht="16">
      <c r="A2684" s="2">
        <v>246</v>
      </c>
      <c r="B2684" s="3">
        <v>46384</v>
      </c>
      <c r="C2684" s="3" t="str">
        <f>"Q"&amp;ROUNDUP(MONTH(SalesDataTable3[[#This Row],[Order Date]])/3,0)</f>
        <v>Q4</v>
      </c>
      <c r="D2684" s="4">
        <f>YEAR(SalesDataTable3[[#This Row],[Order Date]])</f>
        <v>2026</v>
      </c>
      <c r="E2684" s="4">
        <f>MONTH(SalesDataTable3[[#This Row],[Order Date]])</f>
        <v>12</v>
      </c>
      <c r="F2684" s="4" t="str">
        <f>TEXT(SalesDataTable3[[#This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YEAR(SalesDataTable3[[#This Row],[Order Date]])</f>
        <v>2026</v>
      </c>
      <c r="V2684" s="8" t="str">
        <f>"Q"&amp;ROUNDUP(MONTH(SalesDataTable3[[#This Row],[Order Date]])/3,0)</f>
        <v>Q4</v>
      </c>
      <c r="W2684" s="9">
        <f>MONTH(SalesDataTable3[[#This Row],[Order Date]])</f>
        <v>12</v>
      </c>
      <c r="X2684" s="8" t="str">
        <f>TEXT(SalesDataTable3[[#This Row],[Order Date]],"mmm")</f>
        <v>Dec</v>
      </c>
    </row>
    <row r="2685" spans="1:24" ht="16">
      <c r="A2685" s="2">
        <v>537</v>
      </c>
      <c r="B2685" s="3">
        <v>46384</v>
      </c>
      <c r="C2685" s="3" t="str">
        <f>"Q"&amp;ROUNDUP(MONTH(SalesDataTable3[[#This Row],[Order Date]])/3,0)</f>
        <v>Q4</v>
      </c>
      <c r="D2685" s="4">
        <f>YEAR(SalesDataTable3[[#This Row],[Order Date]])</f>
        <v>2026</v>
      </c>
      <c r="E2685" s="4">
        <f>MONTH(SalesDataTable3[[#This Row],[Order Date]])</f>
        <v>12</v>
      </c>
      <c r="F2685" s="4" t="str">
        <f>TEXT(SalesDataTable3[[#This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YEAR(SalesDataTable3[[#This Row],[Order Date]])</f>
        <v>2026</v>
      </c>
      <c r="V2685" s="8" t="str">
        <f>"Q"&amp;ROUNDUP(MONTH(SalesDataTable3[[#This Row],[Order Date]])/3,0)</f>
        <v>Q4</v>
      </c>
      <c r="W2685" s="9">
        <f>MONTH(SalesDataTable3[[#This Row],[Order Date]])</f>
        <v>12</v>
      </c>
      <c r="X2685" s="8" t="str">
        <f>TEXT(SalesDataTable3[[#This Row],[Order Date]],"mmm")</f>
        <v>Dec</v>
      </c>
    </row>
    <row r="2686" spans="1:24" ht="16">
      <c r="A2686" s="2">
        <v>968</v>
      </c>
      <c r="B2686" s="3">
        <v>46384</v>
      </c>
      <c r="C2686" s="3" t="str">
        <f>"Q"&amp;ROUNDUP(MONTH(SalesDataTable3[[#This Row],[Order Date]])/3,0)</f>
        <v>Q4</v>
      </c>
      <c r="D2686" s="4">
        <f>YEAR(SalesDataTable3[[#This Row],[Order Date]])</f>
        <v>2026</v>
      </c>
      <c r="E2686" s="4">
        <f>MONTH(SalesDataTable3[[#This Row],[Order Date]])</f>
        <v>12</v>
      </c>
      <c r="F2686" s="4" t="str">
        <f>TEXT(SalesDataTable3[[#This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YEAR(SalesDataTable3[[#This Row],[Order Date]])</f>
        <v>2026</v>
      </c>
      <c r="V2686" s="8" t="str">
        <f>"Q"&amp;ROUNDUP(MONTH(SalesDataTable3[[#This Row],[Order Date]])/3,0)</f>
        <v>Q4</v>
      </c>
      <c r="W2686" s="9">
        <f>MONTH(SalesDataTable3[[#This Row],[Order Date]])</f>
        <v>12</v>
      </c>
      <c r="X2686" s="8" t="str">
        <f>TEXT(SalesDataTable3[[#This Row],[Order Date]],"mmm")</f>
        <v>Dec</v>
      </c>
    </row>
    <row r="2687" spans="1:24" ht="16">
      <c r="A2687" s="2">
        <v>1234</v>
      </c>
      <c r="B2687" s="3">
        <v>46384</v>
      </c>
      <c r="C2687" s="3" t="str">
        <f>"Q"&amp;ROUNDUP(MONTH(SalesDataTable3[[#This Row],[Order Date]])/3,0)</f>
        <v>Q4</v>
      </c>
      <c r="D2687" s="4">
        <f>YEAR(SalesDataTable3[[#This Row],[Order Date]])</f>
        <v>2026</v>
      </c>
      <c r="E2687" s="4">
        <f>MONTH(SalesDataTable3[[#This Row],[Order Date]])</f>
        <v>12</v>
      </c>
      <c r="F2687" s="4" t="str">
        <f>TEXT(SalesDataTable3[[#This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YEAR(SalesDataTable3[[#This Row],[Order Date]])</f>
        <v>2026</v>
      </c>
      <c r="V2687" s="8" t="str">
        <f>"Q"&amp;ROUNDUP(MONTH(SalesDataTable3[[#This Row],[Order Date]])/3,0)</f>
        <v>Q4</v>
      </c>
      <c r="W2687" s="9">
        <f>MONTH(SalesDataTable3[[#This Row],[Order Date]])</f>
        <v>12</v>
      </c>
      <c r="X2687" s="8" t="str">
        <f>TEXT(SalesDataTable3[[#This Row],[Order Date]],"mmm")</f>
        <v>Dec</v>
      </c>
    </row>
    <row r="2688" spans="1:24" ht="16">
      <c r="A2688" s="2">
        <v>2061</v>
      </c>
      <c r="B2688" s="3">
        <v>46384</v>
      </c>
      <c r="C2688" s="3" t="str">
        <f>"Q"&amp;ROUNDUP(MONTH(SalesDataTable3[[#This Row],[Order Date]])/3,0)</f>
        <v>Q4</v>
      </c>
      <c r="D2688" s="4">
        <f>YEAR(SalesDataTable3[[#This Row],[Order Date]])</f>
        <v>2026</v>
      </c>
      <c r="E2688" s="4">
        <f>MONTH(SalesDataTable3[[#This Row],[Order Date]])</f>
        <v>12</v>
      </c>
      <c r="F2688" s="4" t="str">
        <f>TEXT(SalesDataTable3[[#This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YEAR(SalesDataTable3[[#This Row],[Order Date]])</f>
        <v>2026</v>
      </c>
      <c r="V2688" s="8" t="str">
        <f>"Q"&amp;ROUNDUP(MONTH(SalesDataTable3[[#This Row],[Order Date]])/3,0)</f>
        <v>Q4</v>
      </c>
      <c r="W2688" s="9">
        <f>MONTH(SalesDataTable3[[#This Row],[Order Date]])</f>
        <v>12</v>
      </c>
      <c r="X2688" s="8" t="str">
        <f>TEXT(SalesDataTable3[[#This Row],[Order Date]],"mmm")</f>
        <v>Dec</v>
      </c>
    </row>
    <row r="2689" spans="1:24" ht="16">
      <c r="A2689" s="2">
        <v>2219</v>
      </c>
      <c r="B2689" s="3">
        <v>46384</v>
      </c>
      <c r="C2689" s="3" t="str">
        <f>"Q"&amp;ROUNDUP(MONTH(SalesDataTable3[[#This Row],[Order Date]])/3,0)</f>
        <v>Q4</v>
      </c>
      <c r="D2689" s="4">
        <f>YEAR(SalesDataTable3[[#This Row],[Order Date]])</f>
        <v>2026</v>
      </c>
      <c r="E2689" s="4">
        <f>MONTH(SalesDataTable3[[#This Row],[Order Date]])</f>
        <v>12</v>
      </c>
      <c r="F2689" s="4" t="str">
        <f>TEXT(SalesDataTable3[[#This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YEAR(SalesDataTable3[[#This Row],[Order Date]])</f>
        <v>2026</v>
      </c>
      <c r="V2689" s="8" t="str">
        <f>"Q"&amp;ROUNDUP(MONTH(SalesDataTable3[[#This Row],[Order Date]])/3,0)</f>
        <v>Q4</v>
      </c>
      <c r="W2689" s="9">
        <f>MONTH(SalesDataTable3[[#This Row],[Order Date]])</f>
        <v>12</v>
      </c>
      <c r="X2689" s="8" t="str">
        <f>TEXT(SalesDataTable3[[#This Row],[Order Date]],"mmm")</f>
        <v>Dec</v>
      </c>
    </row>
    <row r="2690" spans="1:24" ht="16">
      <c r="A2690" s="2">
        <v>2651</v>
      </c>
      <c r="B2690" s="3">
        <v>46384</v>
      </c>
      <c r="C2690" s="3" t="str">
        <f>"Q"&amp;ROUNDUP(MONTH(SalesDataTable3[[#This Row],[Order Date]])/3,0)</f>
        <v>Q4</v>
      </c>
      <c r="D2690" s="4">
        <f>YEAR(SalesDataTable3[[#This Row],[Order Date]])</f>
        <v>2026</v>
      </c>
      <c r="E2690" s="4">
        <f>MONTH(SalesDataTable3[[#This Row],[Order Date]])</f>
        <v>12</v>
      </c>
      <c r="F2690" s="4" t="str">
        <f>TEXT(SalesDataTable3[[#This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YEAR(SalesDataTable3[[#This Row],[Order Date]])</f>
        <v>2026</v>
      </c>
      <c r="V2690" s="8" t="str">
        <f>"Q"&amp;ROUNDUP(MONTH(SalesDataTable3[[#This Row],[Order Date]])/3,0)</f>
        <v>Q4</v>
      </c>
      <c r="W2690" s="9">
        <f>MONTH(SalesDataTable3[[#This Row],[Order Date]])</f>
        <v>12</v>
      </c>
      <c r="X2690" s="8" t="str">
        <f>TEXT(SalesDataTable3[[#This Row],[Order Date]],"mmm")</f>
        <v>Dec</v>
      </c>
    </row>
    <row r="2691" spans="1:24" ht="16">
      <c r="A2691" s="2">
        <v>3173</v>
      </c>
      <c r="B2691" s="3">
        <v>46384</v>
      </c>
      <c r="C2691" s="3" t="str">
        <f>"Q"&amp;ROUNDUP(MONTH(SalesDataTable3[[#This Row],[Order Date]])/3,0)</f>
        <v>Q4</v>
      </c>
      <c r="D2691" s="4">
        <f>YEAR(SalesDataTable3[[#This Row],[Order Date]])</f>
        <v>2026</v>
      </c>
      <c r="E2691" s="4">
        <f>MONTH(SalesDataTable3[[#This Row],[Order Date]])</f>
        <v>12</v>
      </c>
      <c r="F2691" s="4" t="str">
        <f>TEXT(SalesDataTable3[[#This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YEAR(SalesDataTable3[[#This Row],[Order Date]])</f>
        <v>2026</v>
      </c>
      <c r="V2691" s="8" t="str">
        <f>"Q"&amp;ROUNDUP(MONTH(SalesDataTable3[[#This Row],[Order Date]])/3,0)</f>
        <v>Q4</v>
      </c>
      <c r="W2691" s="9">
        <f>MONTH(SalesDataTable3[[#This Row],[Order Date]])</f>
        <v>12</v>
      </c>
      <c r="X2691" s="8" t="str">
        <f>TEXT(SalesDataTable3[[#This Row],[Order Date]],"mmm")</f>
        <v>Dec</v>
      </c>
    </row>
    <row r="2692" spans="1:24" ht="16">
      <c r="A2692" s="2">
        <v>3409</v>
      </c>
      <c r="B2692" s="3">
        <v>46384</v>
      </c>
      <c r="C2692" s="3" t="str">
        <f>"Q"&amp;ROUNDUP(MONTH(SalesDataTable3[[#This Row],[Order Date]])/3,0)</f>
        <v>Q4</v>
      </c>
      <c r="D2692" s="4">
        <f>YEAR(SalesDataTable3[[#This Row],[Order Date]])</f>
        <v>2026</v>
      </c>
      <c r="E2692" s="4">
        <f>MONTH(SalesDataTable3[[#This Row],[Order Date]])</f>
        <v>12</v>
      </c>
      <c r="F2692" s="4" t="str">
        <f>TEXT(SalesDataTable3[[#This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YEAR(SalesDataTable3[[#This Row],[Order Date]])</f>
        <v>2026</v>
      </c>
      <c r="V2692" s="8" t="str">
        <f>"Q"&amp;ROUNDUP(MONTH(SalesDataTable3[[#This Row],[Order Date]])/3,0)</f>
        <v>Q4</v>
      </c>
      <c r="W2692" s="9">
        <f>MONTH(SalesDataTable3[[#This Row],[Order Date]])</f>
        <v>12</v>
      </c>
      <c r="X2692" s="8" t="str">
        <f>TEXT(SalesDataTable3[[#This Row],[Order Date]],"mmm")</f>
        <v>Dec</v>
      </c>
    </row>
    <row r="2693" spans="1:24" ht="16">
      <c r="A2693" s="2">
        <v>3535</v>
      </c>
      <c r="B2693" s="3">
        <v>46384</v>
      </c>
      <c r="C2693" s="3" t="str">
        <f>"Q"&amp;ROUNDUP(MONTH(SalesDataTable3[[#This Row],[Order Date]])/3,0)</f>
        <v>Q4</v>
      </c>
      <c r="D2693" s="4">
        <f>YEAR(SalesDataTable3[[#This Row],[Order Date]])</f>
        <v>2026</v>
      </c>
      <c r="E2693" s="4">
        <f>MONTH(SalesDataTable3[[#This Row],[Order Date]])</f>
        <v>12</v>
      </c>
      <c r="F2693" s="4" t="str">
        <f>TEXT(SalesDataTable3[[#This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YEAR(SalesDataTable3[[#This Row],[Order Date]])</f>
        <v>2026</v>
      </c>
      <c r="V2693" s="8" t="str">
        <f>"Q"&amp;ROUNDUP(MONTH(SalesDataTable3[[#This Row],[Order Date]])/3,0)</f>
        <v>Q4</v>
      </c>
      <c r="W2693" s="9">
        <f>MONTH(SalesDataTable3[[#This Row],[Order Date]])</f>
        <v>12</v>
      </c>
      <c r="X2693" s="8" t="str">
        <f>TEXT(SalesDataTable3[[#This Row],[Order Date]],"mmm")</f>
        <v>Dec</v>
      </c>
    </row>
    <row r="2694" spans="1:24" ht="16">
      <c r="A2694" s="2">
        <v>5134</v>
      </c>
      <c r="B2694" s="3">
        <v>46384</v>
      </c>
      <c r="C2694" s="3" t="str">
        <f>"Q"&amp;ROUNDUP(MONTH(SalesDataTable3[[#This Row],[Order Date]])/3,0)</f>
        <v>Q4</v>
      </c>
      <c r="D2694" s="4">
        <f>YEAR(SalesDataTable3[[#This Row],[Order Date]])</f>
        <v>2026</v>
      </c>
      <c r="E2694" s="4">
        <f>MONTH(SalesDataTable3[[#This Row],[Order Date]])</f>
        <v>12</v>
      </c>
      <c r="F2694" s="4" t="str">
        <f>TEXT(SalesDataTable3[[#This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YEAR(SalesDataTable3[[#This Row],[Order Date]])</f>
        <v>2026</v>
      </c>
      <c r="V2694" s="8" t="str">
        <f>"Q"&amp;ROUNDUP(MONTH(SalesDataTable3[[#This Row],[Order Date]])/3,0)</f>
        <v>Q4</v>
      </c>
      <c r="W2694" s="9">
        <f>MONTH(SalesDataTable3[[#This Row],[Order Date]])</f>
        <v>12</v>
      </c>
      <c r="X2694" s="8" t="str">
        <f>TEXT(SalesDataTable3[[#This Row],[Order Date]],"mmm")</f>
        <v>Dec</v>
      </c>
    </row>
    <row r="2695" spans="1:24" ht="16">
      <c r="A2695" s="2">
        <v>2011</v>
      </c>
      <c r="B2695" s="3">
        <v>46385</v>
      </c>
      <c r="C2695" s="3" t="str">
        <f>"Q"&amp;ROUNDUP(MONTH(SalesDataTable3[[#This Row],[Order Date]])/3,0)</f>
        <v>Q4</v>
      </c>
      <c r="D2695" s="4">
        <f>YEAR(SalesDataTable3[[#This Row],[Order Date]])</f>
        <v>2026</v>
      </c>
      <c r="E2695" s="4">
        <f>MONTH(SalesDataTable3[[#This Row],[Order Date]])</f>
        <v>12</v>
      </c>
      <c r="F2695" s="4" t="str">
        <f>TEXT(SalesDataTable3[[#This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YEAR(SalesDataTable3[[#This Row],[Order Date]])</f>
        <v>2026</v>
      </c>
      <c r="V2695" s="8" t="str">
        <f>"Q"&amp;ROUNDUP(MONTH(SalesDataTable3[[#This Row],[Order Date]])/3,0)</f>
        <v>Q4</v>
      </c>
      <c r="W2695" s="9">
        <f>MONTH(SalesDataTable3[[#This Row],[Order Date]])</f>
        <v>12</v>
      </c>
      <c r="X2695" s="8" t="str">
        <f>TEXT(SalesDataTable3[[#This Row],[Order Date]],"mmm")</f>
        <v>Dec</v>
      </c>
    </row>
    <row r="2696" spans="1:24" ht="16">
      <c r="A2696" s="2">
        <v>2477</v>
      </c>
      <c r="B2696" s="3">
        <v>46385</v>
      </c>
      <c r="C2696" s="3" t="str">
        <f>"Q"&amp;ROUNDUP(MONTH(SalesDataTable3[[#This Row],[Order Date]])/3,0)</f>
        <v>Q4</v>
      </c>
      <c r="D2696" s="4">
        <f>YEAR(SalesDataTable3[[#This Row],[Order Date]])</f>
        <v>2026</v>
      </c>
      <c r="E2696" s="4">
        <f>MONTH(SalesDataTable3[[#This Row],[Order Date]])</f>
        <v>12</v>
      </c>
      <c r="F2696" s="4" t="str">
        <f>TEXT(SalesDataTable3[[#This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YEAR(SalesDataTable3[[#This Row],[Order Date]])</f>
        <v>2026</v>
      </c>
      <c r="V2696" s="8" t="str">
        <f>"Q"&amp;ROUNDUP(MONTH(SalesDataTable3[[#This Row],[Order Date]])/3,0)</f>
        <v>Q4</v>
      </c>
      <c r="W2696" s="9">
        <f>MONTH(SalesDataTable3[[#This Row],[Order Date]])</f>
        <v>12</v>
      </c>
      <c r="X2696" s="8" t="str">
        <f>TEXT(SalesDataTable3[[#This Row],[Order Date]],"mmm")</f>
        <v>Dec</v>
      </c>
    </row>
    <row r="2697" spans="1:24" ht="16">
      <c r="A2697" s="2">
        <v>2745</v>
      </c>
      <c r="B2697" s="3">
        <v>46385</v>
      </c>
      <c r="C2697" s="3" t="str">
        <f>"Q"&amp;ROUNDUP(MONTH(SalesDataTable3[[#This Row],[Order Date]])/3,0)</f>
        <v>Q4</v>
      </c>
      <c r="D2697" s="4">
        <f>YEAR(SalesDataTable3[[#This Row],[Order Date]])</f>
        <v>2026</v>
      </c>
      <c r="E2697" s="4">
        <f>MONTH(SalesDataTable3[[#This Row],[Order Date]])</f>
        <v>12</v>
      </c>
      <c r="F2697" s="4" t="str">
        <f>TEXT(SalesDataTable3[[#This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YEAR(SalesDataTable3[[#This Row],[Order Date]])</f>
        <v>2026</v>
      </c>
      <c r="V2697" s="8" t="str">
        <f>"Q"&amp;ROUNDUP(MONTH(SalesDataTable3[[#This Row],[Order Date]])/3,0)</f>
        <v>Q4</v>
      </c>
      <c r="W2697" s="9">
        <f>MONTH(SalesDataTable3[[#This Row],[Order Date]])</f>
        <v>12</v>
      </c>
      <c r="X2697" s="8" t="str">
        <f>TEXT(SalesDataTable3[[#This Row],[Order Date]],"mmm")</f>
        <v>Dec</v>
      </c>
    </row>
    <row r="2698" spans="1:24" ht="16">
      <c r="A2698" s="2">
        <v>4427</v>
      </c>
      <c r="B2698" s="3">
        <v>46385</v>
      </c>
      <c r="C2698" s="3" t="str">
        <f>"Q"&amp;ROUNDUP(MONTH(SalesDataTable3[[#This Row],[Order Date]])/3,0)</f>
        <v>Q4</v>
      </c>
      <c r="D2698" s="4">
        <f>YEAR(SalesDataTable3[[#This Row],[Order Date]])</f>
        <v>2026</v>
      </c>
      <c r="E2698" s="4">
        <f>MONTH(SalesDataTable3[[#This Row],[Order Date]])</f>
        <v>12</v>
      </c>
      <c r="F2698" s="4" t="str">
        <f>TEXT(SalesDataTable3[[#This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YEAR(SalesDataTable3[[#This Row],[Order Date]])</f>
        <v>2026</v>
      </c>
      <c r="V2698" s="8" t="str">
        <f>"Q"&amp;ROUNDUP(MONTH(SalesDataTable3[[#This Row],[Order Date]])/3,0)</f>
        <v>Q4</v>
      </c>
      <c r="W2698" s="9">
        <f>MONTH(SalesDataTable3[[#This Row],[Order Date]])</f>
        <v>12</v>
      </c>
      <c r="X2698" s="8" t="str">
        <f>TEXT(SalesDataTable3[[#This Row],[Order Date]],"mmm")</f>
        <v>Dec</v>
      </c>
    </row>
    <row r="2699" spans="1:24" ht="16">
      <c r="A2699" s="2">
        <v>377</v>
      </c>
      <c r="B2699" s="3">
        <v>46386</v>
      </c>
      <c r="C2699" s="3" t="str">
        <f>"Q"&amp;ROUNDUP(MONTH(SalesDataTable3[[#This Row],[Order Date]])/3,0)</f>
        <v>Q4</v>
      </c>
      <c r="D2699" s="4">
        <f>YEAR(SalesDataTable3[[#This Row],[Order Date]])</f>
        <v>2026</v>
      </c>
      <c r="E2699" s="4">
        <f>MONTH(SalesDataTable3[[#This Row],[Order Date]])</f>
        <v>12</v>
      </c>
      <c r="F2699" s="4" t="str">
        <f>TEXT(SalesDataTable3[[#This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YEAR(SalesDataTable3[[#This Row],[Order Date]])</f>
        <v>2026</v>
      </c>
      <c r="V2699" s="8" t="str">
        <f>"Q"&amp;ROUNDUP(MONTH(SalesDataTable3[[#This Row],[Order Date]])/3,0)</f>
        <v>Q4</v>
      </c>
      <c r="W2699" s="9">
        <f>MONTH(SalesDataTable3[[#This Row],[Order Date]])</f>
        <v>12</v>
      </c>
      <c r="X2699" s="8" t="str">
        <f>TEXT(SalesDataTable3[[#This Row],[Order Date]],"mmm")</f>
        <v>Dec</v>
      </c>
    </row>
    <row r="2700" spans="1:24" ht="16">
      <c r="A2700" s="2">
        <v>1530</v>
      </c>
      <c r="B2700" s="3">
        <v>46386</v>
      </c>
      <c r="C2700" s="3" t="str">
        <f>"Q"&amp;ROUNDUP(MONTH(SalesDataTable3[[#This Row],[Order Date]])/3,0)</f>
        <v>Q4</v>
      </c>
      <c r="D2700" s="4">
        <f>YEAR(SalesDataTable3[[#This Row],[Order Date]])</f>
        <v>2026</v>
      </c>
      <c r="E2700" s="4">
        <f>MONTH(SalesDataTable3[[#This Row],[Order Date]])</f>
        <v>12</v>
      </c>
      <c r="F2700" s="4" t="str">
        <f>TEXT(SalesDataTable3[[#This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YEAR(SalesDataTable3[[#This Row],[Order Date]])</f>
        <v>2026</v>
      </c>
      <c r="V2700" s="8" t="str">
        <f>"Q"&amp;ROUNDUP(MONTH(SalesDataTable3[[#This Row],[Order Date]])/3,0)</f>
        <v>Q4</v>
      </c>
      <c r="W2700" s="9">
        <f>MONTH(SalesDataTable3[[#This Row],[Order Date]])</f>
        <v>12</v>
      </c>
      <c r="X2700" s="8" t="str">
        <f>TEXT(SalesDataTable3[[#This Row],[Order Date]],"mmm")</f>
        <v>Dec</v>
      </c>
    </row>
    <row r="2701" spans="1:24" ht="16">
      <c r="A2701" s="2">
        <v>2135</v>
      </c>
      <c r="B2701" s="3">
        <v>46386</v>
      </c>
      <c r="C2701" s="3" t="str">
        <f>"Q"&amp;ROUNDUP(MONTH(SalesDataTable3[[#This Row],[Order Date]])/3,0)</f>
        <v>Q4</v>
      </c>
      <c r="D2701" s="4">
        <f>YEAR(SalesDataTable3[[#This Row],[Order Date]])</f>
        <v>2026</v>
      </c>
      <c r="E2701" s="4">
        <f>MONTH(SalesDataTable3[[#This Row],[Order Date]])</f>
        <v>12</v>
      </c>
      <c r="F2701" s="4" t="str">
        <f>TEXT(SalesDataTable3[[#This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YEAR(SalesDataTable3[[#This Row],[Order Date]])</f>
        <v>2026</v>
      </c>
      <c r="V2701" s="8" t="str">
        <f>"Q"&amp;ROUNDUP(MONTH(SalesDataTable3[[#This Row],[Order Date]])/3,0)</f>
        <v>Q4</v>
      </c>
      <c r="W2701" s="9">
        <f>MONTH(SalesDataTable3[[#This Row],[Order Date]])</f>
        <v>12</v>
      </c>
      <c r="X2701" s="8" t="str">
        <f>TEXT(SalesDataTable3[[#This Row],[Order Date]],"mmm")</f>
        <v>Dec</v>
      </c>
    </row>
    <row r="2702" spans="1:24" ht="16">
      <c r="A2702" s="2">
        <v>2916</v>
      </c>
      <c r="B2702" s="3">
        <v>46386</v>
      </c>
      <c r="C2702" s="3" t="str">
        <f>"Q"&amp;ROUNDUP(MONTH(SalesDataTable3[[#This Row],[Order Date]])/3,0)</f>
        <v>Q4</v>
      </c>
      <c r="D2702" s="4">
        <f>YEAR(SalesDataTable3[[#This Row],[Order Date]])</f>
        <v>2026</v>
      </c>
      <c r="E2702" s="4">
        <f>MONTH(SalesDataTable3[[#This Row],[Order Date]])</f>
        <v>12</v>
      </c>
      <c r="F2702" s="4" t="str">
        <f>TEXT(SalesDataTable3[[#This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YEAR(SalesDataTable3[[#This Row],[Order Date]])</f>
        <v>2026</v>
      </c>
      <c r="V2702" s="8" t="str">
        <f>"Q"&amp;ROUNDUP(MONTH(SalesDataTable3[[#This Row],[Order Date]])/3,0)</f>
        <v>Q4</v>
      </c>
      <c r="W2702" s="9">
        <f>MONTH(SalesDataTable3[[#This Row],[Order Date]])</f>
        <v>12</v>
      </c>
      <c r="X2702" s="8" t="str">
        <f>TEXT(SalesDataTable3[[#This Row],[Order Date]],"mmm")</f>
        <v>Dec</v>
      </c>
    </row>
    <row r="2703" spans="1:24" ht="16">
      <c r="A2703" s="2">
        <v>3449</v>
      </c>
      <c r="B2703" s="3">
        <v>46386</v>
      </c>
      <c r="C2703" s="3" t="str">
        <f>"Q"&amp;ROUNDUP(MONTH(SalesDataTable3[[#This Row],[Order Date]])/3,0)</f>
        <v>Q4</v>
      </c>
      <c r="D2703" s="4">
        <f>YEAR(SalesDataTable3[[#This Row],[Order Date]])</f>
        <v>2026</v>
      </c>
      <c r="E2703" s="4">
        <f>MONTH(SalesDataTable3[[#This Row],[Order Date]])</f>
        <v>12</v>
      </c>
      <c r="F2703" s="4" t="str">
        <f>TEXT(SalesDataTable3[[#This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YEAR(SalesDataTable3[[#This Row],[Order Date]])</f>
        <v>2026</v>
      </c>
      <c r="V2703" s="8" t="str">
        <f>"Q"&amp;ROUNDUP(MONTH(SalesDataTable3[[#This Row],[Order Date]])/3,0)</f>
        <v>Q4</v>
      </c>
      <c r="W2703" s="9">
        <f>MONTH(SalesDataTable3[[#This Row],[Order Date]])</f>
        <v>12</v>
      </c>
      <c r="X2703" s="8" t="str">
        <f>TEXT(SalesDataTable3[[#This Row],[Order Date]],"mmm")</f>
        <v>Dec</v>
      </c>
    </row>
    <row r="2704" spans="1:24" ht="16">
      <c r="A2704" s="2">
        <v>3498</v>
      </c>
      <c r="B2704" s="3">
        <v>46386</v>
      </c>
      <c r="C2704" s="3" t="str">
        <f>"Q"&amp;ROUNDUP(MONTH(SalesDataTable3[[#This Row],[Order Date]])/3,0)</f>
        <v>Q4</v>
      </c>
      <c r="D2704" s="4">
        <f>YEAR(SalesDataTable3[[#This Row],[Order Date]])</f>
        <v>2026</v>
      </c>
      <c r="E2704" s="4">
        <f>MONTH(SalesDataTable3[[#This Row],[Order Date]])</f>
        <v>12</v>
      </c>
      <c r="F2704" s="4" t="str">
        <f>TEXT(SalesDataTable3[[#This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YEAR(SalesDataTable3[[#This Row],[Order Date]])</f>
        <v>2026</v>
      </c>
      <c r="V2704" s="8" t="str">
        <f>"Q"&amp;ROUNDUP(MONTH(SalesDataTable3[[#This Row],[Order Date]])/3,0)</f>
        <v>Q4</v>
      </c>
      <c r="W2704" s="9">
        <f>MONTH(SalesDataTable3[[#This Row],[Order Date]])</f>
        <v>12</v>
      </c>
      <c r="X2704" s="8" t="str">
        <f>TEXT(SalesDataTable3[[#This Row],[Order Date]],"mmm")</f>
        <v>Dec</v>
      </c>
    </row>
    <row r="2705" spans="1:24" ht="16">
      <c r="A2705" s="2">
        <v>4851</v>
      </c>
      <c r="B2705" s="3">
        <v>46386</v>
      </c>
      <c r="C2705" s="3" t="str">
        <f>"Q"&amp;ROUNDUP(MONTH(SalesDataTable3[[#This Row],[Order Date]])/3,0)</f>
        <v>Q4</v>
      </c>
      <c r="D2705" s="4">
        <f>YEAR(SalesDataTable3[[#This Row],[Order Date]])</f>
        <v>2026</v>
      </c>
      <c r="E2705" s="4">
        <f>MONTH(SalesDataTable3[[#This Row],[Order Date]])</f>
        <v>12</v>
      </c>
      <c r="F2705" s="4" t="str">
        <f>TEXT(SalesDataTable3[[#This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YEAR(SalesDataTable3[[#This Row],[Order Date]])</f>
        <v>2026</v>
      </c>
      <c r="V2705" s="8" t="str">
        <f>"Q"&amp;ROUNDUP(MONTH(SalesDataTable3[[#This Row],[Order Date]])/3,0)</f>
        <v>Q4</v>
      </c>
      <c r="W2705" s="9">
        <f>MONTH(SalesDataTable3[[#This Row],[Order Date]])</f>
        <v>12</v>
      </c>
      <c r="X2705" s="8" t="str">
        <f>TEXT(SalesDataTable3[[#This Row],[Order Date]],"mmm")</f>
        <v>Dec</v>
      </c>
    </row>
    <row r="2706" spans="1:24" ht="16">
      <c r="A2706" s="2">
        <v>4926</v>
      </c>
      <c r="B2706" s="3">
        <v>46386</v>
      </c>
      <c r="C2706" s="3" t="str">
        <f>"Q"&amp;ROUNDUP(MONTH(SalesDataTable3[[#This Row],[Order Date]])/3,0)</f>
        <v>Q4</v>
      </c>
      <c r="D2706" s="4">
        <f>YEAR(SalesDataTable3[[#This Row],[Order Date]])</f>
        <v>2026</v>
      </c>
      <c r="E2706" s="4">
        <f>MONTH(SalesDataTable3[[#This Row],[Order Date]])</f>
        <v>12</v>
      </c>
      <c r="F2706" s="4" t="str">
        <f>TEXT(SalesDataTable3[[#This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YEAR(SalesDataTable3[[#This Row],[Order Date]])</f>
        <v>2026</v>
      </c>
      <c r="V2706" s="8" t="str">
        <f>"Q"&amp;ROUNDUP(MONTH(SalesDataTable3[[#This Row],[Order Date]])/3,0)</f>
        <v>Q4</v>
      </c>
      <c r="W2706" s="9">
        <f>MONTH(SalesDataTable3[[#This Row],[Order Date]])</f>
        <v>12</v>
      </c>
      <c r="X2706" s="8" t="str">
        <f>TEXT(SalesDataTable3[[#This Row],[Order Date]],"mmm")</f>
        <v>Dec</v>
      </c>
    </row>
    <row r="2707" spans="1:24" ht="16">
      <c r="A2707" s="2">
        <v>5035</v>
      </c>
      <c r="B2707" s="3">
        <v>46386</v>
      </c>
      <c r="C2707" s="3" t="str">
        <f>"Q"&amp;ROUNDUP(MONTH(SalesDataTable3[[#This Row],[Order Date]])/3,0)</f>
        <v>Q4</v>
      </c>
      <c r="D2707" s="4">
        <f>YEAR(SalesDataTable3[[#This Row],[Order Date]])</f>
        <v>2026</v>
      </c>
      <c r="E2707" s="4">
        <f>MONTH(SalesDataTable3[[#This Row],[Order Date]])</f>
        <v>12</v>
      </c>
      <c r="F2707" s="4" t="str">
        <f>TEXT(SalesDataTable3[[#This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YEAR(SalesDataTable3[[#This Row],[Order Date]])</f>
        <v>2026</v>
      </c>
      <c r="V2707" s="8" t="str">
        <f>"Q"&amp;ROUNDUP(MONTH(SalesDataTable3[[#This Row],[Order Date]])/3,0)</f>
        <v>Q4</v>
      </c>
      <c r="W2707" s="9">
        <f>MONTH(SalesDataTable3[[#This Row],[Order Date]])</f>
        <v>12</v>
      </c>
      <c r="X2707" s="8" t="str">
        <f>TEXT(SalesDataTable3[[#This Row],[Order Date]],"mmm")</f>
        <v>Dec</v>
      </c>
    </row>
    <row r="2708" spans="1:24" ht="16">
      <c r="A2708" s="2">
        <v>5135</v>
      </c>
      <c r="B2708" s="3">
        <v>46386</v>
      </c>
      <c r="C2708" s="3" t="str">
        <f>"Q"&amp;ROUNDUP(MONTH(SalesDataTable3[[#This Row],[Order Date]])/3,0)</f>
        <v>Q4</v>
      </c>
      <c r="D2708" s="4">
        <f>YEAR(SalesDataTable3[[#This Row],[Order Date]])</f>
        <v>2026</v>
      </c>
      <c r="E2708" s="4">
        <f>MONTH(SalesDataTable3[[#This Row],[Order Date]])</f>
        <v>12</v>
      </c>
      <c r="F2708" s="4" t="str">
        <f>TEXT(SalesDataTable3[[#This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YEAR(SalesDataTable3[[#This Row],[Order Date]])</f>
        <v>2026</v>
      </c>
      <c r="V2708" s="8" t="str">
        <f>"Q"&amp;ROUNDUP(MONTH(SalesDataTable3[[#This Row],[Order Date]])/3,0)</f>
        <v>Q4</v>
      </c>
      <c r="W2708" s="9">
        <f>MONTH(SalesDataTable3[[#This Row],[Order Date]])</f>
        <v>12</v>
      </c>
      <c r="X2708" s="8" t="str">
        <f>TEXT(SalesDataTable3[[#This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vt:lpstr>
      <vt:lpstr>Dashboard</vt: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bhavesh kashiwale</cp:lastModifiedBy>
  <dcterms:created xsi:type="dcterms:W3CDTF">2026-09-07T01:30:55Z</dcterms:created>
  <dcterms:modified xsi:type="dcterms:W3CDTF">2026-10-25T17:56:39Z</dcterms:modified>
</cp:coreProperties>
</file>