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 ASS\"/>
    </mc:Choice>
  </mc:AlternateContent>
  <xr:revisionPtr revIDLastSave="0" documentId="13_ncr:1_{0FE9805B-180B-4BC7-AC8A-968A2DB2B558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definedNames>
    <definedName name="Basic_Salary" localSheetId="3">Source!$F$6:$F$40</definedName>
    <definedName name="Basic_Salary">Vlookup!$K$5:$K$42</definedName>
    <definedName name="Birthdate">Vlookup!$F$5:$F$42</definedName>
    <definedName name="C_Code" localSheetId="2">'Master Emp sheet'!$E$7:$E$44</definedName>
    <definedName name="C_Code" localSheetId="3">Source!$C$6:$C$40</definedName>
    <definedName name="C_Code">Vlookup!$C$5:$C$42</definedName>
    <definedName name="Department" localSheetId="3">Source!$D$6:$D$40</definedName>
    <definedName name="Department">Vlookup!$I$5:$I$42</definedName>
    <definedName name="FirstName">Vlookup!$D$5:$D$42</definedName>
    <definedName name="Gender">Vlookup!$G$5:$G$42</definedName>
    <definedName name="head">Source!$C$5:$F$5</definedName>
    <definedName name="LastName">Vlookup!$E$5:$E$42</definedName>
    <definedName name="M_Status">Vlookup!$H$5:$H$42</definedName>
    <definedName name="Region" localSheetId="3">Source!$E$6:$E$40</definedName>
    <definedName name="Region">Vlookup!$J$5:$J$42</definedName>
    <definedName name="source">Source!$C$5:$F$40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7" i="3"/>
  <c r="N11" i="2"/>
  <c r="O11" i="2" s="1"/>
  <c r="N10" i="2"/>
  <c r="O10" i="2" s="1"/>
</calcChain>
</file>

<file path=xl/sharedStrings.xml><?xml version="1.0" encoding="utf-8"?>
<sst xmlns="http://schemas.openxmlformats.org/spreadsheetml/2006/main" count="519" uniqueCount="105">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</sst>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5" fillId="0" borderId="1" xfId="0" applyFont="1" applyBorder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workbookViewId="0">
      <selection activeCell="O63" sqref="O63"/>
    </sheetView>
  </sheetViews>
  <sheetFormatPr defaultColWidth="14.42578125" defaultRowHeight="15" customHeight="1"/>
  <cols>
    <col min="1" max="5" width="8.7109375" customWidth="1"/>
    <col min="6" max="6" width="9.85546875" customWidth="1"/>
    <col min="7" max="10" width="8.7109375" customWidth="1"/>
    <col min="11" max="11" width="10.7109375" customWidth="1"/>
    <col min="12" max="12" width="8.7109375" customWidth="1"/>
    <col min="13" max="13" width="38" customWidth="1"/>
    <col min="14" max="14" width="13" customWidth="1"/>
    <col min="15" max="15" width="17.28515625" customWidth="1"/>
    <col min="16" max="26" width="8.710937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1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  <c r="L5" s="3" t="s">
        <v>9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  <c r="L6" s="3" t="s">
        <v>15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L7" s="3" t="s">
        <v>19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  <c r="L8" s="3" t="s">
        <v>22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L9" s="3" t="s">
        <v>27</v>
      </c>
      <c r="M9" s="11" t="s">
        <v>30</v>
      </c>
      <c r="N9" s="12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L10" s="3" t="s">
        <v>19</v>
      </c>
      <c r="M10" s="8" t="s">
        <v>34</v>
      </c>
      <c r="N10" s="10">
        <f>MAX(Basic_Salary)</f>
        <v>92000</v>
      </c>
      <c r="O10" s="6" t="str">
        <f>VLOOKUP($N10,$K$4:$L$42,2,0)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L11" s="3" t="s">
        <v>35</v>
      </c>
      <c r="M11" s="8" t="s">
        <v>39</v>
      </c>
      <c r="N11" s="10">
        <f>MIN(Basic_Salary)</f>
        <v>15000</v>
      </c>
      <c r="O11" s="6" t="str">
        <f>VLOOKUP($N11,$K$4:$L$42,2,0)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  <c r="L12" s="3" t="s">
        <v>40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  <c r="L13" s="3" t="s">
        <v>41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  <c r="L14" s="3" t="s">
        <v>44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  <c r="L15" s="3" t="s">
        <v>46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  <c r="L16" s="3" t="s">
        <v>48</v>
      </c>
    </row>
    <row r="17" spans="3:12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  <c r="L17" s="3" t="s">
        <v>50</v>
      </c>
    </row>
    <row r="18" spans="3:12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  <c r="L18" s="3" t="s">
        <v>52</v>
      </c>
    </row>
    <row r="19" spans="3:12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  <c r="L19" s="3" t="s">
        <v>55</v>
      </c>
    </row>
    <row r="20" spans="3:12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  <c r="L20" s="3" t="s">
        <v>57</v>
      </c>
    </row>
    <row r="21" spans="3:12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  <c r="L21" s="3" t="s">
        <v>59</v>
      </c>
    </row>
    <row r="22" spans="3:12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  <c r="L22" s="3" t="s">
        <v>61</v>
      </c>
    </row>
    <row r="23" spans="3:12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  <c r="L23" s="3" t="s">
        <v>63</v>
      </c>
    </row>
    <row r="24" spans="3:12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  <c r="L24" s="3" t="s">
        <v>65</v>
      </c>
    </row>
    <row r="25" spans="3:12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  <c r="L25" s="3" t="s">
        <v>68</v>
      </c>
    </row>
    <row r="26" spans="3:12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  <c r="L26" s="3" t="s">
        <v>71</v>
      </c>
    </row>
    <row r="27" spans="3:12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  <c r="L27" s="3" t="s">
        <v>73</v>
      </c>
    </row>
    <row r="28" spans="3:12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  <c r="L28" s="3" t="s">
        <v>75</v>
      </c>
    </row>
    <row r="29" spans="3:12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  <c r="L29" s="3" t="s">
        <v>77</v>
      </c>
    </row>
    <row r="30" spans="3:12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  <c r="L30" s="3" t="s">
        <v>79</v>
      </c>
    </row>
    <row r="31" spans="3:12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  <c r="L31" s="3" t="s">
        <v>82</v>
      </c>
    </row>
    <row r="32" spans="3:12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  <c r="L32" s="3" t="s">
        <v>84</v>
      </c>
    </row>
    <row r="33" spans="3:12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  <c r="L33" s="3" t="s">
        <v>55</v>
      </c>
    </row>
    <row r="34" spans="3:12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  <c r="L34" s="3" t="s">
        <v>46</v>
      </c>
    </row>
    <row r="35" spans="3:12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  <c r="L35" s="3" t="s">
        <v>88</v>
      </c>
    </row>
    <row r="36" spans="3:12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  <c r="L36" s="3" t="s">
        <v>90</v>
      </c>
    </row>
    <row r="37" spans="3:12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  <c r="L37" s="3" t="s">
        <v>91</v>
      </c>
    </row>
    <row r="38" spans="3:12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  <c r="L38" s="3" t="s">
        <v>92</v>
      </c>
    </row>
    <row r="39" spans="3:12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  <c r="L39" s="3" t="s">
        <v>93</v>
      </c>
    </row>
    <row r="40" spans="3:12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  <c r="L40" s="3" t="s">
        <v>95</v>
      </c>
    </row>
    <row r="41" spans="3:12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  <c r="L41" s="3" t="s">
        <v>97</v>
      </c>
    </row>
    <row r="42" spans="3:12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  <c r="L42" s="3" t="s">
        <v>99</v>
      </c>
    </row>
    <row r="43" spans="3:12" ht="14.25" customHeight="1"/>
    <row r="44" spans="3:12" ht="14.25" customHeight="1"/>
    <row r="45" spans="3:12" ht="14.25" customHeight="1"/>
    <row r="46" spans="3:12" ht="14.25" customHeight="1"/>
    <row r="47" spans="3:12" ht="14.25" customHeight="1"/>
    <row r="48" spans="3:1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tabSelected="1" workbookViewId="0">
      <selection activeCell="O1" sqref="O1"/>
    </sheetView>
  </sheetViews>
  <sheetFormatPr defaultColWidth="14.42578125" defaultRowHeight="15" customHeight="1"/>
  <cols>
    <col min="1" max="5" width="8.7109375" customWidth="1"/>
    <col min="6" max="6" width="9.85546875" customWidth="1"/>
    <col min="7" max="9" width="8.7109375" customWidth="1"/>
    <col min="10" max="10" width="29.85546875" customWidth="1"/>
    <col min="11" max="26" width="8.710937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IFERROR(VLOOKUP($C7,source,MATCH(I$6,head,0),FALSE),"Retired")</f>
        <v>North</v>
      </c>
      <c r="J7" s="6" t="str">
        <f>IFERROR(VLOOKUP($C7,source,MATCH(J$6,head,0),FALSE),"Retired")</f>
        <v>FLM</v>
      </c>
      <c r="K7" s="6">
        <f>IFERROR(VLOOKUP($C7,source,MATCH(K$6,head,0),FALSE),"Retired")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IFERROR(VLOOKUP($C8,source,MATCH(I$6,head,0),FALSE),"Retired")</f>
        <v>North</v>
      </c>
      <c r="J8" s="6" t="str">
        <f>IFERROR(VLOOKUP($C8,source,MATCH(J$6,head,0),FALSE),"Retired")</f>
        <v>Digital Marketing</v>
      </c>
      <c r="K8" s="6">
        <f>IFERROR(VLOOKUP($C8,source,MATCH(K$6,head,0),FALSE),"Retired")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IFERROR(VLOOKUP($C9,source,MATCH(I$6,head,0),FALSE),"Retired")</f>
        <v>North</v>
      </c>
      <c r="J9" s="6" t="str">
        <f>IFERROR(VLOOKUP($C9,source,MATCH(J$6,head,0),FALSE),"Retired")</f>
        <v>Digital Marketing</v>
      </c>
      <c r="K9" s="6">
        <f>IFERROR(VLOOKUP($C9,source,MATCH(K$6,head,0),FALSE),"Retired")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IFERROR(VLOOKUP($C10,source,MATCH(I$6,head,0),FALSE),"Retired")</f>
        <v>South</v>
      </c>
      <c r="J10" s="6" t="str">
        <f>IFERROR(VLOOKUP($C10,source,MATCH(J$6,head,0),FALSE),"Retired")</f>
        <v>Inside Sales</v>
      </c>
      <c r="K10" s="6">
        <f>IFERROR(VLOOKUP($C10,source,MATCH(K$6,head,0),FALSE),"Retired")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IFERROR(VLOOKUP($C11,source,MATCH(I$6,head,0),FALSE),"Retired")</f>
        <v>North</v>
      </c>
      <c r="J11" s="6" t="str">
        <f>IFERROR(VLOOKUP($C11,source,MATCH(J$6,head,0),FALSE),"Retired")</f>
        <v>Marketing</v>
      </c>
      <c r="K11" s="6">
        <f>IFERROR(VLOOKUP($C11,source,MATCH(K$6,head,0),FALSE),"Retired")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IFERROR(VLOOKUP($C12,source,MATCH(I$6,head,0),FALSE),"Retired")</f>
        <v>North</v>
      </c>
      <c r="J12" s="6" t="str">
        <f>IFERROR(VLOOKUP($C12,source,MATCH(J$6,head,0),FALSE),"Retired")</f>
        <v>Director</v>
      </c>
      <c r="K12" s="6">
        <f>IFERROR(VLOOKUP($C12,source,MATCH(K$6,head,0),FALSE),"Retired")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IFERROR(VLOOKUP($C13,source,MATCH(I$6,head,0),FALSE),"Retired")</f>
        <v>Mid West</v>
      </c>
      <c r="J13" s="6" t="str">
        <f>IFERROR(VLOOKUP($C13,source,MATCH(J$6,head,0),FALSE),"Retired")</f>
        <v>Learning &amp; Development</v>
      </c>
      <c r="K13" s="6">
        <f>IFERROR(VLOOKUP($C13,source,MATCH(K$6,head,0),FALSE),"Retired")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IFERROR(VLOOKUP($C14,source,MATCH(I$6,head,0),FALSE),"Retired")</f>
        <v>Mid West</v>
      </c>
      <c r="J14" s="6" t="str">
        <f>IFERROR(VLOOKUP($C14,source,MATCH(J$6,head,0),FALSE),"Retired")</f>
        <v>Digital Marketing</v>
      </c>
      <c r="K14" s="6">
        <f>IFERROR(VLOOKUP($C14,source,MATCH(K$6,head,0),FALSE),"Retired")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IFERROR(VLOOKUP($C15,source,MATCH(I$6,head,0),FALSE),"Retired")</f>
        <v>East</v>
      </c>
      <c r="J15" s="6" t="str">
        <f>IFERROR(VLOOKUP($C15,source,MATCH(J$6,head,0),FALSE),"Retired")</f>
        <v>Digital Marketing</v>
      </c>
      <c r="K15" s="6">
        <f>IFERROR(VLOOKUP($C15,source,MATCH(K$6,head,0),FALSE),"Retired")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IFERROR(VLOOKUP($C16,source,MATCH(I$6,head,0),FALSE),"Retired")</f>
        <v>North</v>
      </c>
      <c r="J16" s="6" t="str">
        <f>IFERROR(VLOOKUP($C16,source,MATCH(J$6,head,0),FALSE),"Retired")</f>
        <v>Inside Sales</v>
      </c>
      <c r="K16" s="6">
        <f>IFERROR(VLOOKUP($C16,source,MATCH(K$6,head,0),FALSE),"Retired")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IFERROR(VLOOKUP($C17,source,MATCH(I$6,head,0),FALSE),"Retired")</f>
        <v>South</v>
      </c>
      <c r="J17" s="6" t="str">
        <f>IFERROR(VLOOKUP($C17,source,MATCH(J$6,head,0),FALSE),"Retired")</f>
        <v>Learning &amp; Development</v>
      </c>
      <c r="K17" s="6">
        <f>IFERROR(VLOOKUP($C17,source,MATCH(K$6,head,0),FALSE),"Retired")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IFERROR(VLOOKUP($C18,source,MATCH(I$6,head,0),FALSE),"Retired")</f>
        <v>East</v>
      </c>
      <c r="J18" s="6" t="str">
        <f>IFERROR(VLOOKUP($C18,source,MATCH(J$6,head,0),FALSE),"Retired")</f>
        <v>Learning &amp; Development</v>
      </c>
      <c r="K18" s="6">
        <f>IFERROR(VLOOKUP($C18,source,MATCH(K$6,head,0),FALSE),"Retired")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IFERROR(VLOOKUP($C19,source,MATCH(I$6,head,0),FALSE),"Retired")</f>
        <v>East</v>
      </c>
      <c r="J19" s="6" t="str">
        <f>IFERROR(VLOOKUP($C19,source,MATCH(J$6,head,0),FALSE),"Retired")</f>
        <v>CEO</v>
      </c>
      <c r="K19" s="6">
        <f>IFERROR(VLOOKUP($C19,source,MATCH(K$6,head,0),FALSE),"Retired")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IFERROR(VLOOKUP($C20,source,MATCH(I$6,head,0),FALSE),"Retired")</f>
        <v>Retired</v>
      </c>
      <c r="J20" s="6" t="str">
        <f>IFERROR(VLOOKUP($C20,source,MATCH(J$6,head,0),FALSE),"Retired")</f>
        <v>Retired</v>
      </c>
      <c r="K20" s="6" t="str">
        <f>IFERROR(VLOOKUP($C20,source,MATCH(K$6,head,0),FALSE),"Retired")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IFERROR(VLOOKUP($C21,source,MATCH(I$6,head,0),FALSE),"Retired")</f>
        <v>South</v>
      </c>
      <c r="J21" s="6" t="str">
        <f>IFERROR(VLOOKUP($C21,source,MATCH(J$6,head,0),FALSE),"Retired")</f>
        <v>Digital Marketing</v>
      </c>
      <c r="K21" s="6">
        <f>IFERROR(VLOOKUP($C21,source,MATCH(K$6,head,0),FALSE),"Retired")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IFERROR(VLOOKUP($C22,source,MATCH(I$6,head,0),FALSE),"Retired")</f>
        <v>South</v>
      </c>
      <c r="J22" s="6" t="str">
        <f>IFERROR(VLOOKUP($C22,source,MATCH(J$6,head,0),FALSE),"Retired")</f>
        <v>Inside Sales</v>
      </c>
      <c r="K22" s="6">
        <f>IFERROR(VLOOKUP($C22,source,MATCH(K$6,head,0),FALSE),"Retired")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IFERROR(VLOOKUP($C23,source,MATCH(I$6,head,0),FALSE),"Retired")</f>
        <v>South</v>
      </c>
      <c r="J23" s="6" t="str">
        <f>IFERROR(VLOOKUP($C23,source,MATCH(J$6,head,0),FALSE),"Retired")</f>
        <v>CCD</v>
      </c>
      <c r="K23" s="6">
        <f>IFERROR(VLOOKUP($C23,source,MATCH(K$6,head,0),FALSE),"Retired")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IFERROR(VLOOKUP($C24,source,MATCH(I$6,head,0),FALSE),"Retired")</f>
        <v>South</v>
      </c>
      <c r="J24" s="6" t="str">
        <f>IFERROR(VLOOKUP($C24,source,MATCH(J$6,head,0),FALSE),"Retired")</f>
        <v>FLM</v>
      </c>
      <c r="K24" s="6">
        <f>IFERROR(VLOOKUP($C24,source,MATCH(K$6,head,0),FALSE),"Retired")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IFERROR(VLOOKUP($C25,source,MATCH(I$6,head,0),FALSE),"Retired")</f>
        <v>Mid West</v>
      </c>
      <c r="J25" s="6" t="str">
        <f>IFERROR(VLOOKUP($C25,source,MATCH(J$6,head,0),FALSE),"Retired")</f>
        <v>Inside Sales</v>
      </c>
      <c r="K25" s="6">
        <f>IFERROR(VLOOKUP($C25,source,MATCH(K$6,head,0),FALSE),"Retired")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IFERROR(VLOOKUP($C26,source,MATCH(I$6,head,0),FALSE),"Retired")</f>
        <v>South</v>
      </c>
      <c r="J26" s="6" t="str">
        <f>IFERROR(VLOOKUP($C26,source,MATCH(J$6,head,0),FALSE),"Retired")</f>
        <v>Operations</v>
      </c>
      <c r="K26" s="6">
        <f>IFERROR(VLOOKUP($C26,source,MATCH(K$6,head,0),FALSE),"Retired")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IFERROR(VLOOKUP($C27,source,MATCH(I$6,head,0),FALSE),"Retired")</f>
        <v>South</v>
      </c>
      <c r="J27" s="6" t="str">
        <f>IFERROR(VLOOKUP($C27,source,MATCH(J$6,head,0),FALSE),"Retired")</f>
        <v>Finance</v>
      </c>
      <c r="K27" s="6">
        <f>IFERROR(VLOOKUP($C27,source,MATCH(K$6,head,0),FALSE),"Retired")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IFERROR(VLOOKUP($C28,source,MATCH(I$6,head,0),FALSE),"Retired")</f>
        <v>East</v>
      </c>
      <c r="J28" s="6" t="str">
        <f>IFERROR(VLOOKUP($C28,source,MATCH(J$6,head,0),FALSE),"Retired")</f>
        <v>Inside Sales</v>
      </c>
      <c r="K28" s="6">
        <f>IFERROR(VLOOKUP($C28,source,MATCH(K$6,head,0),FALSE),"Retired")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IFERROR(VLOOKUP($C29,source,MATCH(I$6,head,0),FALSE),"Retired")</f>
        <v>East</v>
      </c>
      <c r="J29" s="6" t="str">
        <f>IFERROR(VLOOKUP($C29,source,MATCH(J$6,head,0),FALSE),"Retired")</f>
        <v>Finance</v>
      </c>
      <c r="K29" s="6">
        <f>IFERROR(VLOOKUP($C29,source,MATCH(K$6,head,0),FALSE),"Retired")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IFERROR(VLOOKUP($C30,source,MATCH(I$6,head,0),FALSE),"Retired")</f>
        <v>Retired</v>
      </c>
      <c r="J30" s="6" t="str">
        <f>IFERROR(VLOOKUP($C30,source,MATCH(J$6,head,0),FALSE),"Retired")</f>
        <v>Retired</v>
      </c>
      <c r="K30" s="6" t="str">
        <f>IFERROR(VLOOKUP($C30,source,MATCH(K$6,head,0),FALSE),"Retired")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IFERROR(VLOOKUP($C31,source,MATCH(I$6,head,0),FALSE),"Retired")</f>
        <v>Mid West</v>
      </c>
      <c r="J31" s="6" t="str">
        <f>IFERROR(VLOOKUP($C31,source,MATCH(J$6,head,0),FALSE),"Retired")</f>
        <v>Finance</v>
      </c>
      <c r="K31" s="6">
        <f>IFERROR(VLOOKUP($C31,source,MATCH(K$6,head,0),FALSE),"Retired")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IFERROR(VLOOKUP($C32,source,MATCH(I$6,head,0),FALSE),"Retired")</f>
        <v>South</v>
      </c>
      <c r="J32" s="6" t="str">
        <f>IFERROR(VLOOKUP($C32,source,MATCH(J$6,head,0),FALSE),"Retired")</f>
        <v>Sales</v>
      </c>
      <c r="K32" s="6">
        <f>IFERROR(VLOOKUP($C32,source,MATCH(K$6,head,0),FALSE),"Retired")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IFERROR(VLOOKUP($C33,source,MATCH(I$6,head,0),FALSE),"Retired")</f>
        <v>South</v>
      </c>
      <c r="J33" s="6" t="str">
        <f>IFERROR(VLOOKUP($C33,source,MATCH(J$6,head,0),FALSE),"Retired")</f>
        <v>Operations</v>
      </c>
      <c r="K33" s="6">
        <f>IFERROR(VLOOKUP($C33,source,MATCH(K$6,head,0),FALSE),"Retired")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IFERROR(VLOOKUP($C34,source,MATCH(I$6,head,0),FALSE),"Retired")</f>
        <v>North</v>
      </c>
      <c r="J34" s="6" t="str">
        <f>IFERROR(VLOOKUP($C34,source,MATCH(J$6,head,0),FALSE),"Retired")</f>
        <v>Finance</v>
      </c>
      <c r="K34" s="6">
        <f>IFERROR(VLOOKUP($C34,source,MATCH(K$6,head,0),FALSE),"Retired")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IFERROR(VLOOKUP($C35,source,MATCH(I$6,head,0),FALSE),"Retired")</f>
        <v>East</v>
      </c>
      <c r="J35" s="6" t="str">
        <f>IFERROR(VLOOKUP($C35,source,MATCH(J$6,head,0),FALSE),"Retired")</f>
        <v>Inside Sales</v>
      </c>
      <c r="K35" s="6">
        <f>IFERROR(VLOOKUP($C35,source,MATCH(K$6,head,0),FALSE),"Retired")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IFERROR(VLOOKUP($C36,source,MATCH(I$6,head,0),FALSE),"Retired")</f>
        <v>East</v>
      </c>
      <c r="J36" s="6" t="str">
        <f>IFERROR(VLOOKUP($C36,source,MATCH(J$6,head,0),FALSE),"Retired")</f>
        <v>CCD</v>
      </c>
      <c r="K36" s="6">
        <f>IFERROR(VLOOKUP($C36,source,MATCH(K$6,head,0),FALSE),"Retired")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IFERROR(VLOOKUP($C37,source,MATCH(I$6,head,0),FALSE),"Retired")</f>
        <v>South</v>
      </c>
      <c r="J37" s="6" t="str">
        <f>IFERROR(VLOOKUP($C37,source,MATCH(J$6,head,0),FALSE),"Retired")</f>
        <v>Director</v>
      </c>
      <c r="K37" s="6">
        <f>IFERROR(VLOOKUP($C37,source,MATCH(K$6,head,0),FALSE),"Retired")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IFERROR(VLOOKUP($C38,source,MATCH(I$6,head,0),FALSE),"Retired")</f>
        <v>Retired</v>
      </c>
      <c r="J38" s="6" t="str">
        <f>IFERROR(VLOOKUP($C38,source,MATCH(J$6,head,0),FALSE),"Retired")</f>
        <v>Retired</v>
      </c>
      <c r="K38" s="6" t="str">
        <f>IFERROR(VLOOKUP($C38,source,MATCH(K$6,head,0),FALSE),"Retired")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IFERROR(VLOOKUP($C39,source,MATCH(I$6,head,0),FALSE),"Retired")</f>
        <v>East</v>
      </c>
      <c r="J39" s="6" t="str">
        <f>IFERROR(VLOOKUP($C39,source,MATCH(J$6,head,0),FALSE),"Retired")</f>
        <v>Marketing</v>
      </c>
      <c r="K39" s="6">
        <f>IFERROR(VLOOKUP($C39,source,MATCH(K$6,head,0),FALSE),"Retired")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IFERROR(VLOOKUP($C40,source,MATCH(I$6,head,0),FALSE),"Retired")</f>
        <v>North</v>
      </c>
      <c r="J40" s="6" t="str">
        <f>IFERROR(VLOOKUP($C40,source,MATCH(J$6,head,0),FALSE),"Retired")</f>
        <v>Digital Marketing</v>
      </c>
      <c r="K40" s="6">
        <f>IFERROR(VLOOKUP($C40,source,MATCH(K$6,head,0),FALSE),"Retired")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IFERROR(VLOOKUP($C41,source,MATCH(I$6,head,0),FALSE),"Retired")</f>
        <v>North</v>
      </c>
      <c r="J41" s="6" t="str">
        <f>IFERROR(VLOOKUP($C41,source,MATCH(J$6,head,0),FALSE),"Retired")</f>
        <v>Sales</v>
      </c>
      <c r="K41" s="6">
        <f>IFERROR(VLOOKUP($C41,source,MATCH(K$6,head,0),FALSE),"Retired")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IFERROR(VLOOKUP($C42,source,MATCH(I$6,head,0),FALSE),"Retired")</f>
        <v>South</v>
      </c>
      <c r="J42" s="6" t="str">
        <f>IFERROR(VLOOKUP($C42,source,MATCH(J$6,head,0),FALSE),"Retired")</f>
        <v>Marketing</v>
      </c>
      <c r="K42" s="6">
        <f>IFERROR(VLOOKUP($C42,source,MATCH(K$6,head,0),FALSE),"Retired")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IFERROR(VLOOKUP($C43,source,MATCH(I$6,head,0),FALSE),"Retired")</f>
        <v>Mid West</v>
      </c>
      <c r="J43" s="6" t="str">
        <f>IFERROR(VLOOKUP($C43,source,MATCH(J$6,head,0),FALSE),"Retired")</f>
        <v>Marketing</v>
      </c>
      <c r="K43" s="6">
        <f>IFERROR(VLOOKUP($C43,source,MATCH(K$6,head,0),FALSE),"Retired")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IFERROR(VLOOKUP($C44,source,MATCH(I$6,head,0),FALSE),"Retired")</f>
        <v>North</v>
      </c>
      <c r="J44" s="6" t="str">
        <f>IFERROR(VLOOKUP($C44,source,MATCH(J$6,head,0),FALSE),"Retired")</f>
        <v>CCD</v>
      </c>
      <c r="K44" s="6">
        <f>IFERROR(VLOOKUP($C44,source,MATCH(K$6,head,0),FALSE),"Retired")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topLeftCell="A3" workbookViewId="0">
      <selection activeCell="F5" sqref="F5"/>
    </sheetView>
  </sheetViews>
  <sheetFormatPr defaultColWidth="14.42578125" defaultRowHeight="15" customHeight="1"/>
  <cols>
    <col min="1" max="3" width="8.7109375" customWidth="1"/>
    <col min="4" max="4" width="21.28515625" customWidth="1"/>
    <col min="5" max="5" width="8.7109375" customWidth="1"/>
    <col min="6" max="6" width="10.7109375" customWidth="1"/>
    <col min="7" max="26" width="8.710937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104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Assignment description</vt:lpstr>
      <vt:lpstr>Vlookup</vt:lpstr>
      <vt:lpstr>Master Emp sheet</vt:lpstr>
      <vt:lpstr>Source</vt:lpstr>
      <vt:lpstr>Source!Basic_Salary</vt:lpstr>
      <vt:lpstr>Basic_Salary</vt:lpstr>
      <vt:lpstr>Birthdate</vt:lpstr>
      <vt:lpstr>'Master Emp sheet'!C_Code</vt:lpstr>
      <vt:lpstr>Source!C_Code</vt:lpstr>
      <vt:lpstr>C_Code</vt:lpstr>
      <vt:lpstr>Source!Department</vt:lpstr>
      <vt:lpstr>Department</vt:lpstr>
      <vt:lpstr>FirstName</vt:lpstr>
      <vt:lpstr>Gender</vt:lpstr>
      <vt:lpstr>head</vt:lpstr>
      <vt:lpstr>LastName</vt:lpstr>
      <vt:lpstr>M_Status</vt:lpstr>
      <vt:lpstr>Source!Region</vt:lpstr>
      <vt:lpstr>Region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Bhavesh nehete</cp:lastModifiedBy>
  <cp:lastPrinted>2023-09-12T09:50:08Z</cp:lastPrinted>
  <dcterms:created xsi:type="dcterms:W3CDTF">2022-07-27T06:45:44Z</dcterms:created>
  <dcterms:modified xsi:type="dcterms:W3CDTF">2023-09-12T10:13:24Z</dcterms:modified>
</cp:coreProperties>
</file>