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ata-Den\DAT 205\_Project\"/>
    </mc:Choice>
  </mc:AlternateContent>
  <xr:revisionPtr revIDLastSave="0" documentId="13_ncr:1_{A67A55DC-DF92-4E93-99D9-602505DCA5B0}" xr6:coauthVersionLast="46" xr6:coauthVersionMax="46" xr10:uidLastSave="{00000000-0000-0000-0000-000000000000}"/>
  <bookViews>
    <workbookView xWindow="28680" yWindow="-120" windowWidth="29040" windowHeight="15840" activeTab="3" xr2:uid="{F161B801-F3B1-41BF-9526-2FC287A0F2A4}"/>
  </bookViews>
  <sheets>
    <sheet name="PlayerGameLogs - Seasons" sheetId="1" r:id="rId1"/>
    <sheet name="PlayByPlay - DB" sheetId="2" r:id="rId2"/>
    <sheet name="EndPonit Features" sheetId="3" r:id="rId3"/>
    <sheet name="DB Key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C57" i="1" s="1"/>
  <c r="D57" i="1" s="1"/>
  <c r="B58" i="1"/>
  <c r="B59" i="1"/>
  <c r="B60" i="1" s="1"/>
  <c r="D2" i="1"/>
  <c r="B3" i="1"/>
  <c r="B4" i="1" s="1"/>
  <c r="B61" i="1" l="1"/>
  <c r="C58" i="1"/>
  <c r="C3" i="1"/>
  <c r="D3" i="1" s="1"/>
  <c r="B5" i="1"/>
  <c r="B62" i="1" l="1"/>
  <c r="D58" i="1"/>
  <c r="C59" i="1"/>
  <c r="C4" i="1"/>
  <c r="B6" i="1"/>
  <c r="D59" i="1" l="1"/>
  <c r="C60" i="1"/>
  <c r="B63" i="1"/>
  <c r="C5" i="1"/>
  <c r="D4" i="1"/>
  <c r="B7" i="1"/>
  <c r="D60" i="1" l="1"/>
  <c r="C61" i="1"/>
  <c r="B64" i="1"/>
  <c r="C6" i="1"/>
  <c r="D5" i="1"/>
  <c r="B8" i="1"/>
  <c r="D61" i="1" l="1"/>
  <c r="C62" i="1"/>
  <c r="B65" i="1"/>
  <c r="C7" i="1"/>
  <c r="D6" i="1"/>
  <c r="B9" i="1"/>
  <c r="D62" i="1" l="1"/>
  <c r="C63" i="1"/>
  <c r="B66" i="1"/>
  <c r="C8" i="1"/>
  <c r="D7" i="1"/>
  <c r="B10" i="1"/>
  <c r="D63" i="1" l="1"/>
  <c r="C64" i="1"/>
  <c r="B67" i="1"/>
  <c r="C9" i="1"/>
  <c r="D8" i="1"/>
  <c r="B11" i="1"/>
  <c r="D64" i="1" l="1"/>
  <c r="C65" i="1"/>
  <c r="B68" i="1"/>
  <c r="C10" i="1"/>
  <c r="D9" i="1"/>
  <c r="B12" i="1"/>
  <c r="D65" i="1" l="1"/>
  <c r="C66" i="1"/>
  <c r="B69" i="1"/>
  <c r="C11" i="1"/>
  <c r="D10" i="1"/>
  <c r="B13" i="1"/>
  <c r="D66" i="1" l="1"/>
  <c r="C67" i="1"/>
  <c r="B70" i="1"/>
  <c r="C12" i="1"/>
  <c r="D11" i="1"/>
  <c r="B14" i="1"/>
  <c r="D67" i="1" l="1"/>
  <c r="C68" i="1"/>
  <c r="B71" i="1"/>
  <c r="C13" i="1"/>
  <c r="D12" i="1"/>
  <c r="B15" i="1"/>
  <c r="D68" i="1" l="1"/>
  <c r="C69" i="1"/>
  <c r="C14" i="1"/>
  <c r="D13" i="1"/>
  <c r="B16" i="1"/>
  <c r="D69" i="1" l="1"/>
  <c r="C70" i="1"/>
  <c r="C15" i="1"/>
  <c r="D14" i="1"/>
  <c r="B17" i="1"/>
  <c r="D70" i="1" l="1"/>
  <c r="C71" i="1"/>
  <c r="C16" i="1"/>
  <c r="D15" i="1"/>
  <c r="B18" i="1"/>
  <c r="D71" i="1" l="1"/>
  <c r="C17" i="1"/>
  <c r="D16" i="1"/>
  <c r="B19" i="1"/>
  <c r="C18" i="1" l="1"/>
  <c r="D17" i="1"/>
  <c r="B20" i="1"/>
  <c r="C19" i="1" l="1"/>
  <c r="D18" i="1"/>
  <c r="B21" i="1"/>
  <c r="C20" i="1" l="1"/>
  <c r="D19" i="1"/>
  <c r="B22" i="1"/>
  <c r="C21" i="1" l="1"/>
  <c r="D20" i="1"/>
  <c r="B23" i="1"/>
  <c r="C22" i="1" l="1"/>
  <c r="D21" i="1"/>
  <c r="B24" i="1"/>
  <c r="C23" i="1" l="1"/>
  <c r="D22" i="1"/>
  <c r="B25" i="1"/>
  <c r="C24" i="1" l="1"/>
  <c r="D23" i="1"/>
  <c r="B26" i="1"/>
  <c r="C25" i="1" l="1"/>
  <c r="D24" i="1"/>
  <c r="B27" i="1"/>
  <c r="C26" i="1" l="1"/>
  <c r="D25" i="1"/>
  <c r="B28" i="1"/>
  <c r="C27" i="1" l="1"/>
  <c r="D26" i="1"/>
  <c r="B29" i="1"/>
  <c r="C28" i="1" l="1"/>
  <c r="D27" i="1"/>
  <c r="B30" i="1"/>
  <c r="C29" i="1" l="1"/>
  <c r="D28" i="1"/>
  <c r="B31" i="1"/>
  <c r="C30" i="1" l="1"/>
  <c r="D30" i="1" s="1"/>
  <c r="D29" i="1"/>
  <c r="B32" i="1"/>
  <c r="C31" i="1" l="1"/>
  <c r="D31" i="1" s="1"/>
  <c r="B33" i="1"/>
  <c r="C32" i="1" l="1"/>
  <c r="B34" i="1"/>
  <c r="C33" i="1" l="1"/>
  <c r="D32" i="1"/>
  <c r="B35" i="1"/>
  <c r="C34" i="1" l="1"/>
  <c r="D33" i="1"/>
  <c r="B36" i="1"/>
  <c r="C35" i="1" l="1"/>
  <c r="D34" i="1"/>
  <c r="B37" i="1"/>
  <c r="C36" i="1" l="1"/>
  <c r="D35" i="1"/>
  <c r="B38" i="1"/>
  <c r="C37" i="1" l="1"/>
  <c r="D36" i="1"/>
  <c r="B39" i="1"/>
  <c r="C38" i="1" l="1"/>
  <c r="D37" i="1"/>
  <c r="B40" i="1"/>
  <c r="C39" i="1" l="1"/>
  <c r="D38" i="1"/>
  <c r="B41" i="1"/>
  <c r="C40" i="1" l="1"/>
  <c r="D39" i="1"/>
  <c r="B42" i="1"/>
  <c r="C41" i="1" l="1"/>
  <c r="D40" i="1"/>
  <c r="B43" i="1"/>
  <c r="C42" i="1" l="1"/>
  <c r="D41" i="1"/>
  <c r="B44" i="1"/>
  <c r="C43" i="1" l="1"/>
  <c r="D42" i="1"/>
  <c r="B45" i="1"/>
  <c r="C44" i="1" l="1"/>
  <c r="D43" i="1"/>
  <c r="B46" i="1"/>
  <c r="C45" i="1" l="1"/>
  <c r="D44" i="1"/>
  <c r="B47" i="1"/>
  <c r="C46" i="1" l="1"/>
  <c r="D45" i="1"/>
  <c r="B48" i="1"/>
  <c r="C47" i="1" l="1"/>
  <c r="D46" i="1"/>
  <c r="B49" i="1"/>
  <c r="C48" i="1" l="1"/>
  <c r="D47" i="1"/>
  <c r="B50" i="1"/>
  <c r="C49" i="1" l="1"/>
  <c r="D48" i="1"/>
  <c r="B51" i="1"/>
  <c r="C50" i="1" l="1"/>
  <c r="D49" i="1"/>
  <c r="B52" i="1"/>
  <c r="C51" i="1" l="1"/>
  <c r="D50" i="1"/>
  <c r="B53" i="1"/>
  <c r="C52" i="1" l="1"/>
  <c r="D51" i="1"/>
  <c r="B54" i="1"/>
  <c r="C53" i="1" l="1"/>
  <c r="D52" i="1"/>
  <c r="B55" i="1"/>
  <c r="C54" i="1" l="1"/>
  <c r="D53" i="1"/>
  <c r="B56" i="1"/>
  <c r="C55" i="1" l="1"/>
  <c r="D54" i="1"/>
  <c r="C56" i="1" l="1"/>
  <c r="D56" i="1" s="1"/>
  <c r="D55" i="1"/>
</calcChain>
</file>

<file path=xl/sharedStrings.xml><?xml version="1.0" encoding="utf-8"?>
<sst xmlns="http://schemas.openxmlformats.org/spreadsheetml/2006/main" count="497" uniqueCount="150">
  <si>
    <t>GTD Order</t>
  </si>
  <si>
    <t>GTD Feature</t>
  </si>
  <si>
    <t>Variable Type</t>
  </si>
  <si>
    <t>Description (Short)</t>
  </si>
  <si>
    <t>success</t>
  </si>
  <si>
    <t xml:space="preserve">Categorical </t>
  </si>
  <si>
    <t>Successful Attack</t>
  </si>
  <si>
    <t>suicide</t>
  </si>
  <si>
    <t>Suicide Attack</t>
  </si>
  <si>
    <t>attacktype1</t>
  </si>
  <si>
    <t>Attack Type</t>
  </si>
  <si>
    <t>targtype1</t>
  </si>
  <si>
    <t>Target/Victim Type</t>
  </si>
  <si>
    <t>targsubtype1</t>
  </si>
  <si>
    <t>Target/Victim Subtype</t>
  </si>
  <si>
    <t>natlty1</t>
  </si>
  <si>
    <t>Nationality of Target/Victim</t>
  </si>
  <si>
    <t>guncertain1</t>
  </si>
  <si>
    <t>First Perpetrator Group Suspected/Unconfirmed?</t>
  </si>
  <si>
    <t>weaptype1</t>
  </si>
  <si>
    <t>Weapon Type</t>
  </si>
  <si>
    <t>property</t>
  </si>
  <si>
    <t>Property Damage</t>
  </si>
  <si>
    <t>NBA_API EndPoint</t>
  </si>
  <si>
    <t>Attributes</t>
  </si>
  <si>
    <t>Data Type</t>
  </si>
  <si>
    <t>Unique Values</t>
  </si>
  <si>
    <t>Example value</t>
  </si>
  <si>
    <t>CLIENTNUM</t>
  </si>
  <si>
    <t>INT</t>
  </si>
  <si>
    <t>Attrition_Flag</t>
  </si>
  <si>
    <t>STRING</t>
  </si>
  <si>
    <t>Existing Customer</t>
  </si>
  <si>
    <t>Credit_Limit</t>
  </si>
  <si>
    <t>FLOAT</t>
  </si>
  <si>
    <t>GAME_ID</t>
  </si>
  <si>
    <t>EVENTNUM</t>
  </si>
  <si>
    <t>EVENTMSGTYPE</t>
  </si>
  <si>
    <t>EVENTMSGACTIONTYPE</t>
  </si>
  <si>
    <t>PERIOD</t>
  </si>
  <si>
    <t>WCTIMESTRING</t>
  </si>
  <si>
    <t>PCTIMESTRING</t>
  </si>
  <si>
    <t>HOMEDESCRIPTION</t>
  </si>
  <si>
    <t>NEUTRALDESCRIPTION</t>
  </si>
  <si>
    <t>VISITORDESCRIPTION</t>
  </si>
  <si>
    <t>SCORE</t>
  </si>
  <si>
    <t>SCOREMARGIN</t>
  </si>
  <si>
    <t>Game_Type</t>
  </si>
  <si>
    <t>PlayByPlay</t>
  </si>
  <si>
    <t>Start of 1st Period (9:12 PM EST)</t>
  </si>
  <si>
    <t>TBD</t>
  </si>
  <si>
    <t>13 - 3</t>
  </si>
  <si>
    <t>Jump Ball Thompson vs. McGee: Tip to Curry</t>
  </si>
  <si>
    <t>MISS McGee 2' Reverse Layup</t>
  </si>
  <si>
    <t>Time</t>
  </si>
  <si>
    <t xml:space="preserve">Added in but is it required or pull from elsewhere? </t>
  </si>
  <si>
    <t>SEASON_YEAR</t>
  </si>
  <si>
    <t>PLAYER_ID</t>
  </si>
  <si>
    <t>PLAYER_NAME</t>
  </si>
  <si>
    <t>TEAM_ID</t>
  </si>
  <si>
    <t>TEAM_ABBREVIATION</t>
  </si>
  <si>
    <t>TEAM_NAME</t>
  </si>
  <si>
    <t>GAME_DATE</t>
  </si>
  <si>
    <t>MATCHUP</t>
  </si>
  <si>
    <t>WL</t>
  </si>
  <si>
    <t>MIN</t>
  </si>
  <si>
    <t>FGM</t>
  </si>
  <si>
    <t>FGA</t>
  </si>
  <si>
    <t>FG_PCT</t>
  </si>
  <si>
    <t>FG3M</t>
  </si>
  <si>
    <t>FG3A</t>
  </si>
  <si>
    <t>FG3_PCT</t>
  </si>
  <si>
    <t>FTM</t>
  </si>
  <si>
    <t>FTA</t>
  </si>
  <si>
    <t>FT_PCT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</si>
  <si>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</si>
  <si>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</si>
  <si>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</si>
  <si>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</si>
  <si>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</si>
  <si>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</si>
  <si>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</si>
  <si>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</si>
  <si>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</si>
  <si>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</si>
  <si>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PTS</t>
  </si>
  <si>
    <t>PLUS_MINUS</t>
  </si>
  <si>
    <t>NBA_FANTASY_PTS</t>
  </si>
  <si>
    <t>DD2</t>
  </si>
  <si>
    <t>TD3</t>
  </si>
  <si>
    <t>GP_RANK</t>
  </si>
  <si>
    <t>W_RANK</t>
  </si>
  <si>
    <t>L_RANK</t>
  </si>
  <si>
    <t>W_PCT_RANK</t>
  </si>
  <si>
    <t>MIN_RANK</t>
  </si>
  <si>
    <t>FGM_RANK</t>
  </si>
  <si>
    <t>FGA_RANK</t>
  </si>
  <si>
    <t>FG_PCT_RANK</t>
  </si>
  <si>
    <t>FG3M_RANK</t>
  </si>
  <si>
    <t>FG3A_RANK</t>
  </si>
  <si>
    <t>FG3_PCT_RANK</t>
  </si>
  <si>
    <t>FTM_RANK</t>
  </si>
  <si>
    <t>FTA_RANK</t>
  </si>
  <si>
    <t>FT_PCT_RANK</t>
  </si>
  <si>
    <t>OREB_RANK</t>
  </si>
  <si>
    <t>DREB_RANK</t>
  </si>
  <si>
    <t>REB_RANK</t>
  </si>
  <si>
    <t>AST_RANK</t>
  </si>
  <si>
    <t>TOV_RANK</t>
  </si>
  <si>
    <t>STL_RANK</t>
  </si>
  <si>
    <t>BLK_RANK</t>
  </si>
  <si>
    <t>BLKA_RANK</t>
  </si>
  <si>
    <t>PF_RANK</t>
  </si>
  <si>
    <t>PFD_RANK</t>
  </si>
  <si>
    <t>PTS_RANK</t>
  </si>
  <si>
    <t>PLUS_MINUS_RANK</t>
  </si>
  <si>
    <t>NBA_FANTASY_PTS_RANK</t>
  </si>
  <si>
    <t>DD2_RANK</t>
  </si>
  <si>
    <t>TD3_RANK</t>
  </si>
  <si>
    <t>PlayerGameLogs</t>
  </si>
  <si>
    <t>2015-16</t>
  </si>
  <si>
    <t>2015-10-23T00:00:00</t>
  </si>
  <si>
    <t>Pre Season</t>
  </si>
  <si>
    <t>Jimmy Butler</t>
  </si>
  <si>
    <t>CHI</t>
  </si>
  <si>
    <t>Chicago Bulls</t>
  </si>
  <si>
    <t>CHI vs. DAL</t>
  </si>
  <si>
    <t>W</t>
  </si>
  <si>
    <t>BIG INT</t>
  </si>
  <si>
    <t>Comments</t>
  </si>
  <si>
    <t>0041700404</t>
  </si>
  <si>
    <t>Need to keep as text but calculate as numbers for score margin</t>
  </si>
  <si>
    <t>Fantasy Sports Draft Rankings? I have no idea what these are. Drop this?</t>
  </si>
  <si>
    <t>DATETIME</t>
  </si>
  <si>
    <t>Verify leading zeros?</t>
  </si>
  <si>
    <t>DS-PlayerGameLogs</t>
  </si>
  <si>
    <t>DS-PlayByPlay</t>
  </si>
  <si>
    <t>DS-PbP_Players</t>
  </si>
  <si>
    <t xml:space="preserve">Sourced from </t>
  </si>
  <si>
    <t>Calculate this from DS-PlayerGameLogs</t>
  </si>
  <si>
    <t>DS-PlayerSalaries</t>
  </si>
  <si>
    <t>Teams</t>
  </si>
  <si>
    <t>Players</t>
  </si>
  <si>
    <t>TeamPlayers</t>
  </si>
  <si>
    <t>TEAMPLAYER_ID</t>
  </si>
  <si>
    <t>Source</t>
  </si>
  <si>
    <t>Cindy's datamerge</t>
  </si>
  <si>
    <t>Create</t>
  </si>
  <si>
    <t>NBA_API</t>
  </si>
  <si>
    <t>Leading zeros and this needs to be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</si>
</sst>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h:mm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F6FC6"/>
        <bgColor indexed="64"/>
      </patternFill>
    </fill>
    <fill>
      <patternFill patternType="solid">
        <fgColor rgb="FFCCD5EA"/>
        <bgColor indexed="64"/>
      </patternFill>
    </fill>
    <fill>
      <patternFill patternType="solid">
        <fgColor rgb="FFE7EB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B9BD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9BC2E6"/>
      </left>
      <right/>
      <top style="medium">
        <color rgb="FF9BC2E6"/>
      </top>
      <bottom style="medium">
        <color rgb="FF9BC2E6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9BC2E6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3" borderId="0" xfId="0" applyFill="1"/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vertical="center" wrapText="1"/>
    </xf>
    <xf numFmtId="0" fontId="5" fillId="0" borderId="0" xfId="0" applyFont="1" applyAlignment="1">
      <alignment horizontal="left" vertical="top" wrapText="1"/>
    </xf>
    <xf numFmtId="0" fontId="6" fillId="7" borderId="1" xfId="0" applyFont="1" applyFill="1" applyBorder="1" applyAlignment="1">
      <alignment horizontal="left" vertical="top" wrapText="1"/>
    </xf>
    <xf numFmtId="0" fontId="6" fillId="7" borderId="0" xfId="0" applyFont="1" applyFill="1" applyAlignment="1">
      <alignment horizontal="left" vertical="top" wrapText="1"/>
    </xf>
    <xf numFmtId="0" fontId="6" fillId="7" borderId="11" xfId="0" applyFont="1" applyFill="1" applyBorder="1" applyAlignment="1">
      <alignment horizontal="left" vertical="top" wrapText="1"/>
    </xf>
    <xf numFmtId="0" fontId="6" fillId="7" borderId="12" xfId="0" applyFont="1" applyFill="1" applyBorder="1" applyAlignment="1">
      <alignment horizontal="left" vertical="top" wrapText="1"/>
    </xf>
    <xf numFmtId="0" fontId="6" fillId="7" borderId="6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8" borderId="7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3" fillId="8" borderId="9" xfId="0" applyFont="1" applyFill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8" fontId="0" fillId="0" borderId="0" xfId="0" applyNumberFormat="1" applyAlignment="1">
      <alignment horizontal="left" vertical="top" wrapText="1"/>
    </xf>
    <xf numFmtId="20" fontId="0" fillId="0" borderId="0" xfId="0" applyNumberFormat="1" applyAlignment="1">
      <alignment horizontal="left" vertical="top" wrapText="1"/>
    </xf>
    <xf numFmtId="49" fontId="4" fillId="0" borderId="10" xfId="0" applyNumberFormat="1" applyFont="1" applyBorder="1" applyAlignment="1">
      <alignment horizontal="left" vertical="top" wrapText="1"/>
    </xf>
    <xf numFmtId="164" fontId="4" fillId="0" borderId="10" xfId="0" applyNumberFormat="1" applyFont="1" applyBorder="1" applyAlignment="1">
      <alignment horizontal="left" vertical="top" wrapText="1"/>
    </xf>
    <xf numFmtId="165" fontId="4" fillId="0" borderId="10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0" xfId="0" applyFont="1"/>
    <xf numFmtId="0" fontId="1" fillId="0" borderId="0" xfId="0" applyFont="1"/>
    <xf numFmtId="0" fontId="6" fillId="0" borderId="1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504F-58BD-4716-9F59-CF70AE3DA1A4}">
  <dimension ref="B2:D85"/>
  <sheetViews>
    <sheetView workbookViewId="0">
      <selection activeCell="Q28" sqref="Q28"/>
    </sheetView>
  </sheetViews>
  <sheetFormatPr defaultRowHeight="15" x14ac:dyDescent="0.25"/>
  <cols>
    <col min="4" max="4" width="13.140625" customWidth="1"/>
  </cols>
  <sheetData>
    <row r="2" spans="2:4" x14ac:dyDescent="0.25">
      <c r="B2" s="1">
        <v>1900</v>
      </c>
      <c r="C2" s="1">
        <v>1</v>
      </c>
      <c r="D2" s="2" t="str">
        <f>IF(C2&lt;10,"'" &amp; B2 &amp; "-0"&amp;C2 &amp; "'","'" &amp; B2 &amp; "-"&amp;C2 &amp; "'")</f>
        <v>'1900-01'</v>
      </c>
    </row>
    <row r="3" spans="2:4" x14ac:dyDescent="0.25">
      <c r="B3" s="2">
        <f>B2+1</f>
        <v>1901</v>
      </c>
      <c r="C3" s="2">
        <f t="shared" ref="C3:C30" si="0">IF(B3=1999, 0,C2+1)</f>
        <v>2</v>
      </c>
      <c r="D3" s="2" t="str">
        <f t="shared" ref="D3:D30" si="1">IF(C3&lt;10,", " &amp;"'" &amp; B3 &amp; "-0"&amp;C3 &amp; "'",", " &amp;"'" &amp; B3 &amp; "-"&amp;C3 &amp; "'")</f>
        <v>, '1901-02'</v>
      </c>
    </row>
    <row r="4" spans="2:4" x14ac:dyDescent="0.25">
      <c r="B4" s="2">
        <f t="shared" ref="B4:B55" si="2">B3+1</f>
        <v>1902</v>
      </c>
      <c r="C4" s="2">
        <f t="shared" si="0"/>
        <v>3</v>
      </c>
      <c r="D4" s="2" t="str">
        <f t="shared" si="1"/>
        <v>, '1902-03'</v>
      </c>
    </row>
    <row r="5" spans="2:4" x14ac:dyDescent="0.25">
      <c r="B5" s="2">
        <f t="shared" si="2"/>
        <v>1903</v>
      </c>
      <c r="C5" s="2">
        <f t="shared" si="0"/>
        <v>4</v>
      </c>
      <c r="D5" s="2" t="str">
        <f t="shared" si="1"/>
        <v>, '1903-04'</v>
      </c>
    </row>
    <row r="6" spans="2:4" x14ac:dyDescent="0.25">
      <c r="B6" s="2">
        <f t="shared" si="2"/>
        <v>1904</v>
      </c>
      <c r="C6" s="2">
        <f t="shared" si="0"/>
        <v>5</v>
      </c>
      <c r="D6" s="2" t="str">
        <f t="shared" si="1"/>
        <v>, '1904-05'</v>
      </c>
    </row>
    <row r="7" spans="2:4" x14ac:dyDescent="0.25">
      <c r="B7" s="2">
        <f t="shared" si="2"/>
        <v>1905</v>
      </c>
      <c r="C7" s="2">
        <f t="shared" si="0"/>
        <v>6</v>
      </c>
      <c r="D7" s="2" t="str">
        <f t="shared" si="1"/>
        <v>, '1905-06'</v>
      </c>
    </row>
    <row r="8" spans="2:4" x14ac:dyDescent="0.25">
      <c r="B8" s="2">
        <f t="shared" si="2"/>
        <v>1906</v>
      </c>
      <c r="C8" s="2">
        <f t="shared" si="0"/>
        <v>7</v>
      </c>
      <c r="D8" s="2" t="str">
        <f t="shared" si="1"/>
        <v>, '1906-07'</v>
      </c>
    </row>
    <row r="9" spans="2:4" x14ac:dyDescent="0.25">
      <c r="B9" s="2">
        <f t="shared" si="2"/>
        <v>1907</v>
      </c>
      <c r="C9" s="2">
        <f t="shared" si="0"/>
        <v>8</v>
      </c>
      <c r="D9" s="2" t="str">
        <f t="shared" si="1"/>
        <v>, '1907-08'</v>
      </c>
    </row>
    <row r="10" spans="2:4" x14ac:dyDescent="0.25">
      <c r="B10" s="2">
        <f t="shared" si="2"/>
        <v>1908</v>
      </c>
      <c r="C10" s="2">
        <f t="shared" si="0"/>
        <v>9</v>
      </c>
      <c r="D10" s="2" t="str">
        <f t="shared" si="1"/>
        <v>, '1908-09'</v>
      </c>
    </row>
    <row r="11" spans="2:4" x14ac:dyDescent="0.25">
      <c r="B11" s="2">
        <f t="shared" si="2"/>
        <v>1909</v>
      </c>
      <c r="C11" s="2">
        <f t="shared" si="0"/>
        <v>10</v>
      </c>
      <c r="D11" s="2" t="str">
        <f t="shared" si="1"/>
        <v>, '1909-10'</v>
      </c>
    </row>
    <row r="12" spans="2:4" x14ac:dyDescent="0.25">
      <c r="B12" s="2">
        <f t="shared" si="2"/>
        <v>1910</v>
      </c>
      <c r="C12" s="2">
        <f t="shared" si="0"/>
        <v>11</v>
      </c>
      <c r="D12" s="2" t="str">
        <f t="shared" si="1"/>
        <v>, '1910-11'</v>
      </c>
    </row>
    <row r="13" spans="2:4" x14ac:dyDescent="0.25">
      <c r="B13" s="2">
        <f t="shared" si="2"/>
        <v>1911</v>
      </c>
      <c r="C13" s="2">
        <f t="shared" si="0"/>
        <v>12</v>
      </c>
      <c r="D13" s="2" t="str">
        <f t="shared" si="1"/>
        <v>, '1911-12'</v>
      </c>
    </row>
    <row r="14" spans="2:4" x14ac:dyDescent="0.25">
      <c r="B14" s="2">
        <f t="shared" si="2"/>
        <v>1912</v>
      </c>
      <c r="C14" s="2">
        <f t="shared" si="0"/>
        <v>13</v>
      </c>
      <c r="D14" s="2" t="str">
        <f t="shared" si="1"/>
        <v>, '1912-13'</v>
      </c>
    </row>
    <row r="15" spans="2:4" x14ac:dyDescent="0.25">
      <c r="B15" s="2">
        <f t="shared" si="2"/>
        <v>1913</v>
      </c>
      <c r="C15" s="2">
        <f t="shared" si="0"/>
        <v>14</v>
      </c>
      <c r="D15" s="2" t="str">
        <f t="shared" si="1"/>
        <v>, '1913-14'</v>
      </c>
    </row>
    <row r="16" spans="2:4" x14ac:dyDescent="0.25">
      <c r="B16" s="2">
        <f t="shared" si="2"/>
        <v>1914</v>
      </c>
      <c r="C16" s="2">
        <f t="shared" si="0"/>
        <v>15</v>
      </c>
      <c r="D16" s="2" t="str">
        <f t="shared" si="1"/>
        <v>, '1914-15'</v>
      </c>
    </row>
    <row r="17" spans="2:4" x14ac:dyDescent="0.25">
      <c r="B17" s="2">
        <f t="shared" si="2"/>
        <v>1915</v>
      </c>
      <c r="C17" s="2">
        <f t="shared" si="0"/>
        <v>16</v>
      </c>
      <c r="D17" s="2" t="str">
        <f t="shared" si="1"/>
        <v>, '1915-16'</v>
      </c>
    </row>
    <row r="18" spans="2:4" x14ac:dyDescent="0.25">
      <c r="B18" s="2">
        <f t="shared" si="2"/>
        <v>1916</v>
      </c>
      <c r="C18" s="2">
        <f t="shared" si="0"/>
        <v>17</v>
      </c>
      <c r="D18" s="2" t="str">
        <f t="shared" si="1"/>
        <v>, '1916-17'</v>
      </c>
    </row>
    <row r="19" spans="2:4" x14ac:dyDescent="0.25">
      <c r="B19" s="2">
        <f t="shared" si="2"/>
        <v>1917</v>
      </c>
      <c r="C19" s="2">
        <f t="shared" si="0"/>
        <v>18</v>
      </c>
      <c r="D19" s="2" t="str">
        <f t="shared" si="1"/>
        <v>, '1917-18'</v>
      </c>
    </row>
    <row r="20" spans="2:4" x14ac:dyDescent="0.25">
      <c r="B20" s="2">
        <f t="shared" si="2"/>
        <v>1918</v>
      </c>
      <c r="C20" s="2">
        <f t="shared" si="0"/>
        <v>19</v>
      </c>
      <c r="D20" s="2" t="str">
        <f t="shared" si="1"/>
        <v>, '1918-19'</v>
      </c>
    </row>
    <row r="21" spans="2:4" x14ac:dyDescent="0.25">
      <c r="B21" s="2">
        <f t="shared" si="2"/>
        <v>1919</v>
      </c>
      <c r="C21" s="2">
        <f t="shared" si="0"/>
        <v>20</v>
      </c>
      <c r="D21" s="2" t="str">
        <f t="shared" si="1"/>
        <v>, '1919-20'</v>
      </c>
    </row>
    <row r="22" spans="2:4" x14ac:dyDescent="0.25">
      <c r="B22" s="2">
        <f t="shared" si="2"/>
        <v>1920</v>
      </c>
      <c r="C22" s="2">
        <f t="shared" si="0"/>
        <v>21</v>
      </c>
      <c r="D22" s="2" t="str">
        <f t="shared" si="1"/>
        <v>, '1920-21'</v>
      </c>
    </row>
    <row r="23" spans="2:4" x14ac:dyDescent="0.25">
      <c r="B23" s="2">
        <f t="shared" si="2"/>
        <v>1921</v>
      </c>
      <c r="C23" s="2">
        <f t="shared" si="0"/>
        <v>22</v>
      </c>
      <c r="D23" s="2" t="str">
        <f t="shared" si="1"/>
        <v>, '1921-22'</v>
      </c>
    </row>
    <row r="24" spans="2:4" x14ac:dyDescent="0.25">
      <c r="B24" s="2">
        <f t="shared" si="2"/>
        <v>1922</v>
      </c>
      <c r="C24" s="2">
        <f t="shared" si="0"/>
        <v>23</v>
      </c>
      <c r="D24" s="2" t="str">
        <f t="shared" si="1"/>
        <v>, '1922-23'</v>
      </c>
    </row>
    <row r="25" spans="2:4" x14ac:dyDescent="0.25">
      <c r="B25" s="2">
        <f t="shared" si="2"/>
        <v>1923</v>
      </c>
      <c r="C25" s="2">
        <f t="shared" si="0"/>
        <v>24</v>
      </c>
      <c r="D25" s="2" t="str">
        <f t="shared" si="1"/>
        <v>, '1923-24'</v>
      </c>
    </row>
    <row r="26" spans="2:4" x14ac:dyDescent="0.25">
      <c r="B26" s="2">
        <f t="shared" si="2"/>
        <v>1924</v>
      </c>
      <c r="C26" s="2">
        <f t="shared" si="0"/>
        <v>25</v>
      </c>
      <c r="D26" s="2" t="str">
        <f t="shared" si="1"/>
        <v>, '1924-25'</v>
      </c>
    </row>
    <row r="27" spans="2:4" x14ac:dyDescent="0.25">
      <c r="B27" s="2">
        <f t="shared" si="2"/>
        <v>1925</v>
      </c>
      <c r="C27" s="2">
        <f t="shared" si="0"/>
        <v>26</v>
      </c>
      <c r="D27" s="2" t="str">
        <f t="shared" si="1"/>
        <v>, '1925-26'</v>
      </c>
    </row>
    <row r="28" spans="2:4" x14ac:dyDescent="0.25">
      <c r="B28" s="2">
        <f t="shared" si="2"/>
        <v>1926</v>
      </c>
      <c r="C28" s="2">
        <f t="shared" si="0"/>
        <v>27</v>
      </c>
      <c r="D28" s="2" t="str">
        <f t="shared" si="1"/>
        <v>, '1926-27'</v>
      </c>
    </row>
    <row r="29" spans="2:4" x14ac:dyDescent="0.25">
      <c r="B29" s="2">
        <f t="shared" si="2"/>
        <v>1927</v>
      </c>
      <c r="C29" s="2">
        <f t="shared" si="0"/>
        <v>28</v>
      </c>
      <c r="D29" s="2" t="str">
        <f t="shared" si="1"/>
        <v>, '1927-28'</v>
      </c>
    </row>
    <row r="30" spans="2:4" x14ac:dyDescent="0.25">
      <c r="B30" s="2">
        <f t="shared" si="2"/>
        <v>1928</v>
      </c>
      <c r="C30" s="2">
        <f t="shared" si="0"/>
        <v>29</v>
      </c>
      <c r="D30" s="2" t="str">
        <f t="shared" si="1"/>
        <v>, '1928-29'</v>
      </c>
    </row>
    <row r="31" spans="2:4" x14ac:dyDescent="0.25">
      <c r="B31" s="2">
        <f t="shared" si="2"/>
        <v>1929</v>
      </c>
      <c r="C31" s="2">
        <f>IF(B31=1999, 0,C30+1)</f>
        <v>30</v>
      </c>
      <c r="D31" s="2" t="str">
        <f>IF(C31&lt;10,", " &amp;"'" &amp; B31 &amp; "-0"&amp;C31 &amp; "'",", " &amp;"'" &amp; B31 &amp; "-"&amp;C31 &amp; "'")</f>
        <v>, '1929-30'</v>
      </c>
    </row>
    <row r="32" spans="2:4" x14ac:dyDescent="0.25">
      <c r="B32" s="2">
        <f t="shared" si="2"/>
        <v>1930</v>
      </c>
      <c r="C32" s="2">
        <f t="shared" ref="C32:C55" si="3">IF(B32=1999, 0,C31+1)</f>
        <v>31</v>
      </c>
      <c r="D32" s="2" t="str">
        <f t="shared" ref="D32:D55" si="4">IF(C32&lt;10,", " &amp;"'" &amp; B32 &amp; "-0"&amp;C32 &amp; "'",", " &amp;"'" &amp; B32 &amp; "-"&amp;C32 &amp; "'")</f>
        <v>, '1930-31'</v>
      </c>
    </row>
    <row r="33" spans="2:4" x14ac:dyDescent="0.25">
      <c r="B33" s="2">
        <f t="shared" si="2"/>
        <v>1931</v>
      </c>
      <c r="C33" s="2">
        <f t="shared" si="3"/>
        <v>32</v>
      </c>
      <c r="D33" s="2" t="str">
        <f t="shared" si="4"/>
        <v>, '1931-32'</v>
      </c>
    </row>
    <row r="34" spans="2:4" x14ac:dyDescent="0.25">
      <c r="B34" s="2">
        <f t="shared" si="2"/>
        <v>1932</v>
      </c>
      <c r="C34" s="2">
        <f t="shared" si="3"/>
        <v>33</v>
      </c>
      <c r="D34" s="2" t="str">
        <f t="shared" si="4"/>
        <v>, '1932-33'</v>
      </c>
    </row>
    <row r="35" spans="2:4" x14ac:dyDescent="0.25">
      <c r="B35" s="2">
        <f t="shared" si="2"/>
        <v>1933</v>
      </c>
      <c r="C35" s="2">
        <f t="shared" si="3"/>
        <v>34</v>
      </c>
      <c r="D35" s="2" t="str">
        <f t="shared" si="4"/>
        <v>, '1933-34'</v>
      </c>
    </row>
    <row r="36" spans="2:4" x14ac:dyDescent="0.25">
      <c r="B36" s="2">
        <f t="shared" si="2"/>
        <v>1934</v>
      </c>
      <c r="C36" s="2">
        <f t="shared" si="3"/>
        <v>35</v>
      </c>
      <c r="D36" s="2" t="str">
        <f t="shared" si="4"/>
        <v>, '1934-35'</v>
      </c>
    </row>
    <row r="37" spans="2:4" x14ac:dyDescent="0.25">
      <c r="B37" s="2">
        <f t="shared" si="2"/>
        <v>1935</v>
      </c>
      <c r="C37" s="2">
        <f t="shared" si="3"/>
        <v>36</v>
      </c>
      <c r="D37" s="2" t="str">
        <f t="shared" si="4"/>
        <v>, '1935-36'</v>
      </c>
    </row>
    <row r="38" spans="2:4" x14ac:dyDescent="0.25">
      <c r="B38" s="2">
        <f t="shared" si="2"/>
        <v>1936</v>
      </c>
      <c r="C38" s="2">
        <f t="shared" si="3"/>
        <v>37</v>
      </c>
      <c r="D38" s="2" t="str">
        <f t="shared" si="4"/>
        <v>, '1936-37'</v>
      </c>
    </row>
    <row r="39" spans="2:4" x14ac:dyDescent="0.25">
      <c r="B39" s="2">
        <f t="shared" si="2"/>
        <v>1937</v>
      </c>
      <c r="C39" s="2">
        <f t="shared" si="3"/>
        <v>38</v>
      </c>
      <c r="D39" s="2" t="str">
        <f t="shared" si="4"/>
        <v>, '1937-38'</v>
      </c>
    </row>
    <row r="40" spans="2:4" x14ac:dyDescent="0.25">
      <c r="B40" s="2">
        <f t="shared" si="2"/>
        <v>1938</v>
      </c>
      <c r="C40" s="2">
        <f t="shared" si="3"/>
        <v>39</v>
      </c>
      <c r="D40" s="2" t="str">
        <f t="shared" si="4"/>
        <v>, '1938-39'</v>
      </c>
    </row>
    <row r="41" spans="2:4" x14ac:dyDescent="0.25">
      <c r="B41" s="2">
        <f t="shared" si="2"/>
        <v>1939</v>
      </c>
      <c r="C41" s="2">
        <f t="shared" si="3"/>
        <v>40</v>
      </c>
      <c r="D41" s="2" t="str">
        <f t="shared" si="4"/>
        <v>, '1939-40'</v>
      </c>
    </row>
    <row r="42" spans="2:4" x14ac:dyDescent="0.25">
      <c r="B42" s="2">
        <f t="shared" si="2"/>
        <v>1940</v>
      </c>
      <c r="C42" s="2">
        <f t="shared" si="3"/>
        <v>41</v>
      </c>
      <c r="D42" s="2" t="str">
        <f t="shared" si="4"/>
        <v>, '1940-41'</v>
      </c>
    </row>
    <row r="43" spans="2:4" x14ac:dyDescent="0.25">
      <c r="B43" s="2">
        <f t="shared" si="2"/>
        <v>1941</v>
      </c>
      <c r="C43" s="2">
        <f t="shared" si="3"/>
        <v>42</v>
      </c>
      <c r="D43" s="2" t="str">
        <f t="shared" si="4"/>
        <v>, '1941-42'</v>
      </c>
    </row>
    <row r="44" spans="2:4" x14ac:dyDescent="0.25">
      <c r="B44" s="2">
        <f t="shared" si="2"/>
        <v>1942</v>
      </c>
      <c r="C44" s="2">
        <f t="shared" si="3"/>
        <v>43</v>
      </c>
      <c r="D44" s="2" t="str">
        <f t="shared" si="4"/>
        <v>, '1942-43'</v>
      </c>
    </row>
    <row r="45" spans="2:4" x14ac:dyDescent="0.25">
      <c r="B45" s="2">
        <f t="shared" si="2"/>
        <v>1943</v>
      </c>
      <c r="C45" s="2">
        <f t="shared" si="3"/>
        <v>44</v>
      </c>
      <c r="D45" s="2" t="str">
        <f t="shared" si="4"/>
        <v>, '1943-44'</v>
      </c>
    </row>
    <row r="46" spans="2:4" x14ac:dyDescent="0.25">
      <c r="B46" s="2">
        <f t="shared" si="2"/>
        <v>1944</v>
      </c>
      <c r="C46" s="2">
        <f t="shared" si="3"/>
        <v>45</v>
      </c>
      <c r="D46" s="2" t="str">
        <f t="shared" si="4"/>
        <v>, '1944-45'</v>
      </c>
    </row>
    <row r="47" spans="2:4" x14ac:dyDescent="0.25">
      <c r="B47" s="2">
        <f t="shared" si="2"/>
        <v>1945</v>
      </c>
      <c r="C47" s="2">
        <f t="shared" si="3"/>
        <v>46</v>
      </c>
      <c r="D47" s="2" t="str">
        <f t="shared" si="4"/>
        <v>, '1945-46'</v>
      </c>
    </row>
    <row r="48" spans="2:4" x14ac:dyDescent="0.25">
      <c r="B48" s="2">
        <f t="shared" si="2"/>
        <v>1946</v>
      </c>
      <c r="C48" s="2">
        <f t="shared" si="3"/>
        <v>47</v>
      </c>
      <c r="D48" s="2" t="str">
        <f t="shared" si="4"/>
        <v>, '1946-47'</v>
      </c>
    </row>
    <row r="49" spans="2:4" x14ac:dyDescent="0.25">
      <c r="B49" s="2">
        <f t="shared" si="2"/>
        <v>1947</v>
      </c>
      <c r="C49" s="2">
        <f t="shared" si="3"/>
        <v>48</v>
      </c>
      <c r="D49" s="2" t="str">
        <f t="shared" si="4"/>
        <v>, '1947-48'</v>
      </c>
    </row>
    <row r="50" spans="2:4" x14ac:dyDescent="0.25">
      <c r="B50" s="2">
        <f t="shared" si="2"/>
        <v>1948</v>
      </c>
      <c r="C50" s="2">
        <f t="shared" si="3"/>
        <v>49</v>
      </c>
      <c r="D50" s="2" t="str">
        <f t="shared" si="4"/>
        <v>, '1948-49'</v>
      </c>
    </row>
    <row r="51" spans="2:4" x14ac:dyDescent="0.25">
      <c r="B51" s="2">
        <f t="shared" si="2"/>
        <v>1949</v>
      </c>
      <c r="C51" s="2">
        <f t="shared" si="3"/>
        <v>50</v>
      </c>
      <c r="D51" s="2" t="str">
        <f t="shared" si="4"/>
        <v>, '1949-50'</v>
      </c>
    </row>
    <row r="52" spans="2:4" x14ac:dyDescent="0.25">
      <c r="B52" s="2">
        <f t="shared" si="2"/>
        <v>1950</v>
      </c>
      <c r="C52" s="2">
        <f t="shared" si="3"/>
        <v>51</v>
      </c>
      <c r="D52" s="2" t="str">
        <f t="shared" si="4"/>
        <v>, '1950-51'</v>
      </c>
    </row>
    <row r="53" spans="2:4" x14ac:dyDescent="0.25">
      <c r="B53" s="2">
        <f t="shared" si="2"/>
        <v>1951</v>
      </c>
      <c r="C53" s="2">
        <f t="shared" si="3"/>
        <v>52</v>
      </c>
      <c r="D53" s="2" t="str">
        <f t="shared" si="4"/>
        <v>, '1951-52'</v>
      </c>
    </row>
    <row r="54" spans="2:4" x14ac:dyDescent="0.25">
      <c r="B54" s="2">
        <f t="shared" si="2"/>
        <v>1952</v>
      </c>
      <c r="C54" s="2">
        <f t="shared" si="3"/>
        <v>53</v>
      </c>
      <c r="D54" s="2" t="str">
        <f t="shared" si="4"/>
        <v>, '1952-53'</v>
      </c>
    </row>
    <row r="55" spans="2:4" x14ac:dyDescent="0.25">
      <c r="B55" s="2">
        <f t="shared" si="2"/>
        <v>1953</v>
      </c>
      <c r="C55" s="2">
        <f t="shared" si="3"/>
        <v>54</v>
      </c>
      <c r="D55" s="2" t="str">
        <f t="shared" si="4"/>
        <v>, '1953-54'</v>
      </c>
    </row>
    <row r="56" spans="2:4" x14ac:dyDescent="0.25">
      <c r="B56" s="2">
        <f>B55+1</f>
        <v>1954</v>
      </c>
      <c r="C56" s="2">
        <f>IF(B56=1999, 0,C55+1)</f>
        <v>55</v>
      </c>
      <c r="D56" s="2" t="str">
        <f>IF(C56&lt;10,", " &amp;"'" &amp; B56 &amp; "-0"&amp;C56 &amp; "'",", " &amp;"'" &amp; B56 &amp; "-"&amp;C56 &amp; "'")</f>
        <v>, '1954-55'</v>
      </c>
    </row>
    <row r="57" spans="2:4" x14ac:dyDescent="0.25">
      <c r="B57" s="2">
        <f t="shared" ref="B57:B71" si="5">B56+1</f>
        <v>1955</v>
      </c>
      <c r="C57" s="2">
        <f t="shared" ref="C57:C71" si="6">IF(B57=1999, 0,C56+1)</f>
        <v>56</v>
      </c>
      <c r="D57" s="2" t="str">
        <f t="shared" ref="D57:D71" si="7">IF(C57&lt;10,", " &amp;"'" &amp; B57 &amp; "-0"&amp;C57 &amp; "'",", " &amp;"'" &amp; B57 &amp; "-"&amp;C57 &amp; "'")</f>
        <v>, '1955-56'</v>
      </c>
    </row>
    <row r="58" spans="2:4" x14ac:dyDescent="0.25">
      <c r="B58" s="2">
        <f t="shared" si="5"/>
        <v>1956</v>
      </c>
      <c r="C58" s="2">
        <f t="shared" si="6"/>
        <v>57</v>
      </c>
      <c r="D58" s="2" t="str">
        <f t="shared" si="7"/>
        <v>, '1956-57'</v>
      </c>
    </row>
    <row r="59" spans="2:4" x14ac:dyDescent="0.25">
      <c r="B59" s="2">
        <f t="shared" si="5"/>
        <v>1957</v>
      </c>
      <c r="C59" s="2">
        <f t="shared" si="6"/>
        <v>58</v>
      </c>
      <c r="D59" s="2" t="str">
        <f t="shared" si="7"/>
        <v>, '1957-58'</v>
      </c>
    </row>
    <row r="60" spans="2:4" x14ac:dyDescent="0.25">
      <c r="B60" s="2">
        <f t="shared" si="5"/>
        <v>1958</v>
      </c>
      <c r="C60" s="2">
        <f t="shared" si="6"/>
        <v>59</v>
      </c>
      <c r="D60" s="2" t="str">
        <f t="shared" si="7"/>
        <v>, '1958-59'</v>
      </c>
    </row>
    <row r="61" spans="2:4" x14ac:dyDescent="0.25">
      <c r="B61" s="2">
        <f t="shared" si="5"/>
        <v>1959</v>
      </c>
      <c r="C61" s="2">
        <f t="shared" si="6"/>
        <v>60</v>
      </c>
      <c r="D61" s="2" t="str">
        <f t="shared" si="7"/>
        <v>, '1959-60'</v>
      </c>
    </row>
    <row r="62" spans="2:4" x14ac:dyDescent="0.25">
      <c r="B62" s="2">
        <f t="shared" si="5"/>
        <v>1960</v>
      </c>
      <c r="C62" s="2">
        <f t="shared" si="6"/>
        <v>61</v>
      </c>
      <c r="D62" s="2" t="str">
        <f t="shared" si="7"/>
        <v>, '1960-61'</v>
      </c>
    </row>
    <row r="63" spans="2:4" x14ac:dyDescent="0.25">
      <c r="B63" s="2">
        <f t="shared" si="5"/>
        <v>1961</v>
      </c>
      <c r="C63" s="2">
        <f t="shared" si="6"/>
        <v>62</v>
      </c>
      <c r="D63" s="2" t="str">
        <f t="shared" si="7"/>
        <v>, '1961-62'</v>
      </c>
    </row>
    <row r="64" spans="2:4" x14ac:dyDescent="0.25">
      <c r="B64" s="2">
        <f t="shared" si="5"/>
        <v>1962</v>
      </c>
      <c r="C64" s="2">
        <f t="shared" si="6"/>
        <v>63</v>
      </c>
      <c r="D64" s="2" t="str">
        <f t="shared" si="7"/>
        <v>, '1962-63'</v>
      </c>
    </row>
    <row r="65" spans="2:4" x14ac:dyDescent="0.25">
      <c r="B65" s="2">
        <f t="shared" si="5"/>
        <v>1963</v>
      </c>
      <c r="C65" s="2">
        <f t="shared" si="6"/>
        <v>64</v>
      </c>
      <c r="D65" s="2" t="str">
        <f t="shared" si="7"/>
        <v>, '1963-64'</v>
      </c>
    </row>
    <row r="66" spans="2:4" x14ac:dyDescent="0.25">
      <c r="B66" s="2">
        <f t="shared" si="5"/>
        <v>1964</v>
      </c>
      <c r="C66" s="2">
        <f t="shared" si="6"/>
        <v>65</v>
      </c>
      <c r="D66" s="2" t="str">
        <f t="shared" si="7"/>
        <v>, '1964-65'</v>
      </c>
    </row>
    <row r="67" spans="2:4" x14ac:dyDescent="0.25">
      <c r="B67" s="2">
        <f t="shared" si="5"/>
        <v>1965</v>
      </c>
      <c r="C67" s="2">
        <f t="shared" si="6"/>
        <v>66</v>
      </c>
      <c r="D67" s="2" t="str">
        <f t="shared" si="7"/>
        <v>, '1965-66'</v>
      </c>
    </row>
    <row r="68" spans="2:4" x14ac:dyDescent="0.25">
      <c r="B68" s="2">
        <f t="shared" si="5"/>
        <v>1966</v>
      </c>
      <c r="C68" s="2">
        <f t="shared" si="6"/>
        <v>67</v>
      </c>
      <c r="D68" s="2" t="str">
        <f t="shared" si="7"/>
        <v>, '1966-67'</v>
      </c>
    </row>
    <row r="69" spans="2:4" x14ac:dyDescent="0.25">
      <c r="B69" s="2">
        <f t="shared" si="5"/>
        <v>1967</v>
      </c>
      <c r="C69" s="2">
        <f t="shared" si="6"/>
        <v>68</v>
      </c>
      <c r="D69" s="2" t="str">
        <f t="shared" si="7"/>
        <v>, '1967-68'</v>
      </c>
    </row>
    <row r="70" spans="2:4" x14ac:dyDescent="0.25">
      <c r="B70" s="2">
        <f t="shared" si="5"/>
        <v>1968</v>
      </c>
      <c r="C70" s="2">
        <f t="shared" si="6"/>
        <v>69</v>
      </c>
      <c r="D70" s="2" t="str">
        <f t="shared" si="7"/>
        <v>, '1968-69'</v>
      </c>
    </row>
    <row r="71" spans="2:4" x14ac:dyDescent="0.25">
      <c r="B71" s="2">
        <f t="shared" si="5"/>
        <v>1969</v>
      </c>
      <c r="C71" s="2">
        <f t="shared" si="6"/>
        <v>70</v>
      </c>
      <c r="D71" s="2" t="str">
        <f t="shared" si="7"/>
        <v>, '1969-70'</v>
      </c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1546-3A07-4F8A-BB3C-50541E3C999B}">
  <dimension ref="A1:D11"/>
  <sheetViews>
    <sheetView workbookViewId="0">
      <selection activeCell="C25" sqref="C25"/>
    </sheetView>
  </sheetViews>
  <sheetFormatPr defaultRowHeight="15" x14ac:dyDescent="0.25"/>
  <cols>
    <col min="2" max="2" width="24" customWidth="1"/>
    <col min="3" max="3" width="36.42578125" customWidth="1"/>
    <col min="4" max="4" width="45" customWidth="1"/>
  </cols>
  <sheetData>
    <row r="1" spans="1:4" ht="15.75" thickBot="1" x14ac:dyDescent="0.3"/>
    <row r="2" spans="1:4" ht="39" thickBot="1" x14ac:dyDescent="0.3">
      <c r="A2" s="3" t="s">
        <v>0</v>
      </c>
      <c r="B2" s="4" t="s">
        <v>1</v>
      </c>
      <c r="C2" s="4" t="s">
        <v>2</v>
      </c>
      <c r="D2" s="4" t="s">
        <v>3</v>
      </c>
    </row>
    <row r="3" spans="1:4" ht="16.5" thickTop="1" thickBot="1" x14ac:dyDescent="0.3">
      <c r="A3" s="5">
        <v>33</v>
      </c>
      <c r="B3" s="6" t="s">
        <v>4</v>
      </c>
      <c r="C3" s="6" t="s">
        <v>5</v>
      </c>
      <c r="D3" s="6" t="s">
        <v>6</v>
      </c>
    </row>
    <row r="4" spans="1:4" ht="26.25" thickBot="1" x14ac:dyDescent="0.3">
      <c r="A4" s="5">
        <v>34</v>
      </c>
      <c r="B4" s="7" t="s">
        <v>7</v>
      </c>
      <c r="C4" s="7" t="s">
        <v>5</v>
      </c>
      <c r="D4" s="7" t="s">
        <v>8</v>
      </c>
    </row>
    <row r="5" spans="1:4" ht="26.25" thickBot="1" x14ac:dyDescent="0.3">
      <c r="A5" s="5">
        <v>27</v>
      </c>
      <c r="B5" s="6" t="s">
        <v>9</v>
      </c>
      <c r="C5" s="6" t="s">
        <v>5</v>
      </c>
      <c r="D5" s="6" t="s">
        <v>10</v>
      </c>
    </row>
    <row r="6" spans="1:4" ht="26.25" thickBot="1" x14ac:dyDescent="0.3">
      <c r="A6" s="5">
        <v>52</v>
      </c>
      <c r="B6" s="7" t="s">
        <v>11</v>
      </c>
      <c r="C6" s="7" t="s">
        <v>5</v>
      </c>
      <c r="D6" s="7" t="s">
        <v>12</v>
      </c>
    </row>
    <row r="7" spans="1:4" ht="39" thickBot="1" x14ac:dyDescent="0.3">
      <c r="A7" s="5">
        <v>54</v>
      </c>
      <c r="B7" s="6" t="s">
        <v>13</v>
      </c>
      <c r="C7" s="6" t="s">
        <v>5</v>
      </c>
      <c r="D7" s="6" t="s">
        <v>14</v>
      </c>
    </row>
    <row r="8" spans="1:4" ht="51.75" thickBot="1" x14ac:dyDescent="0.3">
      <c r="A8" s="5">
        <v>58</v>
      </c>
      <c r="B8" s="7" t="s">
        <v>15</v>
      </c>
      <c r="C8" s="7" t="s">
        <v>5</v>
      </c>
      <c r="D8" s="7" t="s">
        <v>16</v>
      </c>
    </row>
    <row r="9" spans="1:4" ht="77.25" thickBot="1" x14ac:dyDescent="0.3">
      <c r="A9" s="5">
        <v>82</v>
      </c>
      <c r="B9" s="6" t="s">
        <v>17</v>
      </c>
      <c r="C9" s="6" t="s">
        <v>5</v>
      </c>
      <c r="D9" s="6" t="s">
        <v>18</v>
      </c>
    </row>
    <row r="10" spans="1:4" ht="26.25" thickBot="1" x14ac:dyDescent="0.3">
      <c r="A10" s="5">
        <v>35</v>
      </c>
      <c r="B10" s="7" t="s">
        <v>19</v>
      </c>
      <c r="C10" s="7" t="s">
        <v>5</v>
      </c>
      <c r="D10" s="7" t="s">
        <v>20</v>
      </c>
    </row>
    <row r="11" spans="1:4" ht="26.25" thickBot="1" x14ac:dyDescent="0.3">
      <c r="A11" s="5">
        <v>104</v>
      </c>
      <c r="B11" s="6" t="s">
        <v>21</v>
      </c>
      <c r="C11" s="6" t="s">
        <v>5</v>
      </c>
      <c r="D11" s="6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8182-0F82-4FE8-B6FD-DCCF07510BC2}">
  <dimension ref="A1:G93"/>
  <sheetViews>
    <sheetView zoomScale="115" zoomScaleNormal="115" workbookViewId="0">
      <selection activeCell="F13" sqref="F13"/>
    </sheetView>
  </sheetViews>
  <sheetFormatPr defaultColWidth="13.85546875" defaultRowHeight="12.75" x14ac:dyDescent="0.25"/>
  <cols>
    <col min="1" max="1" width="24.5703125" style="8" customWidth="1"/>
    <col min="2" max="2" width="29.140625" style="8" customWidth="1"/>
    <col min="3" max="3" width="13.85546875" style="8"/>
    <col min="4" max="4" width="18.140625" style="8" customWidth="1"/>
    <col min="5" max="5" width="33.140625" style="8" customWidth="1"/>
    <col min="6" max="6" width="35.85546875" style="8" customWidth="1"/>
    <col min="7" max="16384" width="13.85546875" style="8"/>
  </cols>
  <sheetData>
    <row r="1" spans="1:7" ht="13.5" thickBot="1" x14ac:dyDescent="0.3"/>
    <row r="2" spans="1:7" ht="13.5" thickBot="1" x14ac:dyDescent="0.3">
      <c r="A2" s="9" t="s">
        <v>23</v>
      </c>
      <c r="B2" s="10" t="s">
        <v>24</v>
      </c>
      <c r="C2" s="11" t="s">
        <v>25</v>
      </c>
      <c r="D2" s="12" t="s">
        <v>26</v>
      </c>
      <c r="E2" s="13" t="s">
        <v>27</v>
      </c>
      <c r="F2" s="13" t="s">
        <v>129</v>
      </c>
    </row>
    <row r="3" spans="1:7" ht="13.5" thickBot="1" x14ac:dyDescent="0.3">
      <c r="A3" s="14"/>
      <c r="B3" s="15" t="s">
        <v>28</v>
      </c>
      <c r="C3" s="16" t="s">
        <v>29</v>
      </c>
      <c r="D3" s="17">
        <v>10127</v>
      </c>
      <c r="E3" s="18">
        <v>768805383</v>
      </c>
      <c r="F3" s="18"/>
    </row>
    <row r="4" spans="1:7" ht="13.5" thickBot="1" x14ac:dyDescent="0.3">
      <c r="A4" s="14"/>
      <c r="B4" s="19" t="s">
        <v>30</v>
      </c>
      <c r="C4" s="20" t="s">
        <v>31</v>
      </c>
      <c r="D4" s="18">
        <v>2</v>
      </c>
      <c r="E4" s="18" t="s">
        <v>32</v>
      </c>
      <c r="F4" s="18"/>
    </row>
    <row r="5" spans="1:7" ht="13.5" thickBot="1" x14ac:dyDescent="0.3">
      <c r="A5" s="14"/>
      <c r="B5" s="19" t="s">
        <v>33</v>
      </c>
      <c r="C5" s="20" t="s">
        <v>34</v>
      </c>
      <c r="D5" s="18">
        <v>6205</v>
      </c>
      <c r="E5" s="18">
        <v>12691</v>
      </c>
      <c r="F5" s="18"/>
    </row>
    <row r="6" spans="1:7" ht="13.5" thickBot="1" x14ac:dyDescent="0.3">
      <c r="A6" s="14"/>
      <c r="B6" s="19"/>
      <c r="C6" s="20"/>
      <c r="D6" s="18"/>
      <c r="E6" s="18"/>
      <c r="F6" s="18"/>
    </row>
    <row r="7" spans="1:7" ht="13.5" thickBot="1" x14ac:dyDescent="0.3">
      <c r="A7" s="14"/>
      <c r="B7" s="19"/>
      <c r="C7" s="20"/>
      <c r="D7" s="18"/>
      <c r="E7" s="18"/>
      <c r="F7" s="18"/>
    </row>
    <row r="8" spans="1:7" ht="13.5" thickBot="1" x14ac:dyDescent="0.3">
      <c r="A8" s="14" t="s">
        <v>48</v>
      </c>
      <c r="B8" s="19" t="s">
        <v>35</v>
      </c>
      <c r="C8" s="20" t="s">
        <v>31</v>
      </c>
      <c r="D8" s="18"/>
      <c r="E8" s="24" t="s">
        <v>130</v>
      </c>
      <c r="F8" s="18" t="s">
        <v>149</v>
      </c>
    </row>
    <row r="9" spans="1:7" ht="13.5" thickBot="1" x14ac:dyDescent="0.3">
      <c r="A9" s="14" t="s">
        <v>48</v>
      </c>
      <c r="B9" s="19" t="s">
        <v>36</v>
      </c>
      <c r="C9" s="16" t="s">
        <v>29</v>
      </c>
      <c r="D9" s="18"/>
      <c r="E9" s="18">
        <v>2</v>
      </c>
      <c r="F9" s="18"/>
    </row>
    <row r="10" spans="1:7" ht="13.5" thickBot="1" x14ac:dyDescent="0.3">
      <c r="A10" s="14" t="s">
        <v>48</v>
      </c>
      <c r="B10" s="19" t="s">
        <v>37</v>
      </c>
      <c r="C10" s="16" t="s">
        <v>29</v>
      </c>
      <c r="D10" s="18"/>
      <c r="E10" s="18">
        <v>12</v>
      </c>
      <c r="F10" s="18"/>
    </row>
    <row r="11" spans="1:7" ht="13.5" thickBot="1" x14ac:dyDescent="0.3">
      <c r="A11" s="14" t="s">
        <v>48</v>
      </c>
      <c r="B11" s="19" t="s">
        <v>38</v>
      </c>
      <c r="C11" s="16" t="s">
        <v>29</v>
      </c>
      <c r="D11" s="18"/>
      <c r="E11" s="18">
        <v>0</v>
      </c>
      <c r="F11" s="18"/>
    </row>
    <row r="12" spans="1:7" ht="13.5" thickBot="1" x14ac:dyDescent="0.3">
      <c r="A12" s="14" t="s">
        <v>48</v>
      </c>
      <c r="B12" s="19" t="s">
        <v>39</v>
      </c>
      <c r="C12" s="16" t="s">
        <v>29</v>
      </c>
      <c r="D12" s="18"/>
      <c r="E12" s="18">
        <v>1</v>
      </c>
      <c r="F12" s="18"/>
    </row>
    <row r="13" spans="1:7" ht="13.5" thickBot="1" x14ac:dyDescent="0.3">
      <c r="A13" s="14" t="s">
        <v>48</v>
      </c>
      <c r="B13" s="19" t="s">
        <v>40</v>
      </c>
      <c r="C13" s="20" t="s">
        <v>54</v>
      </c>
      <c r="D13" s="18"/>
      <c r="E13" s="25">
        <v>0.8833333333333333</v>
      </c>
      <c r="F13" s="18"/>
    </row>
    <row r="14" spans="1:7" ht="13.5" thickBot="1" x14ac:dyDescent="0.3">
      <c r="A14" s="14" t="s">
        <v>48</v>
      </c>
      <c r="B14" s="19" t="s">
        <v>41</v>
      </c>
      <c r="C14" s="20" t="s">
        <v>54</v>
      </c>
      <c r="D14" s="18"/>
      <c r="E14" s="26">
        <v>0.5</v>
      </c>
      <c r="F14" s="18"/>
    </row>
    <row r="15" spans="1:7" ht="26.25" thickBot="1" x14ac:dyDescent="0.3">
      <c r="A15" s="14" t="s">
        <v>48</v>
      </c>
      <c r="B15" s="19" t="s">
        <v>42</v>
      </c>
      <c r="C15" s="20" t="s">
        <v>31</v>
      </c>
      <c r="D15" s="18"/>
      <c r="E15" s="18" t="s">
        <v>52</v>
      </c>
      <c r="F15" s="18"/>
      <c r="G15" s="21"/>
    </row>
    <row r="16" spans="1:7" ht="15.75" thickBot="1" x14ac:dyDescent="0.3">
      <c r="A16" s="14" t="s">
        <v>48</v>
      </c>
      <c r="B16" s="19" t="s">
        <v>43</v>
      </c>
      <c r="C16" s="20" t="s">
        <v>31</v>
      </c>
      <c r="D16" s="18"/>
      <c r="E16" s="18" t="s">
        <v>49</v>
      </c>
      <c r="F16" s="18"/>
      <c r="G16" s="21"/>
    </row>
    <row r="17" spans="1:7" ht="15.75" thickBot="1" x14ac:dyDescent="0.3">
      <c r="A17" s="14" t="s">
        <v>48</v>
      </c>
      <c r="B17" s="19" t="s">
        <v>44</v>
      </c>
      <c r="C17" s="20" t="s">
        <v>31</v>
      </c>
      <c r="D17" s="18"/>
      <c r="E17" s="18" t="s">
        <v>53</v>
      </c>
      <c r="F17" s="18"/>
      <c r="G17" s="21"/>
    </row>
    <row r="18" spans="1:7" ht="26.25" thickBot="1" x14ac:dyDescent="0.3">
      <c r="A18" s="14" t="s">
        <v>48</v>
      </c>
      <c r="B18" s="19" t="s">
        <v>45</v>
      </c>
      <c r="C18" s="20" t="s">
        <v>31</v>
      </c>
      <c r="D18" s="18"/>
      <c r="E18" s="18" t="s">
        <v>51</v>
      </c>
      <c r="F18" s="18" t="s">
        <v>131</v>
      </c>
      <c r="G18" s="21"/>
    </row>
    <row r="19" spans="1:7" ht="15.75" thickBot="1" x14ac:dyDescent="0.3">
      <c r="A19" s="14" t="s">
        <v>48</v>
      </c>
      <c r="B19" s="19" t="s">
        <v>46</v>
      </c>
      <c r="C19" s="16" t="s">
        <v>29</v>
      </c>
      <c r="D19" s="18"/>
      <c r="E19" s="18">
        <v>-10</v>
      </c>
      <c r="F19" s="18"/>
      <c r="G19" s="21"/>
    </row>
    <row r="20" spans="1:7" ht="26.25" thickBot="1" x14ac:dyDescent="0.3">
      <c r="A20" s="14" t="s">
        <v>48</v>
      </c>
      <c r="B20" s="19" t="s">
        <v>47</v>
      </c>
      <c r="C20" s="20" t="s">
        <v>31</v>
      </c>
      <c r="D20" s="18"/>
      <c r="E20" s="18" t="s">
        <v>50</v>
      </c>
      <c r="F20" s="18" t="s">
        <v>55</v>
      </c>
      <c r="G20" s="22"/>
    </row>
    <row r="21" spans="1:7" ht="15.75" thickBot="1" x14ac:dyDescent="0.3">
      <c r="A21" s="14"/>
      <c r="B21" s="19"/>
      <c r="C21" s="20"/>
      <c r="D21" s="18"/>
      <c r="E21" s="18"/>
      <c r="F21" s="18"/>
      <c r="G21" s="23"/>
    </row>
    <row r="22" spans="1:7" ht="15.75" thickBot="1" x14ac:dyDescent="0.3">
      <c r="A22" s="14" t="s">
        <v>119</v>
      </c>
      <c r="B22" s="19" t="s">
        <v>56</v>
      </c>
      <c r="C22" s="20" t="s">
        <v>31</v>
      </c>
      <c r="D22" s="18"/>
      <c r="E22" s="18" t="s">
        <v>120</v>
      </c>
      <c r="F22" s="18"/>
      <c r="G22" s="21"/>
    </row>
    <row r="23" spans="1:7" ht="15.75" thickBot="1" x14ac:dyDescent="0.3">
      <c r="A23" s="14" t="s">
        <v>119</v>
      </c>
      <c r="B23" s="19" t="s">
        <v>57</v>
      </c>
      <c r="C23" s="16" t="s">
        <v>29</v>
      </c>
      <c r="D23" s="18"/>
      <c r="E23" s="18">
        <v>202710</v>
      </c>
      <c r="F23" s="18"/>
      <c r="G23" s="21"/>
    </row>
    <row r="24" spans="1:7" ht="15.75" thickBot="1" x14ac:dyDescent="0.3">
      <c r="A24" s="14" t="s">
        <v>119</v>
      </c>
      <c r="B24" s="19" t="s">
        <v>58</v>
      </c>
      <c r="C24" s="20" t="s">
        <v>31</v>
      </c>
      <c r="D24" s="18"/>
      <c r="E24" s="18" t="s">
        <v>123</v>
      </c>
      <c r="F24" s="18"/>
      <c r="G24" s="21"/>
    </row>
    <row r="25" spans="1:7" ht="15.75" thickBot="1" x14ac:dyDescent="0.3">
      <c r="A25" s="14" t="s">
        <v>119</v>
      </c>
      <c r="B25" s="19" t="s">
        <v>59</v>
      </c>
      <c r="C25" s="16" t="s">
        <v>128</v>
      </c>
      <c r="D25" s="18"/>
      <c r="E25" s="18">
        <v>1610612741</v>
      </c>
      <c r="F25" s="18" t="s">
        <v>134</v>
      </c>
      <c r="G25" s="21"/>
    </row>
    <row r="26" spans="1:7" ht="15.75" thickBot="1" x14ac:dyDescent="0.3">
      <c r="A26" s="14" t="s">
        <v>119</v>
      </c>
      <c r="B26" s="19" t="s">
        <v>60</v>
      </c>
      <c r="C26" s="20" t="s">
        <v>31</v>
      </c>
      <c r="D26" s="18"/>
      <c r="E26" s="18" t="s">
        <v>124</v>
      </c>
      <c r="F26" s="18"/>
      <c r="G26" s="21"/>
    </row>
    <row r="27" spans="1:7" ht="15.75" thickBot="1" x14ac:dyDescent="0.3">
      <c r="A27" s="14" t="s">
        <v>119</v>
      </c>
      <c r="B27" s="19" t="s">
        <v>61</v>
      </c>
      <c r="C27" s="20" t="s">
        <v>31</v>
      </c>
      <c r="D27" s="18"/>
      <c r="E27" s="18" t="s">
        <v>125</v>
      </c>
      <c r="F27" s="18"/>
      <c r="G27" s="21"/>
    </row>
    <row r="28" spans="1:7" ht="13.5" thickBot="1" x14ac:dyDescent="0.3">
      <c r="A28" s="14" t="s">
        <v>119</v>
      </c>
      <c r="B28" s="19" t="s">
        <v>35</v>
      </c>
      <c r="C28" s="16" t="s">
        <v>128</v>
      </c>
      <c r="D28" s="18"/>
      <c r="E28" s="18">
        <v>11500103</v>
      </c>
      <c r="F28" s="18" t="s">
        <v>149</v>
      </c>
    </row>
    <row r="29" spans="1:7" ht="13.5" thickBot="1" x14ac:dyDescent="0.3">
      <c r="A29" s="14" t="s">
        <v>119</v>
      </c>
      <c r="B29" s="19" t="s">
        <v>62</v>
      </c>
      <c r="C29" s="20" t="s">
        <v>133</v>
      </c>
      <c r="D29" s="18"/>
      <c r="E29" s="18" t="s">
        <v>121</v>
      </c>
      <c r="F29" s="18"/>
    </row>
    <row r="30" spans="1:7" ht="13.5" thickBot="1" x14ac:dyDescent="0.3">
      <c r="A30" s="14" t="s">
        <v>119</v>
      </c>
      <c r="B30" s="19" t="s">
        <v>63</v>
      </c>
      <c r="C30" s="20" t="s">
        <v>31</v>
      </c>
      <c r="D30" s="18"/>
      <c r="E30" s="18" t="s">
        <v>126</v>
      </c>
      <c r="F30" s="18"/>
    </row>
    <row r="31" spans="1:7" ht="13.5" thickBot="1" x14ac:dyDescent="0.3">
      <c r="A31" s="14" t="s">
        <v>119</v>
      </c>
      <c r="B31" s="19" t="s">
        <v>64</v>
      </c>
      <c r="C31" s="20" t="s">
        <v>31</v>
      </c>
      <c r="D31" s="18"/>
      <c r="E31" s="18" t="s">
        <v>127</v>
      </c>
      <c r="F31" s="18"/>
    </row>
    <row r="32" spans="1:7" ht="13.5" thickBot="1" x14ac:dyDescent="0.3">
      <c r="A32" s="14" t="s">
        <v>119</v>
      </c>
      <c r="B32" s="19" t="s">
        <v>65</v>
      </c>
      <c r="C32" s="20" t="s">
        <v>34</v>
      </c>
      <c r="D32" s="18"/>
      <c r="E32" s="18">
        <v>24.25</v>
      </c>
      <c r="F32" s="18"/>
    </row>
    <row r="33" spans="1:6" ht="13.5" thickBot="1" x14ac:dyDescent="0.3">
      <c r="A33" s="14" t="s">
        <v>119</v>
      </c>
      <c r="B33" s="19" t="s">
        <v>66</v>
      </c>
      <c r="C33" s="16" t="s">
        <v>29</v>
      </c>
      <c r="D33" s="18"/>
      <c r="E33" s="18">
        <v>2</v>
      </c>
      <c r="F33" s="18"/>
    </row>
    <row r="34" spans="1:6" ht="13.5" thickBot="1" x14ac:dyDescent="0.3">
      <c r="A34" s="14" t="s">
        <v>119</v>
      </c>
      <c r="B34" s="19" t="s">
        <v>67</v>
      </c>
      <c r="C34" s="16" t="s">
        <v>29</v>
      </c>
      <c r="D34" s="18"/>
      <c r="E34" s="18">
        <v>7</v>
      </c>
      <c r="F34" s="18"/>
    </row>
    <row r="35" spans="1:6" ht="13.5" thickBot="1" x14ac:dyDescent="0.3">
      <c r="A35" s="14" t="s">
        <v>119</v>
      </c>
      <c r="B35" s="19" t="s">
        <v>68</v>
      </c>
      <c r="C35" s="20" t="s">
        <v>34</v>
      </c>
      <c r="D35" s="18"/>
      <c r="E35" s="18">
        <v>0.28599999999999998</v>
      </c>
      <c r="F35" s="18"/>
    </row>
    <row r="36" spans="1:6" ht="13.5" thickBot="1" x14ac:dyDescent="0.3">
      <c r="A36" s="14" t="s">
        <v>119</v>
      </c>
      <c r="B36" s="19" t="s">
        <v>69</v>
      </c>
      <c r="C36" s="16" t="s">
        <v>29</v>
      </c>
      <c r="D36" s="18"/>
      <c r="E36" s="18">
        <v>0</v>
      </c>
      <c r="F36" s="18"/>
    </row>
    <row r="37" spans="1:6" ht="13.5" thickBot="1" x14ac:dyDescent="0.3">
      <c r="A37" s="14" t="s">
        <v>119</v>
      </c>
      <c r="B37" s="19" t="s">
        <v>70</v>
      </c>
      <c r="C37" s="16" t="s">
        <v>29</v>
      </c>
      <c r="D37" s="18"/>
      <c r="E37" s="18">
        <v>0</v>
      </c>
      <c r="F37" s="18"/>
    </row>
    <row r="38" spans="1:6" ht="13.5" thickBot="1" x14ac:dyDescent="0.3">
      <c r="A38" s="14" t="s">
        <v>119</v>
      </c>
      <c r="B38" s="19" t="s">
        <v>71</v>
      </c>
      <c r="C38" s="20" t="s">
        <v>34</v>
      </c>
      <c r="D38" s="18"/>
      <c r="E38" s="18">
        <v>0</v>
      </c>
      <c r="F38" s="18"/>
    </row>
    <row r="39" spans="1:6" ht="13.5" thickBot="1" x14ac:dyDescent="0.3">
      <c r="A39" s="14" t="s">
        <v>119</v>
      </c>
      <c r="B39" s="19" t="s">
        <v>72</v>
      </c>
      <c r="C39" s="16" t="s">
        <v>29</v>
      </c>
      <c r="D39" s="18"/>
      <c r="E39" s="18">
        <v>0</v>
      </c>
      <c r="F39" s="18"/>
    </row>
    <row r="40" spans="1:6" ht="13.5" thickBot="1" x14ac:dyDescent="0.3">
      <c r="A40" s="14" t="s">
        <v>119</v>
      </c>
      <c r="B40" s="19" t="s">
        <v>73</v>
      </c>
      <c r="C40" s="16" t="s">
        <v>29</v>
      </c>
      <c r="D40" s="18"/>
      <c r="E40" s="18">
        <v>0</v>
      </c>
      <c r="F40" s="18"/>
    </row>
    <row r="41" spans="1:6" ht="13.5" thickBot="1" x14ac:dyDescent="0.3">
      <c r="A41" s="14" t="s">
        <v>119</v>
      </c>
      <c r="B41" s="19" t="s">
        <v>74</v>
      </c>
      <c r="C41" s="20" t="s">
        <v>34</v>
      </c>
      <c r="D41" s="18"/>
      <c r="E41" s="18">
        <v>0</v>
      </c>
      <c r="F41" s="18"/>
    </row>
    <row r="42" spans="1:6" ht="13.5" thickBot="1" x14ac:dyDescent="0.3">
      <c r="A42" s="14" t="s">
        <v>119</v>
      </c>
      <c r="B42" s="19" t="s">
        <v>75</v>
      </c>
      <c r="C42" s="16" t="s">
        <v>29</v>
      </c>
      <c r="D42" s="18"/>
      <c r="E42" s="18">
        <v>0</v>
      </c>
      <c r="F42" s="18"/>
    </row>
    <row r="43" spans="1:6" ht="13.5" thickBot="1" x14ac:dyDescent="0.3">
      <c r="A43" s="14" t="s">
        <v>119</v>
      </c>
      <c r="B43" s="19" t="s">
        <v>76</v>
      </c>
      <c r="C43" s="16" t="s">
        <v>29</v>
      </c>
      <c r="D43" s="18"/>
      <c r="E43" s="18">
        <v>3</v>
      </c>
      <c r="F43" s="18"/>
    </row>
    <row r="44" spans="1:6" ht="13.5" thickBot="1" x14ac:dyDescent="0.3">
      <c r="A44" s="14" t="s">
        <v>119</v>
      </c>
      <c r="B44" s="19" t="s">
        <v>77</v>
      </c>
      <c r="C44" s="16" t="s">
        <v>29</v>
      </c>
      <c r="D44" s="18"/>
      <c r="E44" s="18">
        <v>3</v>
      </c>
      <c r="F44" s="18"/>
    </row>
    <row r="45" spans="1:6" ht="13.5" thickBot="1" x14ac:dyDescent="0.3">
      <c r="A45" s="14" t="s">
        <v>119</v>
      </c>
      <c r="B45" s="19" t="s">
        <v>78</v>
      </c>
      <c r="C45" s="16" t="s">
        <v>29</v>
      </c>
      <c r="D45" s="18"/>
      <c r="E45" s="18">
        <v>6</v>
      </c>
      <c r="F45" s="18"/>
    </row>
    <row r="46" spans="1:6" ht="13.5" thickBot="1" x14ac:dyDescent="0.3">
      <c r="A46" s="14" t="s">
        <v>119</v>
      </c>
      <c r="B46" s="19" t="s">
        <v>79</v>
      </c>
      <c r="C46" s="16" t="s">
        <v>29</v>
      </c>
      <c r="D46" s="18"/>
      <c r="E46" s="18">
        <v>1</v>
      </c>
      <c r="F46" s="18"/>
    </row>
    <row r="47" spans="1:6" ht="13.5" thickBot="1" x14ac:dyDescent="0.3">
      <c r="A47" s="14" t="s">
        <v>119</v>
      </c>
      <c r="B47" s="19" t="s">
        <v>80</v>
      </c>
      <c r="C47" s="16" t="s">
        <v>29</v>
      </c>
      <c r="D47" s="18"/>
      <c r="E47" s="18">
        <v>1</v>
      </c>
      <c r="F47" s="18"/>
    </row>
    <row r="48" spans="1:6" ht="13.5" thickBot="1" x14ac:dyDescent="0.3">
      <c r="A48" s="14" t="s">
        <v>119</v>
      </c>
      <c r="B48" s="19" t="s">
        <v>81</v>
      </c>
      <c r="C48" s="16" t="s">
        <v>29</v>
      </c>
      <c r="D48" s="18"/>
      <c r="E48" s="18">
        <v>1</v>
      </c>
      <c r="F48" s="18"/>
    </row>
    <row r="49" spans="1:6" ht="13.5" thickBot="1" x14ac:dyDescent="0.3">
      <c r="A49" s="14" t="s">
        <v>119</v>
      </c>
      <c r="B49" s="19" t="s">
        <v>82</v>
      </c>
      <c r="C49" s="16" t="s">
        <v>29</v>
      </c>
      <c r="D49" s="18"/>
      <c r="E49" s="18">
        <v>0</v>
      </c>
      <c r="F49" s="18"/>
    </row>
    <row r="50" spans="1:6" ht="13.5" thickBot="1" x14ac:dyDescent="0.3">
      <c r="A50" s="14" t="s">
        <v>119</v>
      </c>
      <c r="B50" s="19" t="s">
        <v>83</v>
      </c>
      <c r="C50" s="16" t="s">
        <v>29</v>
      </c>
      <c r="D50" s="18"/>
      <c r="E50" s="18">
        <v>3</v>
      </c>
      <c r="F50" s="18"/>
    </row>
    <row r="51" spans="1:6" ht="13.5" thickBot="1" x14ac:dyDescent="0.3">
      <c r="A51" s="14" t="s">
        <v>119</v>
      </c>
      <c r="B51" s="19" t="s">
        <v>84</v>
      </c>
      <c r="C51" s="16" t="s">
        <v>29</v>
      </c>
      <c r="D51" s="18"/>
      <c r="E51" s="18">
        <v>0</v>
      </c>
      <c r="F51" s="18"/>
    </row>
    <row r="52" spans="1:6" ht="13.5" thickBot="1" x14ac:dyDescent="0.3">
      <c r="A52" s="14" t="s">
        <v>119</v>
      </c>
      <c r="B52" s="19" t="s">
        <v>85</v>
      </c>
      <c r="C52" s="16" t="s">
        <v>29</v>
      </c>
      <c r="D52" s="18"/>
      <c r="E52" s="18">
        <v>4</v>
      </c>
      <c r="F52" s="18"/>
    </row>
    <row r="53" spans="1:6" ht="13.5" thickBot="1" x14ac:dyDescent="0.3">
      <c r="A53" s="14" t="s">
        <v>119</v>
      </c>
      <c r="B53" s="19" t="s">
        <v>86</v>
      </c>
      <c r="C53" s="16" t="s">
        <v>29</v>
      </c>
      <c r="D53" s="18"/>
      <c r="E53" s="18">
        <v>11</v>
      </c>
      <c r="F53" s="18"/>
    </row>
    <row r="54" spans="1:6" ht="26.25" thickBot="1" x14ac:dyDescent="0.3">
      <c r="A54" s="14" t="s">
        <v>119</v>
      </c>
      <c r="B54" s="19" t="s">
        <v>87</v>
      </c>
      <c r="C54" s="16" t="s">
        <v>29</v>
      </c>
      <c r="D54" s="18"/>
      <c r="E54" s="18">
        <v>21.6</v>
      </c>
      <c r="F54" s="18" t="s">
        <v>132</v>
      </c>
    </row>
    <row r="55" spans="1:6" ht="26.25" thickBot="1" x14ac:dyDescent="0.3">
      <c r="A55" s="14" t="s">
        <v>119</v>
      </c>
      <c r="B55" s="19" t="s">
        <v>88</v>
      </c>
      <c r="C55" s="16" t="s">
        <v>29</v>
      </c>
      <c r="D55" s="18"/>
      <c r="E55" s="18">
        <v>0</v>
      </c>
      <c r="F55" s="18" t="s">
        <v>132</v>
      </c>
    </row>
    <row r="56" spans="1:6" ht="26.25" thickBot="1" x14ac:dyDescent="0.3">
      <c r="A56" s="14" t="s">
        <v>119</v>
      </c>
      <c r="B56" s="19" t="s">
        <v>89</v>
      </c>
      <c r="C56" s="16" t="s">
        <v>29</v>
      </c>
      <c r="D56" s="18"/>
      <c r="E56" s="18">
        <v>0</v>
      </c>
      <c r="F56" s="18" t="s">
        <v>132</v>
      </c>
    </row>
    <row r="57" spans="1:6" ht="26.25" thickBot="1" x14ac:dyDescent="0.3">
      <c r="A57" s="14" t="s">
        <v>119</v>
      </c>
      <c r="B57" s="19" t="s">
        <v>90</v>
      </c>
      <c r="C57" s="16" t="s">
        <v>29</v>
      </c>
      <c r="D57" s="18"/>
      <c r="E57" s="18">
        <v>1</v>
      </c>
      <c r="F57" s="18" t="s">
        <v>132</v>
      </c>
    </row>
    <row r="58" spans="1:6" ht="26.25" thickBot="1" x14ac:dyDescent="0.3">
      <c r="A58" s="14" t="s">
        <v>119</v>
      </c>
      <c r="B58" s="19" t="s">
        <v>91</v>
      </c>
      <c r="C58" s="16" t="s">
        <v>29</v>
      </c>
      <c r="D58" s="18"/>
      <c r="E58" s="18">
        <v>1</v>
      </c>
      <c r="F58" s="18" t="s">
        <v>132</v>
      </c>
    </row>
    <row r="59" spans="1:6" ht="26.25" thickBot="1" x14ac:dyDescent="0.3">
      <c r="A59" s="14" t="s">
        <v>119</v>
      </c>
      <c r="B59" s="19" t="s">
        <v>92</v>
      </c>
      <c r="C59" s="16" t="s">
        <v>29</v>
      </c>
      <c r="D59" s="18"/>
      <c r="E59" s="18">
        <v>1</v>
      </c>
      <c r="F59" s="18" t="s">
        <v>132</v>
      </c>
    </row>
    <row r="60" spans="1:6" ht="26.25" thickBot="1" x14ac:dyDescent="0.3">
      <c r="A60" s="14" t="s">
        <v>119</v>
      </c>
      <c r="B60" s="19" t="s">
        <v>93</v>
      </c>
      <c r="C60" s="16" t="s">
        <v>29</v>
      </c>
      <c r="D60" s="18"/>
      <c r="E60" s="18">
        <v>1</v>
      </c>
      <c r="F60" s="18" t="s">
        <v>132</v>
      </c>
    </row>
    <row r="61" spans="1:6" ht="26.25" thickBot="1" x14ac:dyDescent="0.3">
      <c r="A61" s="14" t="s">
        <v>119</v>
      </c>
      <c r="B61" s="19" t="s">
        <v>94</v>
      </c>
      <c r="C61" s="16" t="s">
        <v>29</v>
      </c>
      <c r="D61" s="18"/>
      <c r="E61" s="18">
        <v>690</v>
      </c>
      <c r="F61" s="18" t="s">
        <v>132</v>
      </c>
    </row>
    <row r="62" spans="1:6" ht="26.25" thickBot="1" x14ac:dyDescent="0.3">
      <c r="A62" s="14" t="s">
        <v>119</v>
      </c>
      <c r="B62" s="19" t="s">
        <v>95</v>
      </c>
      <c r="C62" s="16" t="s">
        <v>29</v>
      </c>
      <c r="D62" s="18"/>
      <c r="E62" s="18">
        <v>1313</v>
      </c>
      <c r="F62" s="18" t="s">
        <v>132</v>
      </c>
    </row>
    <row r="63" spans="1:6" ht="26.25" thickBot="1" x14ac:dyDescent="0.3">
      <c r="A63" s="14" t="s">
        <v>119</v>
      </c>
      <c r="B63" s="19" t="s">
        <v>96</v>
      </c>
      <c r="C63" s="16" t="s">
        <v>29</v>
      </c>
      <c r="D63" s="18"/>
      <c r="E63" s="18">
        <v>1001</v>
      </c>
      <c r="F63" s="18" t="s">
        <v>132</v>
      </c>
    </row>
    <row r="64" spans="1:6" ht="26.25" thickBot="1" x14ac:dyDescent="0.3">
      <c r="A64" s="14" t="s">
        <v>119</v>
      </c>
      <c r="B64" s="19" t="s">
        <v>97</v>
      </c>
      <c r="C64" s="16" t="s">
        <v>29</v>
      </c>
      <c r="D64" s="18"/>
      <c r="E64" s="18">
        <v>1918</v>
      </c>
      <c r="F64" s="18" t="s">
        <v>132</v>
      </c>
    </row>
    <row r="65" spans="1:6" ht="26.25" thickBot="1" x14ac:dyDescent="0.3">
      <c r="A65" s="14" t="s">
        <v>119</v>
      </c>
      <c r="B65" s="19" t="s">
        <v>98</v>
      </c>
      <c r="C65" s="16" t="s">
        <v>29</v>
      </c>
      <c r="D65" s="18"/>
      <c r="E65" s="18">
        <v>1097</v>
      </c>
      <c r="F65" s="18" t="s">
        <v>132</v>
      </c>
    </row>
    <row r="66" spans="1:6" ht="26.25" thickBot="1" x14ac:dyDescent="0.3">
      <c r="A66" s="14" t="s">
        <v>119</v>
      </c>
      <c r="B66" s="19" t="s">
        <v>99</v>
      </c>
      <c r="C66" s="16" t="s">
        <v>29</v>
      </c>
      <c r="D66" s="18"/>
      <c r="E66" s="18">
        <v>1850</v>
      </c>
      <c r="F66" s="18" t="s">
        <v>132</v>
      </c>
    </row>
    <row r="67" spans="1:6" ht="26.25" thickBot="1" x14ac:dyDescent="0.3">
      <c r="A67" s="14" t="s">
        <v>119</v>
      </c>
      <c r="B67" s="19" t="s">
        <v>100</v>
      </c>
      <c r="C67" s="16" t="s">
        <v>29</v>
      </c>
      <c r="D67" s="18"/>
      <c r="E67" s="18">
        <v>1097</v>
      </c>
      <c r="F67" s="18" t="s">
        <v>132</v>
      </c>
    </row>
    <row r="68" spans="1:6" ht="26.25" thickBot="1" x14ac:dyDescent="0.3">
      <c r="A68" s="14" t="s">
        <v>119</v>
      </c>
      <c r="B68" s="19" t="s">
        <v>101</v>
      </c>
      <c r="C68" s="16" t="s">
        <v>29</v>
      </c>
      <c r="D68" s="18"/>
      <c r="E68" s="18">
        <v>1570</v>
      </c>
      <c r="F68" s="18" t="s">
        <v>132</v>
      </c>
    </row>
    <row r="69" spans="1:6" ht="26.25" thickBot="1" x14ac:dyDescent="0.3">
      <c r="A69" s="14" t="s">
        <v>119</v>
      </c>
      <c r="B69" s="19" t="s">
        <v>102</v>
      </c>
      <c r="C69" s="16" t="s">
        <v>29</v>
      </c>
      <c r="D69" s="18"/>
      <c r="E69" s="18">
        <v>1672</v>
      </c>
      <c r="F69" s="18" t="s">
        <v>132</v>
      </c>
    </row>
    <row r="70" spans="1:6" ht="26.25" thickBot="1" x14ac:dyDescent="0.3">
      <c r="A70" s="14" t="s">
        <v>119</v>
      </c>
      <c r="B70" s="19" t="s">
        <v>103</v>
      </c>
      <c r="C70" s="16" t="s">
        <v>29</v>
      </c>
      <c r="D70" s="18"/>
      <c r="E70" s="18">
        <v>1570</v>
      </c>
      <c r="F70" s="18" t="s">
        <v>132</v>
      </c>
    </row>
    <row r="71" spans="1:6" ht="26.25" thickBot="1" x14ac:dyDescent="0.3">
      <c r="A71" s="14" t="s">
        <v>119</v>
      </c>
      <c r="B71" s="19" t="s">
        <v>104</v>
      </c>
      <c r="C71" s="16" t="s">
        <v>29</v>
      </c>
      <c r="D71" s="18"/>
      <c r="E71" s="18">
        <v>1291</v>
      </c>
      <c r="F71" s="18" t="s">
        <v>132</v>
      </c>
    </row>
    <row r="72" spans="1:6" ht="26.25" thickBot="1" x14ac:dyDescent="0.3">
      <c r="A72" s="14" t="s">
        <v>119</v>
      </c>
      <c r="B72" s="19" t="s">
        <v>105</v>
      </c>
      <c r="C72" s="16" t="s">
        <v>29</v>
      </c>
      <c r="D72" s="18"/>
      <c r="E72" s="18">
        <v>824</v>
      </c>
      <c r="F72" s="18" t="s">
        <v>132</v>
      </c>
    </row>
    <row r="73" spans="1:6" ht="26.25" thickBot="1" x14ac:dyDescent="0.3">
      <c r="A73" s="14" t="s">
        <v>119</v>
      </c>
      <c r="B73" s="19" t="s">
        <v>106</v>
      </c>
      <c r="C73" s="16" t="s">
        <v>29</v>
      </c>
      <c r="D73" s="18"/>
      <c r="E73" s="18">
        <v>1161</v>
      </c>
      <c r="F73" s="18" t="s">
        <v>132</v>
      </c>
    </row>
    <row r="74" spans="1:6" ht="26.25" thickBot="1" x14ac:dyDescent="0.3">
      <c r="A74" s="14" t="s">
        <v>119</v>
      </c>
      <c r="B74" s="19" t="s">
        <v>107</v>
      </c>
      <c r="C74" s="16" t="s">
        <v>29</v>
      </c>
      <c r="D74" s="18"/>
      <c r="E74" s="18">
        <v>80</v>
      </c>
      <c r="F74" s="18" t="s">
        <v>132</v>
      </c>
    </row>
    <row r="75" spans="1:6" ht="26.25" thickBot="1" x14ac:dyDescent="0.3">
      <c r="A75" s="14" t="s">
        <v>119</v>
      </c>
      <c r="B75" s="19" t="s">
        <v>108</v>
      </c>
      <c r="C75" s="16" t="s">
        <v>29</v>
      </c>
      <c r="D75" s="18"/>
      <c r="E75" s="18">
        <v>985</v>
      </c>
      <c r="F75" s="18" t="s">
        <v>132</v>
      </c>
    </row>
    <row r="76" spans="1:6" ht="26.25" thickBot="1" x14ac:dyDescent="0.3">
      <c r="A76" s="14" t="s">
        <v>119</v>
      </c>
      <c r="B76" s="19" t="s">
        <v>109</v>
      </c>
      <c r="C76" s="16" t="s">
        <v>29</v>
      </c>
      <c r="D76" s="18"/>
      <c r="E76" s="18">
        <v>438</v>
      </c>
      <c r="F76" s="18" t="s">
        <v>132</v>
      </c>
    </row>
    <row r="77" spans="1:6" ht="26.25" thickBot="1" x14ac:dyDescent="0.3">
      <c r="A77" s="14" t="s">
        <v>119</v>
      </c>
      <c r="B77" s="19" t="s">
        <v>110</v>
      </c>
      <c r="C77" s="16" t="s">
        <v>29</v>
      </c>
      <c r="D77" s="18"/>
      <c r="E77" s="18">
        <v>217</v>
      </c>
      <c r="F77" s="18" t="s">
        <v>132</v>
      </c>
    </row>
    <row r="78" spans="1:6" ht="26.25" thickBot="1" x14ac:dyDescent="0.3">
      <c r="A78" s="14" t="s">
        <v>119</v>
      </c>
      <c r="B78" s="19" t="s">
        <v>111</v>
      </c>
      <c r="C78" s="16" t="s">
        <v>29</v>
      </c>
      <c r="D78" s="18"/>
      <c r="E78" s="18">
        <v>1</v>
      </c>
      <c r="F78" s="18" t="s">
        <v>132</v>
      </c>
    </row>
    <row r="79" spans="1:6" ht="26.25" thickBot="1" x14ac:dyDescent="0.3">
      <c r="A79" s="14" t="s">
        <v>119</v>
      </c>
      <c r="B79" s="19" t="s">
        <v>112</v>
      </c>
      <c r="C79" s="16" t="s">
        <v>29</v>
      </c>
      <c r="D79" s="18"/>
      <c r="E79" s="18">
        <v>2005</v>
      </c>
      <c r="F79" s="18" t="s">
        <v>132</v>
      </c>
    </row>
    <row r="80" spans="1:6" ht="26.25" thickBot="1" x14ac:dyDescent="0.3">
      <c r="A80" s="14" t="s">
        <v>119</v>
      </c>
      <c r="B80" s="19" t="s">
        <v>113</v>
      </c>
      <c r="C80" s="16" t="s">
        <v>29</v>
      </c>
      <c r="D80" s="18"/>
      <c r="E80" s="18">
        <v>2082</v>
      </c>
      <c r="F80" s="18" t="s">
        <v>132</v>
      </c>
    </row>
    <row r="81" spans="1:6" ht="26.25" thickBot="1" x14ac:dyDescent="0.3">
      <c r="A81" s="14" t="s">
        <v>119</v>
      </c>
      <c r="B81" s="19" t="s">
        <v>114</v>
      </c>
      <c r="C81" s="16" t="s">
        <v>29</v>
      </c>
      <c r="D81" s="18"/>
      <c r="E81" s="18">
        <v>1826</v>
      </c>
      <c r="F81" s="18" t="s">
        <v>132</v>
      </c>
    </row>
    <row r="82" spans="1:6" ht="26.25" thickBot="1" x14ac:dyDescent="0.3">
      <c r="A82" s="14" t="s">
        <v>119</v>
      </c>
      <c r="B82" s="19" t="s">
        <v>115</v>
      </c>
      <c r="C82" s="16" t="s">
        <v>29</v>
      </c>
      <c r="D82" s="18"/>
      <c r="E82" s="18">
        <v>361</v>
      </c>
      <c r="F82" s="18" t="s">
        <v>132</v>
      </c>
    </row>
    <row r="83" spans="1:6" ht="26.25" thickBot="1" x14ac:dyDescent="0.3">
      <c r="A83" s="14" t="s">
        <v>119</v>
      </c>
      <c r="B83" s="19" t="s">
        <v>116</v>
      </c>
      <c r="C83" s="16" t="s">
        <v>29</v>
      </c>
      <c r="D83" s="18"/>
      <c r="E83" s="18">
        <v>803</v>
      </c>
      <c r="F83" s="18" t="s">
        <v>132</v>
      </c>
    </row>
    <row r="84" spans="1:6" ht="26.25" thickBot="1" x14ac:dyDescent="0.3">
      <c r="A84" s="14" t="s">
        <v>119</v>
      </c>
      <c r="B84" s="19" t="s">
        <v>117</v>
      </c>
      <c r="C84" s="16" t="s">
        <v>29</v>
      </c>
      <c r="D84" s="18"/>
      <c r="E84" s="18">
        <v>87</v>
      </c>
      <c r="F84" s="18" t="s">
        <v>132</v>
      </c>
    </row>
    <row r="85" spans="1:6" ht="26.25" thickBot="1" x14ac:dyDescent="0.3">
      <c r="A85" s="14" t="s">
        <v>119</v>
      </c>
      <c r="B85" s="19" t="s">
        <v>118</v>
      </c>
      <c r="C85" s="16" t="s">
        <v>29</v>
      </c>
      <c r="D85" s="18"/>
      <c r="E85" s="18">
        <v>2</v>
      </c>
      <c r="F85" s="18" t="s">
        <v>132</v>
      </c>
    </row>
    <row r="86" spans="1:6" ht="26.25" thickBot="1" x14ac:dyDescent="0.3">
      <c r="A86" s="14" t="s">
        <v>119</v>
      </c>
      <c r="B86" s="19" t="s">
        <v>47</v>
      </c>
      <c r="C86" s="20" t="s">
        <v>31</v>
      </c>
      <c r="D86" s="18"/>
      <c r="E86" s="18" t="s">
        <v>122</v>
      </c>
      <c r="F86" s="18" t="s">
        <v>132</v>
      </c>
    </row>
    <row r="87" spans="1:6" ht="13.5" thickBot="1" x14ac:dyDescent="0.3">
      <c r="A87" s="14"/>
      <c r="B87" s="19"/>
      <c r="C87" s="20"/>
      <c r="D87" s="18"/>
      <c r="E87" s="18"/>
      <c r="F87" s="18"/>
    </row>
    <row r="88" spans="1:6" ht="13.5" thickBot="1" x14ac:dyDescent="0.3">
      <c r="A88" s="14"/>
      <c r="B88" s="19"/>
      <c r="C88" s="20"/>
      <c r="D88" s="18"/>
      <c r="E88" s="18"/>
      <c r="F88" s="18"/>
    </row>
    <row r="89" spans="1:6" ht="13.5" thickBot="1" x14ac:dyDescent="0.3">
      <c r="A89" s="14"/>
      <c r="B89" s="19"/>
      <c r="C89" s="20"/>
      <c r="D89" s="18"/>
      <c r="E89" s="18"/>
      <c r="F89" s="18"/>
    </row>
    <row r="90" spans="1:6" ht="13.5" thickBot="1" x14ac:dyDescent="0.3">
      <c r="A90" s="14"/>
      <c r="B90" s="19"/>
      <c r="C90" s="20"/>
      <c r="D90" s="18"/>
      <c r="E90" s="18"/>
      <c r="F90" s="18"/>
    </row>
    <row r="91" spans="1:6" ht="13.5" thickBot="1" x14ac:dyDescent="0.3">
      <c r="A91" s="14"/>
      <c r="B91" s="19"/>
      <c r="C91" s="20"/>
      <c r="D91" s="18"/>
      <c r="E91" s="18"/>
      <c r="F91" s="18"/>
    </row>
    <row r="92" spans="1:6" ht="13.5" thickBot="1" x14ac:dyDescent="0.3">
      <c r="A92" s="14"/>
      <c r="B92" s="19"/>
      <c r="C92" s="20"/>
      <c r="D92" s="18"/>
      <c r="E92" s="18"/>
      <c r="F92" s="18"/>
    </row>
    <row r="93" spans="1:6" ht="13.5" thickBot="1" x14ac:dyDescent="0.3">
      <c r="A93" s="14"/>
      <c r="B93" s="19"/>
      <c r="C93" s="20"/>
      <c r="D93" s="18"/>
      <c r="E93" s="18"/>
      <c r="F9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316C-781C-4787-9DE4-75B40F3C9BC5}">
  <dimension ref="A1:O81"/>
  <sheetViews>
    <sheetView tabSelected="1" zoomScaleNormal="100" workbookViewId="0">
      <selection activeCell="N27" sqref="N27:N48"/>
    </sheetView>
  </sheetViews>
  <sheetFormatPr defaultRowHeight="12.75" x14ac:dyDescent="0.2"/>
  <cols>
    <col min="1" max="1" width="8.42578125" style="29" customWidth="1"/>
    <col min="2" max="2" width="21" style="29" customWidth="1"/>
    <col min="3" max="3" width="2.42578125" style="29" customWidth="1"/>
    <col min="4" max="4" width="25.42578125" style="29" customWidth="1"/>
    <col min="5" max="5" width="2.42578125" style="29" customWidth="1"/>
    <col min="6" max="6" width="24.5703125" style="29" customWidth="1"/>
    <col min="7" max="7" width="2.42578125" style="29" customWidth="1"/>
    <col min="8" max="8" width="26.5703125" style="29" customWidth="1"/>
    <col min="9" max="9" width="2.42578125" style="29" customWidth="1"/>
    <col min="10" max="10" width="30" style="29" customWidth="1"/>
    <col min="11" max="11" width="2.42578125" style="29" customWidth="1"/>
    <col min="12" max="12" width="25.7109375" style="29" customWidth="1"/>
    <col min="13" max="13" width="2.42578125" style="29" customWidth="1"/>
    <col min="14" max="14" width="26" style="29" customWidth="1"/>
    <col min="15" max="15" width="41.85546875" style="29" customWidth="1"/>
    <col min="16" max="16384" width="9.140625" style="29"/>
  </cols>
  <sheetData>
    <row r="1" spans="1:15" x14ac:dyDescent="0.2">
      <c r="A1" s="28" t="s">
        <v>145</v>
      </c>
      <c r="B1" s="29" t="s">
        <v>146</v>
      </c>
      <c r="D1" s="29" t="s">
        <v>147</v>
      </c>
      <c r="F1" s="29" t="s">
        <v>147</v>
      </c>
      <c r="H1" s="29" t="s">
        <v>147</v>
      </c>
      <c r="J1" s="29" t="s">
        <v>148</v>
      </c>
      <c r="L1" s="29" t="s">
        <v>148</v>
      </c>
      <c r="N1" s="29" t="s">
        <v>147</v>
      </c>
    </row>
    <row r="2" spans="1:15" x14ac:dyDescent="0.2">
      <c r="A2" s="28"/>
    </row>
    <row r="3" spans="1:15" x14ac:dyDescent="0.2">
      <c r="B3" s="27" t="s">
        <v>140</v>
      </c>
      <c r="D3" s="27" t="s">
        <v>143</v>
      </c>
      <c r="F3" s="27" t="s">
        <v>142</v>
      </c>
      <c r="H3" s="27" t="s">
        <v>141</v>
      </c>
      <c r="J3" s="27" t="s">
        <v>135</v>
      </c>
      <c r="K3" s="28"/>
      <c r="L3" s="27" t="s">
        <v>136</v>
      </c>
      <c r="N3" s="27" t="s">
        <v>137</v>
      </c>
      <c r="O3" s="30" t="s">
        <v>138</v>
      </c>
    </row>
    <row r="4" spans="1:15" x14ac:dyDescent="0.2">
      <c r="B4" s="31"/>
      <c r="D4" s="31"/>
      <c r="F4" s="31"/>
      <c r="H4" s="31"/>
      <c r="J4" s="31"/>
      <c r="K4" s="28"/>
      <c r="L4" s="31"/>
      <c r="N4" s="31"/>
      <c r="O4" s="32"/>
    </row>
    <row r="5" spans="1:15" ht="13.5" thickBot="1" x14ac:dyDescent="0.25">
      <c r="D5" s="19" t="s">
        <v>56</v>
      </c>
      <c r="J5" s="19" t="s">
        <v>56</v>
      </c>
      <c r="N5" s="19" t="s">
        <v>56</v>
      </c>
      <c r="O5" s="29" t="s">
        <v>135</v>
      </c>
    </row>
    <row r="6" spans="1:15" ht="13.5" thickBot="1" x14ac:dyDescent="0.25">
      <c r="D6" s="19" t="s">
        <v>57</v>
      </c>
      <c r="F6" s="19" t="s">
        <v>57</v>
      </c>
      <c r="J6" s="19" t="s">
        <v>57</v>
      </c>
      <c r="N6" s="19" t="s">
        <v>57</v>
      </c>
      <c r="O6" s="29" t="s">
        <v>135</v>
      </c>
    </row>
    <row r="7" spans="1:15" ht="13.5" thickBot="1" x14ac:dyDescent="0.25">
      <c r="D7" s="29" t="s">
        <v>144</v>
      </c>
      <c r="F7" s="19" t="s">
        <v>58</v>
      </c>
      <c r="J7" s="19" t="s">
        <v>58</v>
      </c>
    </row>
    <row r="8" spans="1:15" ht="13.5" thickBot="1" x14ac:dyDescent="0.25">
      <c r="D8" s="19" t="s">
        <v>59</v>
      </c>
      <c r="H8" s="19" t="s">
        <v>59</v>
      </c>
      <c r="J8" s="19" t="s">
        <v>59</v>
      </c>
      <c r="N8" s="19" t="s">
        <v>59</v>
      </c>
      <c r="O8" s="29" t="s">
        <v>135</v>
      </c>
    </row>
    <row r="9" spans="1:15" ht="13.5" thickBot="1" x14ac:dyDescent="0.25">
      <c r="H9" s="19" t="s">
        <v>60</v>
      </c>
      <c r="J9" s="19" t="s">
        <v>60</v>
      </c>
      <c r="N9" s="19" t="s">
        <v>60</v>
      </c>
      <c r="O9" s="29" t="s">
        <v>135</v>
      </c>
    </row>
    <row r="10" spans="1:15" ht="13.5" thickBot="1" x14ac:dyDescent="0.25">
      <c r="H10" s="19" t="s">
        <v>61</v>
      </c>
      <c r="J10" s="19" t="s">
        <v>61</v>
      </c>
    </row>
    <row r="11" spans="1:15" ht="13.5" thickBot="1" x14ac:dyDescent="0.25">
      <c r="J11" s="19" t="s">
        <v>35</v>
      </c>
      <c r="L11" s="19" t="s">
        <v>35</v>
      </c>
      <c r="N11" s="19" t="s">
        <v>35</v>
      </c>
      <c r="O11" s="29" t="s">
        <v>136</v>
      </c>
    </row>
    <row r="12" spans="1:15" ht="13.5" thickBot="1" x14ac:dyDescent="0.25">
      <c r="L12" s="19" t="s">
        <v>36</v>
      </c>
    </row>
    <row r="13" spans="1:15" ht="13.5" thickBot="1" x14ac:dyDescent="0.25">
      <c r="L13" s="19" t="s">
        <v>37</v>
      </c>
    </row>
    <row r="14" spans="1:15" ht="13.5" thickBot="1" x14ac:dyDescent="0.25">
      <c r="L14" s="19" t="s">
        <v>38</v>
      </c>
    </row>
    <row r="15" spans="1:15" ht="13.5" thickBot="1" x14ac:dyDescent="0.25">
      <c r="L15" s="19" t="s">
        <v>39</v>
      </c>
      <c r="N15" s="19" t="s">
        <v>39</v>
      </c>
      <c r="O15" s="29" t="s">
        <v>136</v>
      </c>
    </row>
    <row r="16" spans="1:15" ht="13.5" thickBot="1" x14ac:dyDescent="0.25">
      <c r="L16" s="19" t="s">
        <v>40</v>
      </c>
    </row>
    <row r="17" spans="10:15" ht="13.5" thickBot="1" x14ac:dyDescent="0.25">
      <c r="L17" s="19" t="s">
        <v>41</v>
      </c>
    </row>
    <row r="18" spans="10:15" ht="13.5" thickBot="1" x14ac:dyDescent="0.25">
      <c r="L18" s="19" t="s">
        <v>42</v>
      </c>
    </row>
    <row r="19" spans="10:15" ht="13.5" thickBot="1" x14ac:dyDescent="0.25">
      <c r="L19" s="19" t="s">
        <v>43</v>
      </c>
    </row>
    <row r="20" spans="10:15" ht="13.5" thickBot="1" x14ac:dyDescent="0.25">
      <c r="L20" s="19" t="s">
        <v>44</v>
      </c>
    </row>
    <row r="21" spans="10:15" ht="13.5" thickBot="1" x14ac:dyDescent="0.25">
      <c r="L21" s="19" t="s">
        <v>45</v>
      </c>
    </row>
    <row r="22" spans="10:15" ht="13.5" thickBot="1" x14ac:dyDescent="0.25">
      <c r="L22" s="19" t="s">
        <v>46</v>
      </c>
    </row>
    <row r="23" spans="10:15" ht="13.5" thickBot="1" x14ac:dyDescent="0.25">
      <c r="L23" s="19" t="s">
        <v>47</v>
      </c>
    </row>
    <row r="24" spans="10:15" ht="13.5" thickBot="1" x14ac:dyDescent="0.25">
      <c r="J24" s="19" t="s">
        <v>62</v>
      </c>
      <c r="N24" s="19" t="s">
        <v>62</v>
      </c>
      <c r="O24" s="29" t="s">
        <v>135</v>
      </c>
    </row>
    <row r="25" spans="10:15" ht="13.5" thickBot="1" x14ac:dyDescent="0.25">
      <c r="J25" s="19" t="s">
        <v>63</v>
      </c>
      <c r="N25" s="19" t="s">
        <v>63</v>
      </c>
      <c r="O25" s="29" t="s">
        <v>135</v>
      </c>
    </row>
    <row r="26" spans="10:15" ht="13.5" thickBot="1" x14ac:dyDescent="0.25">
      <c r="J26" s="19" t="s">
        <v>64</v>
      </c>
      <c r="N26" s="19" t="s">
        <v>64</v>
      </c>
      <c r="O26" s="29" t="s">
        <v>135</v>
      </c>
    </row>
    <row r="27" spans="10:15" ht="13.5" thickBot="1" x14ac:dyDescent="0.25">
      <c r="J27" s="19" t="s">
        <v>65</v>
      </c>
      <c r="N27" s="29" t="s">
        <v>65</v>
      </c>
      <c r="O27" s="29" t="s">
        <v>139</v>
      </c>
    </row>
    <row r="28" spans="10:15" ht="13.5" thickBot="1" x14ac:dyDescent="0.25">
      <c r="J28" s="19" t="s">
        <v>66</v>
      </c>
      <c r="N28" s="29" t="s">
        <v>66</v>
      </c>
      <c r="O28" s="29" t="s">
        <v>139</v>
      </c>
    </row>
    <row r="29" spans="10:15" ht="13.5" thickBot="1" x14ac:dyDescent="0.25">
      <c r="J29" s="19" t="s">
        <v>67</v>
      </c>
      <c r="N29" s="29" t="s">
        <v>67</v>
      </c>
      <c r="O29" s="29" t="s">
        <v>139</v>
      </c>
    </row>
    <row r="30" spans="10:15" ht="13.5" thickBot="1" x14ac:dyDescent="0.25">
      <c r="J30" s="19" t="s">
        <v>68</v>
      </c>
      <c r="N30" s="29" t="s">
        <v>68</v>
      </c>
      <c r="O30" s="29" t="s">
        <v>139</v>
      </c>
    </row>
    <row r="31" spans="10:15" ht="13.5" thickBot="1" x14ac:dyDescent="0.25">
      <c r="J31" s="19" t="s">
        <v>69</v>
      </c>
      <c r="N31" s="29" t="s">
        <v>69</v>
      </c>
      <c r="O31" s="29" t="s">
        <v>139</v>
      </c>
    </row>
    <row r="32" spans="10:15" ht="13.5" thickBot="1" x14ac:dyDescent="0.25">
      <c r="J32" s="19" t="s">
        <v>70</v>
      </c>
      <c r="N32" s="29" t="s">
        <v>70</v>
      </c>
      <c r="O32" s="29" t="s">
        <v>139</v>
      </c>
    </row>
    <row r="33" spans="10:15" ht="13.5" thickBot="1" x14ac:dyDescent="0.25">
      <c r="J33" s="19" t="s">
        <v>71</v>
      </c>
      <c r="N33" s="29" t="s">
        <v>71</v>
      </c>
      <c r="O33" s="29" t="s">
        <v>139</v>
      </c>
    </row>
    <row r="34" spans="10:15" ht="13.5" thickBot="1" x14ac:dyDescent="0.25">
      <c r="J34" s="19" t="s">
        <v>72</v>
      </c>
      <c r="N34" s="29" t="s">
        <v>72</v>
      </c>
      <c r="O34" s="29" t="s">
        <v>139</v>
      </c>
    </row>
    <row r="35" spans="10:15" ht="13.5" thickBot="1" x14ac:dyDescent="0.25">
      <c r="J35" s="19" t="s">
        <v>73</v>
      </c>
      <c r="N35" s="29" t="s">
        <v>73</v>
      </c>
      <c r="O35" s="29" t="s">
        <v>139</v>
      </c>
    </row>
    <row r="36" spans="10:15" ht="13.5" thickBot="1" x14ac:dyDescent="0.25">
      <c r="J36" s="19" t="s">
        <v>74</v>
      </c>
      <c r="N36" s="29" t="s">
        <v>74</v>
      </c>
      <c r="O36" s="29" t="s">
        <v>139</v>
      </c>
    </row>
    <row r="37" spans="10:15" ht="13.5" thickBot="1" x14ac:dyDescent="0.25">
      <c r="J37" s="19" t="s">
        <v>75</v>
      </c>
      <c r="N37" s="29" t="s">
        <v>75</v>
      </c>
      <c r="O37" s="29" t="s">
        <v>139</v>
      </c>
    </row>
    <row r="38" spans="10:15" ht="13.5" thickBot="1" x14ac:dyDescent="0.25">
      <c r="J38" s="19" t="s">
        <v>76</v>
      </c>
      <c r="N38" s="29" t="s">
        <v>76</v>
      </c>
      <c r="O38" s="29" t="s">
        <v>139</v>
      </c>
    </row>
    <row r="39" spans="10:15" ht="13.5" thickBot="1" x14ac:dyDescent="0.25">
      <c r="J39" s="19" t="s">
        <v>77</v>
      </c>
      <c r="N39" s="29" t="s">
        <v>77</v>
      </c>
      <c r="O39" s="29" t="s">
        <v>139</v>
      </c>
    </row>
    <row r="40" spans="10:15" ht="13.5" thickBot="1" x14ac:dyDescent="0.25">
      <c r="J40" s="19" t="s">
        <v>78</v>
      </c>
      <c r="N40" s="29" t="s">
        <v>78</v>
      </c>
      <c r="O40" s="29" t="s">
        <v>139</v>
      </c>
    </row>
    <row r="41" spans="10:15" ht="13.5" thickBot="1" x14ac:dyDescent="0.25">
      <c r="J41" s="19" t="s">
        <v>79</v>
      </c>
      <c r="N41" s="29" t="s">
        <v>79</v>
      </c>
      <c r="O41" s="29" t="s">
        <v>139</v>
      </c>
    </row>
    <row r="42" spans="10:15" ht="13.5" thickBot="1" x14ac:dyDescent="0.25">
      <c r="J42" s="19" t="s">
        <v>80</v>
      </c>
      <c r="N42" s="29" t="s">
        <v>80</v>
      </c>
      <c r="O42" s="29" t="s">
        <v>139</v>
      </c>
    </row>
    <row r="43" spans="10:15" ht="13.5" thickBot="1" x14ac:dyDescent="0.25">
      <c r="J43" s="19" t="s">
        <v>81</v>
      </c>
      <c r="N43" s="29" t="s">
        <v>81</v>
      </c>
      <c r="O43" s="29" t="s">
        <v>139</v>
      </c>
    </row>
    <row r="44" spans="10:15" ht="13.5" thickBot="1" x14ac:dyDescent="0.25">
      <c r="J44" s="19" t="s">
        <v>82</v>
      </c>
      <c r="N44" s="29" t="s">
        <v>82</v>
      </c>
      <c r="O44" s="29" t="s">
        <v>139</v>
      </c>
    </row>
    <row r="45" spans="10:15" ht="13.5" thickBot="1" x14ac:dyDescent="0.25">
      <c r="J45" s="19" t="s">
        <v>83</v>
      </c>
      <c r="N45" s="29" t="s">
        <v>83</v>
      </c>
      <c r="O45" s="29" t="s">
        <v>139</v>
      </c>
    </row>
    <row r="46" spans="10:15" ht="13.5" thickBot="1" x14ac:dyDescent="0.25">
      <c r="J46" s="19" t="s">
        <v>84</v>
      </c>
      <c r="N46" s="29" t="s">
        <v>84</v>
      </c>
      <c r="O46" s="29" t="s">
        <v>139</v>
      </c>
    </row>
    <row r="47" spans="10:15" ht="13.5" thickBot="1" x14ac:dyDescent="0.25">
      <c r="J47" s="19" t="s">
        <v>85</v>
      </c>
      <c r="N47" s="29" t="s">
        <v>85</v>
      </c>
      <c r="O47" s="29" t="s">
        <v>139</v>
      </c>
    </row>
    <row r="48" spans="10:15" ht="13.5" thickBot="1" x14ac:dyDescent="0.25">
      <c r="J48" s="19" t="s">
        <v>86</v>
      </c>
      <c r="N48" s="29" t="s">
        <v>86</v>
      </c>
      <c r="O48" s="29" t="s">
        <v>139</v>
      </c>
    </row>
    <row r="49" spans="10:10" ht="13.5" thickBot="1" x14ac:dyDescent="0.25">
      <c r="J49" s="19" t="s">
        <v>87</v>
      </c>
    </row>
    <row r="50" spans="10:10" ht="13.5" thickBot="1" x14ac:dyDescent="0.25">
      <c r="J50" s="19" t="s">
        <v>88</v>
      </c>
    </row>
    <row r="51" spans="10:10" ht="13.5" thickBot="1" x14ac:dyDescent="0.25">
      <c r="J51" s="19" t="s">
        <v>89</v>
      </c>
    </row>
    <row r="52" spans="10:10" ht="13.5" thickBot="1" x14ac:dyDescent="0.25">
      <c r="J52" s="19" t="s">
        <v>90</v>
      </c>
    </row>
    <row r="53" spans="10:10" ht="13.5" thickBot="1" x14ac:dyDescent="0.25">
      <c r="J53" s="19" t="s">
        <v>91</v>
      </c>
    </row>
    <row r="54" spans="10:10" ht="13.5" thickBot="1" x14ac:dyDescent="0.25">
      <c r="J54" s="19" t="s">
        <v>92</v>
      </c>
    </row>
    <row r="55" spans="10:10" ht="13.5" thickBot="1" x14ac:dyDescent="0.25">
      <c r="J55" s="19" t="s">
        <v>93</v>
      </c>
    </row>
    <row r="56" spans="10:10" ht="13.5" thickBot="1" x14ac:dyDescent="0.25">
      <c r="J56" s="19" t="s">
        <v>94</v>
      </c>
    </row>
    <row r="57" spans="10:10" ht="13.5" thickBot="1" x14ac:dyDescent="0.25">
      <c r="J57" s="19" t="s">
        <v>95</v>
      </c>
    </row>
    <row r="58" spans="10:10" ht="13.5" thickBot="1" x14ac:dyDescent="0.25">
      <c r="J58" s="19" t="s">
        <v>96</v>
      </c>
    </row>
    <row r="59" spans="10:10" ht="13.5" thickBot="1" x14ac:dyDescent="0.25">
      <c r="J59" s="19" t="s">
        <v>97</v>
      </c>
    </row>
    <row r="60" spans="10:10" ht="13.5" thickBot="1" x14ac:dyDescent="0.25">
      <c r="J60" s="19" t="s">
        <v>98</v>
      </c>
    </row>
    <row r="61" spans="10:10" ht="13.5" thickBot="1" x14ac:dyDescent="0.25">
      <c r="J61" s="19" t="s">
        <v>99</v>
      </c>
    </row>
    <row r="62" spans="10:10" ht="13.5" thickBot="1" x14ac:dyDescent="0.25">
      <c r="J62" s="19" t="s">
        <v>100</v>
      </c>
    </row>
    <row r="63" spans="10:10" ht="13.5" thickBot="1" x14ac:dyDescent="0.25">
      <c r="J63" s="19" t="s">
        <v>101</v>
      </c>
    </row>
    <row r="64" spans="10:10" ht="13.5" thickBot="1" x14ac:dyDescent="0.25">
      <c r="J64" s="19" t="s">
        <v>102</v>
      </c>
    </row>
    <row r="65" spans="10:10" ht="13.5" thickBot="1" x14ac:dyDescent="0.25">
      <c r="J65" s="19" t="s">
        <v>103</v>
      </c>
    </row>
    <row r="66" spans="10:10" ht="13.5" thickBot="1" x14ac:dyDescent="0.25">
      <c r="J66" s="19" t="s">
        <v>104</v>
      </c>
    </row>
    <row r="67" spans="10:10" ht="13.5" thickBot="1" x14ac:dyDescent="0.25">
      <c r="J67" s="19" t="s">
        <v>105</v>
      </c>
    </row>
    <row r="68" spans="10:10" ht="13.5" thickBot="1" x14ac:dyDescent="0.25">
      <c r="J68" s="19" t="s">
        <v>106</v>
      </c>
    </row>
    <row r="69" spans="10:10" ht="13.5" thickBot="1" x14ac:dyDescent="0.25">
      <c r="J69" s="19" t="s">
        <v>107</v>
      </c>
    </row>
    <row r="70" spans="10:10" ht="13.5" thickBot="1" x14ac:dyDescent="0.25">
      <c r="J70" s="19" t="s">
        <v>108</v>
      </c>
    </row>
    <row r="71" spans="10:10" ht="13.5" thickBot="1" x14ac:dyDescent="0.25">
      <c r="J71" s="19" t="s">
        <v>109</v>
      </c>
    </row>
    <row r="72" spans="10:10" ht="13.5" thickBot="1" x14ac:dyDescent="0.25">
      <c r="J72" s="19" t="s">
        <v>110</v>
      </c>
    </row>
    <row r="73" spans="10:10" ht="13.5" thickBot="1" x14ac:dyDescent="0.25">
      <c r="J73" s="19" t="s">
        <v>111</v>
      </c>
    </row>
    <row r="74" spans="10:10" ht="13.5" thickBot="1" x14ac:dyDescent="0.25">
      <c r="J74" s="19" t="s">
        <v>112</v>
      </c>
    </row>
    <row r="75" spans="10:10" ht="13.5" thickBot="1" x14ac:dyDescent="0.25">
      <c r="J75" s="19" t="s">
        <v>113</v>
      </c>
    </row>
    <row r="76" spans="10:10" ht="13.5" thickBot="1" x14ac:dyDescent="0.25">
      <c r="J76" s="19" t="s">
        <v>114</v>
      </c>
    </row>
    <row r="77" spans="10:10" ht="13.5" thickBot="1" x14ac:dyDescent="0.25">
      <c r="J77" s="19" t="s">
        <v>115</v>
      </c>
    </row>
    <row r="78" spans="10:10" ht="13.5" thickBot="1" x14ac:dyDescent="0.25">
      <c r="J78" s="19" t="s">
        <v>116</v>
      </c>
    </row>
    <row r="79" spans="10:10" ht="13.5" thickBot="1" x14ac:dyDescent="0.25">
      <c r="J79" s="19" t="s">
        <v>117</v>
      </c>
    </row>
    <row r="80" spans="10:10" ht="13.5" thickBot="1" x14ac:dyDescent="0.25">
      <c r="J80" s="19" t="s">
        <v>118</v>
      </c>
    </row>
    <row r="81" spans="10:15" ht="13.5" thickBot="1" x14ac:dyDescent="0.25">
      <c r="J81" s="19" t="s">
        <v>47</v>
      </c>
      <c r="N81" s="19" t="s">
        <v>47</v>
      </c>
      <c r="O81" s="29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PlayerGameLogs - Seasons</vt:lpstr>
      <vt:lpstr>PlayByPlay - DB</vt:lpstr>
      <vt:lpstr>EndPonit Features</vt:lpstr>
      <vt:lpstr>DB 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2021-03-05T05:12:36Z</dcterms:created>
  <dcterms:modified xsi:type="dcterms:W3CDTF">2021-03-08T05:27:34Z</dcterms:modified>
</cp:coreProperties>
</file>