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ata-Den\GitHub\Capstone\Planning\"/>
    </mc:Choice>
  </mc:AlternateContent>
  <xr:revisionPtr revIDLastSave="0" documentId="13_ncr:1_{E58CB85C-4D57-425D-8DB6-8E10FDADB595}" xr6:coauthVersionLast="46" xr6:coauthVersionMax="46" xr10:uidLastSave="{00000000-0000-0000-0000-000000000000}"/>
  <bookViews>
    <workbookView xWindow="28680" yWindow="-120" windowWidth="29040" windowHeight="15840" activeTab="1" xr2:uid="{F161B801-F3B1-41BF-9526-2FC287A0F2A4}"/>
  </bookViews>
  <sheets>
    <sheet name="PlayerGameLogs - Seasons" sheetId="1" r:id="rId1"/>
    <sheet name="EndPoint Features" sheetId="3" r:id="rId2"/>
    <sheet name="DB Keys" sheetId="4" r:id="rId3"/>
  </sheets>
  <definedNames>
    <definedName name="_xlnm._FilterDatabase" localSheetId="1" hidden="1">'EndPoint Features'!$A$2:$G$87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C57" i="1" s="1"/>
  <c r="D57" i="1" s="1"/>
  <c r="B58" i="1"/>
  <c r="B59" i="1"/>
  <c r="B60" i="1" s="1"/>
  <c r="D2" i="1"/>
  <c r="B3" i="1"/>
  <c r="B4" i="1" s="1"/>
  <c r="B61" i="1" l="1"/>
  <c r="C58" i="1"/>
  <c r="C3" i="1"/>
  <c r="D3" i="1" s="1"/>
  <c r="B5" i="1"/>
  <c r="B62" i="1" l="1"/>
  <c r="D58" i="1"/>
  <c r="C59" i="1"/>
  <c r="C4" i="1"/>
  <c r="B6" i="1"/>
  <c r="D59" i="1" l="1"/>
  <c r="C60" i="1"/>
  <c r="B63" i="1"/>
  <c r="C5" i="1"/>
  <c r="D4" i="1"/>
  <c r="B7" i="1"/>
  <c r="D60" i="1" l="1"/>
  <c r="C61" i="1"/>
  <c r="B64" i="1"/>
  <c r="C6" i="1"/>
  <c r="D5" i="1"/>
  <c r="B8" i="1"/>
  <c r="D61" i="1" l="1"/>
  <c r="C62" i="1"/>
  <c r="B65" i="1"/>
  <c r="C7" i="1"/>
  <c r="D6" i="1"/>
  <c r="B9" i="1"/>
  <c r="D62" i="1" l="1"/>
  <c r="C63" i="1"/>
  <c r="B66" i="1"/>
  <c r="C8" i="1"/>
  <c r="D7" i="1"/>
  <c r="B10" i="1"/>
  <c r="D63" i="1" l="1"/>
  <c r="C64" i="1"/>
  <c r="B67" i="1"/>
  <c r="C9" i="1"/>
  <c r="D8" i="1"/>
  <c r="B11" i="1"/>
  <c r="D64" i="1" l="1"/>
  <c r="C65" i="1"/>
  <c r="B68" i="1"/>
  <c r="C10" i="1"/>
  <c r="D9" i="1"/>
  <c r="B12" i="1"/>
  <c r="D65" i="1" l="1"/>
  <c r="C66" i="1"/>
  <c r="B69" i="1"/>
  <c r="C11" i="1"/>
  <c r="D10" i="1"/>
  <c r="B13" i="1"/>
  <c r="D66" i="1" l="1"/>
  <c r="C67" i="1"/>
  <c r="B70" i="1"/>
  <c r="C12" i="1"/>
  <c r="D11" i="1"/>
  <c r="B14" i="1"/>
  <c r="D67" i="1" l="1"/>
  <c r="C68" i="1"/>
  <c r="B71" i="1"/>
  <c r="C13" i="1"/>
  <c r="D12" i="1"/>
  <c r="B15" i="1"/>
  <c r="D68" i="1" l="1"/>
  <c r="C69" i="1"/>
  <c r="C14" i="1"/>
  <c r="D13" i="1"/>
  <c r="B16" i="1"/>
  <c r="D69" i="1" l="1"/>
  <c r="C70" i="1"/>
  <c r="C15" i="1"/>
  <c r="D14" i="1"/>
  <c r="B17" i="1"/>
  <c r="D70" i="1" l="1"/>
  <c r="C71" i="1"/>
  <c r="C16" i="1"/>
  <c r="D15" i="1"/>
  <c r="B18" i="1"/>
  <c r="D71" i="1" l="1"/>
  <c r="C17" i="1"/>
  <c r="D16" i="1"/>
  <c r="B19" i="1"/>
  <c r="C18" i="1" l="1"/>
  <c r="D17" i="1"/>
  <c r="B20" i="1"/>
  <c r="C19" i="1" l="1"/>
  <c r="D18" i="1"/>
  <c r="B21" i="1"/>
  <c r="C20" i="1" l="1"/>
  <c r="D19" i="1"/>
  <c r="B22" i="1"/>
  <c r="C21" i="1" l="1"/>
  <c r="D20" i="1"/>
  <c r="B23" i="1"/>
  <c r="C22" i="1" l="1"/>
  <c r="D21" i="1"/>
  <c r="B24" i="1"/>
  <c r="C23" i="1" l="1"/>
  <c r="D22" i="1"/>
  <c r="B25" i="1"/>
  <c r="C24" i="1" l="1"/>
  <c r="D23" i="1"/>
  <c r="B26" i="1"/>
  <c r="C25" i="1" l="1"/>
  <c r="D24" i="1"/>
  <c r="B27" i="1"/>
  <c r="C26" i="1" l="1"/>
  <c r="D25" i="1"/>
  <c r="B28" i="1"/>
  <c r="C27" i="1" l="1"/>
  <c r="D26" i="1"/>
  <c r="B29" i="1"/>
  <c r="C28" i="1" l="1"/>
  <c r="D27" i="1"/>
  <c r="B30" i="1"/>
  <c r="C29" i="1" l="1"/>
  <c r="D28" i="1"/>
  <c r="B31" i="1"/>
  <c r="C30" i="1" l="1"/>
  <c r="D30" i="1" s="1"/>
  <c r="D29" i="1"/>
  <c r="B32" i="1"/>
  <c r="C31" i="1" l="1"/>
  <c r="D31" i="1" s="1"/>
  <c r="B33" i="1"/>
  <c r="C32" i="1" l="1"/>
  <c r="B34" i="1"/>
  <c r="C33" i="1" l="1"/>
  <c r="D32" i="1"/>
  <c r="B35" i="1"/>
  <c r="C34" i="1" l="1"/>
  <c r="D33" i="1"/>
  <c r="B36" i="1"/>
  <c r="C35" i="1" l="1"/>
  <c r="D34" i="1"/>
  <c r="B37" i="1"/>
  <c r="C36" i="1" l="1"/>
  <c r="D35" i="1"/>
  <c r="B38" i="1"/>
  <c r="C37" i="1" l="1"/>
  <c r="D36" i="1"/>
  <c r="B39" i="1"/>
  <c r="C38" i="1" l="1"/>
  <c r="D37" i="1"/>
  <c r="B40" i="1"/>
  <c r="C39" i="1" l="1"/>
  <c r="D38" i="1"/>
  <c r="B41" i="1"/>
  <c r="C40" i="1" l="1"/>
  <c r="D39" i="1"/>
  <c r="B42" i="1"/>
  <c r="C41" i="1" l="1"/>
  <c r="D40" i="1"/>
  <c r="B43" i="1"/>
  <c r="C42" i="1" l="1"/>
  <c r="D41" i="1"/>
  <c r="B44" i="1"/>
  <c r="C43" i="1" l="1"/>
  <c r="D42" i="1"/>
  <c r="B45" i="1"/>
  <c r="C44" i="1" l="1"/>
  <c r="D43" i="1"/>
  <c r="B46" i="1"/>
  <c r="C45" i="1" l="1"/>
  <c r="D44" i="1"/>
  <c r="B47" i="1"/>
  <c r="C46" i="1" l="1"/>
  <c r="D45" i="1"/>
  <c r="B48" i="1"/>
  <c r="C47" i="1" l="1"/>
  <c r="D46" i="1"/>
  <c r="B49" i="1"/>
  <c r="C48" i="1" l="1"/>
  <c r="D47" i="1"/>
  <c r="B50" i="1"/>
  <c r="C49" i="1" l="1"/>
  <c r="D48" i="1"/>
  <c r="B51" i="1"/>
  <c r="C50" i="1" l="1"/>
  <c r="D49" i="1"/>
  <c r="B52" i="1"/>
  <c r="C51" i="1" l="1"/>
  <c r="D50" i="1"/>
  <c r="B53" i="1"/>
  <c r="C52" i="1" l="1"/>
  <c r="D51" i="1"/>
  <c r="B54" i="1"/>
  <c r="C53" i="1" l="1"/>
  <c r="D52" i="1"/>
  <c r="B55" i="1"/>
  <c r="C54" i="1" l="1"/>
  <c r="D53" i="1"/>
  <c r="B56" i="1"/>
  <c r="C55" i="1" l="1"/>
  <c r="D54" i="1"/>
  <c r="C56" i="1" l="1"/>
  <c r="D56" i="1" s="1"/>
  <c r="D55" i="1"/>
</calcChain>
</file>

<file path=xl/sharedStrings.xml><?xml version="1.0" encoding="utf-8"?>
<sst xmlns="http://schemas.openxmlformats.org/spreadsheetml/2006/main" count="542" uniqueCount="167">
  <si>
    <t>NBA_API EndPoint</t>
  </si>
  <si>
    <t>Attributes</t>
  </si>
  <si>
    <t>Data Type</t>
  </si>
  <si>
    <t>Unique Values</t>
  </si>
  <si>
    <t>Example value</t>
  </si>
  <si>
    <t>CLIENTNUM</t>
  </si>
  <si>
    <t>INT</t>
  </si>
  <si>
    <t>Attrition_Flag</t>
  </si>
  <si>
    <t>STRING</t>
  </si>
  <si>
    <t>Existing Customer</t>
  </si>
  <si>
    <t>Credit_Limit</t>
  </si>
  <si>
    <t>FLOAT</t>
  </si>
  <si>
    <t>GAME_ID</t>
  </si>
  <si>
    <t>EVENTNUM</t>
  </si>
  <si>
    <t>EVENTMSGTYPE</t>
  </si>
  <si>
    <t>EVENTMSGACTIONTYPE</t>
  </si>
  <si>
    <t>PERIOD</t>
  </si>
  <si>
    <t>WCTIMESTRING</t>
  </si>
  <si>
    <t>PCTIMESTRING</t>
  </si>
  <si>
    <t>HOMEDESCRIPTION</t>
  </si>
  <si>
    <t>NEUTRALDESCRIPTION</t>
  </si>
  <si>
    <t>VISITORDESCRIPTION</t>
  </si>
  <si>
    <t>SCORE</t>
  </si>
  <si>
    <t>SCOREMARGIN</t>
  </si>
  <si>
    <t>Game_Type</t>
  </si>
  <si>
    <t>PlayByPlay</t>
  </si>
  <si>
    <t>Start of 1st Period (9:12 PM EST)</t>
  </si>
  <si>
    <t>TBD</t>
  </si>
  <si>
    <t>13 - 3</t>
  </si>
  <si>
    <t>Jump Ball Thompson vs. McGee: Tip to Curry</t>
  </si>
  <si>
    <t>MISS McGee 2' Reverse Layup</t>
  </si>
  <si>
    <t>Time</t>
  </si>
  <si>
    <t xml:space="preserve">Added in but is it required or pull from elsewhere? </t>
  </si>
  <si>
    <t>SEASON_YEAR</t>
  </si>
  <si>
    <t>PLAYER_ID</t>
  </si>
  <si>
    <t>PLAYER_NAME</t>
  </si>
  <si>
    <t>TEAM_ID</t>
  </si>
  <si>
    <t>TEAM_ABBREVIATION</t>
  </si>
  <si>
    <t>TEAM_NAME</t>
  </si>
  <si>
    <t>GAME_DATE</t>
  </si>
  <si>
    <t>MATCHUP</t>
  </si>
  <si>
    <t>WL</t>
  </si>
  <si>
    <t>MIN</t>
  </si>
  <si>
    <t>FGM</t>
  </si>
  <si>
    <t>FGA</t>
  </si>
  <si>
    <t>FG_PCT</t>
  </si>
  <si>
    <t>FG3M</t>
  </si>
  <si>
    <t>FG3A</t>
  </si>
  <si>
    <t>FG3_PCT</t>
  </si>
  <si>
    <t>FTM</t>
  </si>
  <si>
    <t>FTA</t>
  </si>
  <si>
    <t>FT_PCT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</si>
  <si>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</si>
  <si>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</si>
  <si>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</si>
  <si>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</si>
  <si>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</si>
  <si>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</si>
  <si>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</si>
  <si>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</si>
  <si>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</si>
  <si>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</si>
  <si>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PTS</t>
  </si>
  <si>
    <t>PLUS_MINUS</t>
  </si>
  <si>
    <t>NBA_FANTASY_PTS</t>
  </si>
  <si>
    <t>DD2</t>
  </si>
  <si>
    <t>TD3</t>
  </si>
  <si>
    <t>GP_RANK</t>
  </si>
  <si>
    <t>W_RANK</t>
  </si>
  <si>
    <t>L_RANK</t>
  </si>
  <si>
    <t>W_PCT_RANK</t>
  </si>
  <si>
    <t>MIN_RANK</t>
  </si>
  <si>
    <t>FGM_RANK</t>
  </si>
  <si>
    <t>FGA_RANK</t>
  </si>
  <si>
    <t>FG_PCT_RANK</t>
  </si>
  <si>
    <t>FG3M_RANK</t>
  </si>
  <si>
    <t>FG3A_RANK</t>
  </si>
  <si>
    <t>FG3_PCT_RANK</t>
  </si>
  <si>
    <t>FTM_RANK</t>
  </si>
  <si>
    <t>FTA_RANK</t>
  </si>
  <si>
    <t>FT_PCT_RANK</t>
  </si>
  <si>
    <t>OREB_RANK</t>
  </si>
  <si>
    <t>DREB_RANK</t>
  </si>
  <si>
    <t>REB_RANK</t>
  </si>
  <si>
    <t>AST_RANK</t>
  </si>
  <si>
    <t>TOV_RANK</t>
  </si>
  <si>
    <t>STL_RANK</t>
  </si>
  <si>
    <t>BLK_RANK</t>
  </si>
  <si>
    <t>BLKA_RANK</t>
  </si>
  <si>
    <t>PF_RANK</t>
  </si>
  <si>
    <t>PFD_RANK</t>
  </si>
  <si>
    <t>PTS_RANK</t>
  </si>
  <si>
    <t>PLUS_MINUS_RANK</t>
  </si>
  <si>
    <t>NBA_FANTASY_PTS_RANK</t>
  </si>
  <si>
    <t>DD2_RANK</t>
  </si>
  <si>
    <t>TD3_RANK</t>
  </si>
  <si>
    <t>PlayerGameLogs</t>
  </si>
  <si>
    <t>2015-16</t>
  </si>
  <si>
    <t>2015-10-23T00:00:00</t>
  </si>
  <si>
    <t>Pre Season</t>
  </si>
  <si>
    <t>Jimmy Butler</t>
  </si>
  <si>
    <t>CHI</t>
  </si>
  <si>
    <t>Chicago Bulls</t>
  </si>
  <si>
    <t>CHI vs. DAL</t>
  </si>
  <si>
    <t>W</t>
  </si>
  <si>
    <t>BIG INT</t>
  </si>
  <si>
    <t>Comments</t>
  </si>
  <si>
    <t>0041700404</t>
  </si>
  <si>
    <t>Need to keep as text but calculate as numbers for score margin</t>
  </si>
  <si>
    <t>Fantasy Sports Draft Rankings? I have no idea what these are. Drop this?</t>
  </si>
  <si>
    <t>DATETIME</t>
  </si>
  <si>
    <t>DS-PlayerGameLogs</t>
  </si>
  <si>
    <t>DS-PlayByPlay</t>
  </si>
  <si>
    <t>DS-PbP_Players</t>
  </si>
  <si>
    <t xml:space="preserve">Sourced from </t>
  </si>
  <si>
    <t>Calculate this from DS-PlayerGameLogs</t>
  </si>
  <si>
    <t>DS-PlayerSalaries</t>
  </si>
  <si>
    <t>Teams</t>
  </si>
  <si>
    <t>Players</t>
  </si>
  <si>
    <t>TeamPlayers</t>
  </si>
  <si>
    <t>TEAMPLAYER_ID</t>
  </si>
  <si>
    <t>Source</t>
  </si>
  <si>
    <t>Cindy's datamerge</t>
  </si>
  <si>
    <t>Create</t>
  </si>
  <si>
    <t>NBA_API</t>
  </si>
  <si>
    <t>Leading zeros and this needs to be text</t>
  </si>
  <si>
    <t>Personal Fouls Drawn
The number of personal fouls that are drawn by a player or team</t>
  </si>
  <si>
    <t>Points 
The number of points scored</t>
  </si>
  <si>
    <t>Plus-Minus
The point differential when a player or team is on the floor</t>
  </si>
  <si>
    <t>Double Doubles
The number of double-doubles (double-digit number total in two of the five categories in a game) a player achieves</t>
  </si>
  <si>
    <t>Triple Doubles
The number of triple-doubles (double-digit number total in three of the five categories in a game) a player achieves</t>
  </si>
  <si>
    <t>Personal Fouls
The number of personal fouls a player or team committed</t>
  </si>
  <si>
    <t>Blocks
A block occurs when an offensive player attempts a shot, and the defense player tips the ball, blocking their chance to score</t>
  </si>
  <si>
    <t>Blocks Against
The number of shots attempted by a player or team that are blocked by a defender</t>
  </si>
  <si>
    <t>NBA season</t>
  </si>
  <si>
    <t>Player Unique ID</t>
  </si>
  <si>
    <t>Player name</t>
  </si>
  <si>
    <t>Team Unique ID</t>
  </si>
  <si>
    <t>Team 3 character abbreviation</t>
  </si>
  <si>
    <t>Team name</t>
  </si>
  <si>
    <t xml:space="preserve">
Leading zeros and this needs to be text</t>
  </si>
  <si>
    <t>0011500103</t>
  </si>
  <si>
    <t>Date/Time game is played</t>
  </si>
  <si>
    <t>Teams featured in the game</t>
  </si>
  <si>
    <t>The player who was on the team who won/lost</t>
  </si>
  <si>
    <t>Minutes Played
The number of minutes played by a player or team</t>
  </si>
  <si>
    <t>Field Goals Made
The number of field goals that a player or team has made. This includes both 2 pointers and 3 pointers</t>
  </si>
  <si>
    <t>Field Goals Attempted
The number of field goals that a player or team has attempted. This includes both 2 pointers and 3 pointers</t>
  </si>
  <si>
    <t>Field Goal Percentage
The percentage of field goal attempts that a player makes
Formula (FGM)/(FGA)</t>
  </si>
  <si>
    <t>3 Point Field Goals Attempted
The number of 3 point field goals that a player or team has attempted</t>
  </si>
  <si>
    <t xml:space="preserve"> 3 Point Field Goals Made
The number of 3 point field goals that a player or team has made</t>
  </si>
  <si>
    <t>3 Point Field Goal Percentage
The percentage of 3 point field goal attempts that a player makes
Formula (3PM)/(3PA)</t>
  </si>
  <si>
    <t>Free Throws Made
The number of free throws that a player or team has made</t>
  </si>
  <si>
    <t>Free Throws Attempted
The number of free throws that a player or team has attempted</t>
  </si>
  <si>
    <t>Free Throw Percentage
The percentage of free throw attempts that a player or team has made
Formula (FTM)/(FTA)</t>
  </si>
  <si>
    <t>Offensive Rebounds
The number of rebounds a player or team has collected while they were on offense</t>
  </si>
  <si>
    <t>Defensive Rebounds
The number of rebounds a player or team has collected while they were on defense</t>
  </si>
  <si>
    <t>Rebounds
A rebound occurs when a player recovers the ball after a missed shot. This statistic is the number of total rebounds a player or team has collected on either offense or defense</t>
  </si>
  <si>
    <t>Assists
The number of assists -- passes that lead directly to a made basket -- by a player</t>
  </si>
  <si>
    <t>Turnovers
A turnover occurs when the player or team on offense loses the ball to the defense</t>
  </si>
  <si>
    <t>Steals
Number of times a defensive player or team takes the ball from a player on offense, causing a turnover</t>
  </si>
  <si>
    <t>Use?</t>
  </si>
  <si>
    <t>x</t>
  </si>
  <si>
    <t/>
  </si>
  <si>
    <t>Created</t>
  </si>
  <si>
    <t>PER</t>
  </si>
  <si>
    <t xml:space="preserve">Player Efficiency Rating. 
Measure a player's per-minute productivity. It adds up all the positive contributions a player makes to his team, while subtracting the negative ones in a statistical point value system. It also adjusts for both pace and playing time to make it easier to compare players to one another.
Formula https://www.basketball-reference.com/about/per.html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</si>
</sst>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h:mm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B9BD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9BC2E6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3" borderId="0" xfId="0" applyFill="1"/>
    <xf numFmtId="0" fontId="5" fillId="0" borderId="0" xfId="0" applyFont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0" xfId="0" applyFont="1"/>
    <xf numFmtId="0" fontId="1" fillId="0" borderId="0" xfId="0" applyFont="1"/>
    <xf numFmtId="0" fontId="6" fillId="0" borderId="3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4" fillId="0" borderId="1" xfId="0" quotePrefix="1" applyFont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left" vertical="top" wrapText="1"/>
    </xf>
    <xf numFmtId="0" fontId="4" fillId="0" borderId="1" xfId="0" quotePrefix="1" applyFont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165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504F-58BD-4716-9F59-CF70AE3DA1A4}">
  <dimension ref="B2:D85"/>
  <sheetViews>
    <sheetView workbookViewId="0">
      <selection activeCell="Q28" sqref="Q28"/>
    </sheetView>
  </sheetViews>
  <sheetFormatPr defaultRowHeight="15" x14ac:dyDescent="0.25"/>
  <cols>
    <col min="4" max="4" width="13.140625" customWidth="1"/>
  </cols>
  <sheetData>
    <row r="2" spans="2:4" x14ac:dyDescent="0.25">
      <c r="B2" s="1">
        <v>1900</v>
      </c>
      <c r="C2" s="1">
        <v>1</v>
      </c>
      <c r="D2" s="2" t="str">
        <f>IF(C2&lt;10,"'" &amp; B2 &amp; "-0"&amp;C2 &amp; "'","'" &amp; B2 &amp; "-"&amp;C2 &amp; "'")</f>
        <v>'1900-01'</v>
      </c>
    </row>
    <row r="3" spans="2:4" x14ac:dyDescent="0.25">
      <c r="B3" s="2">
        <f>B2+1</f>
        <v>1901</v>
      </c>
      <c r="C3" s="2">
        <f t="shared" ref="C3:C30" si="0">IF(B3=1999, 0,C2+1)</f>
        <v>2</v>
      </c>
      <c r="D3" s="2" t="str">
        <f t="shared" ref="D3:D30" si="1">IF(C3&lt;10,", " &amp;"'" &amp; B3 &amp; "-0"&amp;C3 &amp; "'",", " &amp;"'" &amp; B3 &amp; "-"&amp;C3 &amp; "'")</f>
        <v>, '1901-02'</v>
      </c>
    </row>
    <row r="4" spans="2:4" x14ac:dyDescent="0.25">
      <c r="B4" s="2">
        <f t="shared" ref="B4:B55" si="2">B3+1</f>
        <v>1902</v>
      </c>
      <c r="C4" s="2">
        <f t="shared" si="0"/>
        <v>3</v>
      </c>
      <c r="D4" s="2" t="str">
        <f t="shared" si="1"/>
        <v>, '1902-03'</v>
      </c>
    </row>
    <row r="5" spans="2:4" x14ac:dyDescent="0.25">
      <c r="B5" s="2">
        <f t="shared" si="2"/>
        <v>1903</v>
      </c>
      <c r="C5" s="2">
        <f t="shared" si="0"/>
        <v>4</v>
      </c>
      <c r="D5" s="2" t="str">
        <f t="shared" si="1"/>
        <v>, '1903-04'</v>
      </c>
    </row>
    <row r="6" spans="2:4" x14ac:dyDescent="0.25">
      <c r="B6" s="2">
        <f t="shared" si="2"/>
        <v>1904</v>
      </c>
      <c r="C6" s="2">
        <f t="shared" si="0"/>
        <v>5</v>
      </c>
      <c r="D6" s="2" t="str">
        <f t="shared" si="1"/>
        <v>, '1904-05'</v>
      </c>
    </row>
    <row r="7" spans="2:4" x14ac:dyDescent="0.25">
      <c r="B7" s="2">
        <f t="shared" si="2"/>
        <v>1905</v>
      </c>
      <c r="C7" s="2">
        <f t="shared" si="0"/>
        <v>6</v>
      </c>
      <c r="D7" s="2" t="str">
        <f t="shared" si="1"/>
        <v>, '1905-06'</v>
      </c>
    </row>
    <row r="8" spans="2:4" x14ac:dyDescent="0.25">
      <c r="B8" s="2">
        <f t="shared" si="2"/>
        <v>1906</v>
      </c>
      <c r="C8" s="2">
        <f t="shared" si="0"/>
        <v>7</v>
      </c>
      <c r="D8" s="2" t="str">
        <f t="shared" si="1"/>
        <v>, '1906-07'</v>
      </c>
    </row>
    <row r="9" spans="2:4" x14ac:dyDescent="0.25">
      <c r="B9" s="2">
        <f t="shared" si="2"/>
        <v>1907</v>
      </c>
      <c r="C9" s="2">
        <f t="shared" si="0"/>
        <v>8</v>
      </c>
      <c r="D9" s="2" t="str">
        <f t="shared" si="1"/>
        <v>, '1907-08'</v>
      </c>
    </row>
    <row r="10" spans="2:4" x14ac:dyDescent="0.25">
      <c r="B10" s="2">
        <f t="shared" si="2"/>
        <v>1908</v>
      </c>
      <c r="C10" s="2">
        <f t="shared" si="0"/>
        <v>9</v>
      </c>
      <c r="D10" s="2" t="str">
        <f t="shared" si="1"/>
        <v>, '1908-09'</v>
      </c>
    </row>
    <row r="11" spans="2:4" x14ac:dyDescent="0.25">
      <c r="B11" s="2">
        <f t="shared" si="2"/>
        <v>1909</v>
      </c>
      <c r="C11" s="2">
        <f t="shared" si="0"/>
        <v>10</v>
      </c>
      <c r="D11" s="2" t="str">
        <f t="shared" si="1"/>
        <v>, '1909-10'</v>
      </c>
    </row>
    <row r="12" spans="2:4" x14ac:dyDescent="0.25">
      <c r="B12" s="2">
        <f t="shared" si="2"/>
        <v>1910</v>
      </c>
      <c r="C12" s="2">
        <f t="shared" si="0"/>
        <v>11</v>
      </c>
      <c r="D12" s="2" t="str">
        <f t="shared" si="1"/>
        <v>, '1910-11'</v>
      </c>
    </row>
    <row r="13" spans="2:4" x14ac:dyDescent="0.25">
      <c r="B13" s="2">
        <f t="shared" si="2"/>
        <v>1911</v>
      </c>
      <c r="C13" s="2">
        <f t="shared" si="0"/>
        <v>12</v>
      </c>
      <c r="D13" s="2" t="str">
        <f t="shared" si="1"/>
        <v>, '1911-12'</v>
      </c>
    </row>
    <row r="14" spans="2:4" x14ac:dyDescent="0.25">
      <c r="B14" s="2">
        <f t="shared" si="2"/>
        <v>1912</v>
      </c>
      <c r="C14" s="2">
        <f t="shared" si="0"/>
        <v>13</v>
      </c>
      <c r="D14" s="2" t="str">
        <f t="shared" si="1"/>
        <v>, '1912-13'</v>
      </c>
    </row>
    <row r="15" spans="2:4" x14ac:dyDescent="0.25">
      <c r="B15" s="2">
        <f t="shared" si="2"/>
        <v>1913</v>
      </c>
      <c r="C15" s="2">
        <f t="shared" si="0"/>
        <v>14</v>
      </c>
      <c r="D15" s="2" t="str">
        <f t="shared" si="1"/>
        <v>, '1913-14'</v>
      </c>
    </row>
    <row r="16" spans="2:4" x14ac:dyDescent="0.25">
      <c r="B16" s="2">
        <f t="shared" si="2"/>
        <v>1914</v>
      </c>
      <c r="C16" s="2">
        <f t="shared" si="0"/>
        <v>15</v>
      </c>
      <c r="D16" s="2" t="str">
        <f t="shared" si="1"/>
        <v>, '1914-15'</v>
      </c>
    </row>
    <row r="17" spans="2:4" x14ac:dyDescent="0.25">
      <c r="B17" s="2">
        <f t="shared" si="2"/>
        <v>1915</v>
      </c>
      <c r="C17" s="2">
        <f t="shared" si="0"/>
        <v>16</v>
      </c>
      <c r="D17" s="2" t="str">
        <f t="shared" si="1"/>
        <v>, '1915-16'</v>
      </c>
    </row>
    <row r="18" spans="2:4" x14ac:dyDescent="0.25">
      <c r="B18" s="2">
        <f t="shared" si="2"/>
        <v>1916</v>
      </c>
      <c r="C18" s="2">
        <f t="shared" si="0"/>
        <v>17</v>
      </c>
      <c r="D18" s="2" t="str">
        <f t="shared" si="1"/>
        <v>, '1916-17'</v>
      </c>
    </row>
    <row r="19" spans="2:4" x14ac:dyDescent="0.25">
      <c r="B19" s="2">
        <f t="shared" si="2"/>
        <v>1917</v>
      </c>
      <c r="C19" s="2">
        <f t="shared" si="0"/>
        <v>18</v>
      </c>
      <c r="D19" s="2" t="str">
        <f t="shared" si="1"/>
        <v>, '1917-18'</v>
      </c>
    </row>
    <row r="20" spans="2:4" x14ac:dyDescent="0.25">
      <c r="B20" s="2">
        <f t="shared" si="2"/>
        <v>1918</v>
      </c>
      <c r="C20" s="2">
        <f t="shared" si="0"/>
        <v>19</v>
      </c>
      <c r="D20" s="2" t="str">
        <f t="shared" si="1"/>
        <v>, '1918-19'</v>
      </c>
    </row>
    <row r="21" spans="2:4" x14ac:dyDescent="0.25">
      <c r="B21" s="2">
        <f t="shared" si="2"/>
        <v>1919</v>
      </c>
      <c r="C21" s="2">
        <f t="shared" si="0"/>
        <v>20</v>
      </c>
      <c r="D21" s="2" t="str">
        <f t="shared" si="1"/>
        <v>, '1919-20'</v>
      </c>
    </row>
    <row r="22" spans="2:4" x14ac:dyDescent="0.25">
      <c r="B22" s="2">
        <f t="shared" si="2"/>
        <v>1920</v>
      </c>
      <c r="C22" s="2">
        <f t="shared" si="0"/>
        <v>21</v>
      </c>
      <c r="D22" s="2" t="str">
        <f t="shared" si="1"/>
        <v>, '1920-21'</v>
      </c>
    </row>
    <row r="23" spans="2:4" x14ac:dyDescent="0.25">
      <c r="B23" s="2">
        <f t="shared" si="2"/>
        <v>1921</v>
      </c>
      <c r="C23" s="2">
        <f t="shared" si="0"/>
        <v>22</v>
      </c>
      <c r="D23" s="2" t="str">
        <f t="shared" si="1"/>
        <v>, '1921-22'</v>
      </c>
    </row>
    <row r="24" spans="2:4" x14ac:dyDescent="0.25">
      <c r="B24" s="2">
        <f t="shared" si="2"/>
        <v>1922</v>
      </c>
      <c r="C24" s="2">
        <f t="shared" si="0"/>
        <v>23</v>
      </c>
      <c r="D24" s="2" t="str">
        <f t="shared" si="1"/>
        <v>, '1922-23'</v>
      </c>
    </row>
    <row r="25" spans="2:4" x14ac:dyDescent="0.25">
      <c r="B25" s="2">
        <f t="shared" si="2"/>
        <v>1923</v>
      </c>
      <c r="C25" s="2">
        <f t="shared" si="0"/>
        <v>24</v>
      </c>
      <c r="D25" s="2" t="str">
        <f t="shared" si="1"/>
        <v>, '1923-24'</v>
      </c>
    </row>
    <row r="26" spans="2:4" x14ac:dyDescent="0.25">
      <c r="B26" s="2">
        <f t="shared" si="2"/>
        <v>1924</v>
      </c>
      <c r="C26" s="2">
        <f t="shared" si="0"/>
        <v>25</v>
      </c>
      <c r="D26" s="2" t="str">
        <f t="shared" si="1"/>
        <v>, '1924-25'</v>
      </c>
    </row>
    <row r="27" spans="2:4" x14ac:dyDescent="0.25">
      <c r="B27" s="2">
        <f t="shared" si="2"/>
        <v>1925</v>
      </c>
      <c r="C27" s="2">
        <f t="shared" si="0"/>
        <v>26</v>
      </c>
      <c r="D27" s="2" t="str">
        <f t="shared" si="1"/>
        <v>, '1925-26'</v>
      </c>
    </row>
    <row r="28" spans="2:4" x14ac:dyDescent="0.25">
      <c r="B28" s="2">
        <f t="shared" si="2"/>
        <v>1926</v>
      </c>
      <c r="C28" s="2">
        <f t="shared" si="0"/>
        <v>27</v>
      </c>
      <c r="D28" s="2" t="str">
        <f t="shared" si="1"/>
        <v>, '1926-27'</v>
      </c>
    </row>
    <row r="29" spans="2:4" x14ac:dyDescent="0.25">
      <c r="B29" s="2">
        <f t="shared" si="2"/>
        <v>1927</v>
      </c>
      <c r="C29" s="2">
        <f t="shared" si="0"/>
        <v>28</v>
      </c>
      <c r="D29" s="2" t="str">
        <f t="shared" si="1"/>
        <v>, '1927-28'</v>
      </c>
    </row>
    <row r="30" spans="2:4" x14ac:dyDescent="0.25">
      <c r="B30" s="2">
        <f t="shared" si="2"/>
        <v>1928</v>
      </c>
      <c r="C30" s="2">
        <f t="shared" si="0"/>
        <v>29</v>
      </c>
      <c r="D30" s="2" t="str">
        <f t="shared" si="1"/>
        <v>, '1928-29'</v>
      </c>
    </row>
    <row r="31" spans="2:4" x14ac:dyDescent="0.25">
      <c r="B31" s="2">
        <f t="shared" si="2"/>
        <v>1929</v>
      </c>
      <c r="C31" s="2">
        <f>IF(B31=1999, 0,C30+1)</f>
        <v>30</v>
      </c>
      <c r="D31" s="2" t="str">
        <f>IF(C31&lt;10,", " &amp;"'" &amp; B31 &amp; "-0"&amp;C31 &amp; "'",", " &amp;"'" &amp; B31 &amp; "-"&amp;C31 &amp; "'")</f>
        <v>, '1929-30'</v>
      </c>
    </row>
    <row r="32" spans="2:4" x14ac:dyDescent="0.25">
      <c r="B32" s="2">
        <f t="shared" si="2"/>
        <v>1930</v>
      </c>
      <c r="C32" s="2">
        <f t="shared" ref="C32:C55" si="3">IF(B32=1999, 0,C31+1)</f>
        <v>31</v>
      </c>
      <c r="D32" s="2" t="str">
        <f t="shared" ref="D32:D55" si="4">IF(C32&lt;10,", " &amp;"'" &amp; B32 &amp; "-0"&amp;C32 &amp; "'",", " &amp;"'" &amp; B32 &amp; "-"&amp;C32 &amp; "'")</f>
        <v>, '1930-31'</v>
      </c>
    </row>
    <row r="33" spans="2:4" x14ac:dyDescent="0.25">
      <c r="B33" s="2">
        <f t="shared" si="2"/>
        <v>1931</v>
      </c>
      <c r="C33" s="2">
        <f t="shared" si="3"/>
        <v>32</v>
      </c>
      <c r="D33" s="2" t="str">
        <f t="shared" si="4"/>
        <v>, '1931-32'</v>
      </c>
    </row>
    <row r="34" spans="2:4" x14ac:dyDescent="0.25">
      <c r="B34" s="2">
        <f t="shared" si="2"/>
        <v>1932</v>
      </c>
      <c r="C34" s="2">
        <f t="shared" si="3"/>
        <v>33</v>
      </c>
      <c r="D34" s="2" t="str">
        <f t="shared" si="4"/>
        <v>, '1932-33'</v>
      </c>
    </row>
    <row r="35" spans="2:4" x14ac:dyDescent="0.25">
      <c r="B35" s="2">
        <f t="shared" si="2"/>
        <v>1933</v>
      </c>
      <c r="C35" s="2">
        <f t="shared" si="3"/>
        <v>34</v>
      </c>
      <c r="D35" s="2" t="str">
        <f t="shared" si="4"/>
        <v>, '1933-34'</v>
      </c>
    </row>
    <row r="36" spans="2:4" x14ac:dyDescent="0.25">
      <c r="B36" s="2">
        <f t="shared" si="2"/>
        <v>1934</v>
      </c>
      <c r="C36" s="2">
        <f t="shared" si="3"/>
        <v>35</v>
      </c>
      <c r="D36" s="2" t="str">
        <f t="shared" si="4"/>
        <v>, '1934-35'</v>
      </c>
    </row>
    <row r="37" spans="2:4" x14ac:dyDescent="0.25">
      <c r="B37" s="2">
        <f t="shared" si="2"/>
        <v>1935</v>
      </c>
      <c r="C37" s="2">
        <f t="shared" si="3"/>
        <v>36</v>
      </c>
      <c r="D37" s="2" t="str">
        <f t="shared" si="4"/>
        <v>, '1935-36'</v>
      </c>
    </row>
    <row r="38" spans="2:4" x14ac:dyDescent="0.25">
      <c r="B38" s="2">
        <f t="shared" si="2"/>
        <v>1936</v>
      </c>
      <c r="C38" s="2">
        <f t="shared" si="3"/>
        <v>37</v>
      </c>
      <c r="D38" s="2" t="str">
        <f t="shared" si="4"/>
        <v>, '1936-37'</v>
      </c>
    </row>
    <row r="39" spans="2:4" x14ac:dyDescent="0.25">
      <c r="B39" s="2">
        <f t="shared" si="2"/>
        <v>1937</v>
      </c>
      <c r="C39" s="2">
        <f t="shared" si="3"/>
        <v>38</v>
      </c>
      <c r="D39" s="2" t="str">
        <f t="shared" si="4"/>
        <v>, '1937-38'</v>
      </c>
    </row>
    <row r="40" spans="2:4" x14ac:dyDescent="0.25">
      <c r="B40" s="2">
        <f t="shared" si="2"/>
        <v>1938</v>
      </c>
      <c r="C40" s="2">
        <f t="shared" si="3"/>
        <v>39</v>
      </c>
      <c r="D40" s="2" t="str">
        <f t="shared" si="4"/>
        <v>, '1938-39'</v>
      </c>
    </row>
    <row r="41" spans="2:4" x14ac:dyDescent="0.25">
      <c r="B41" s="2">
        <f t="shared" si="2"/>
        <v>1939</v>
      </c>
      <c r="C41" s="2">
        <f t="shared" si="3"/>
        <v>40</v>
      </c>
      <c r="D41" s="2" t="str">
        <f t="shared" si="4"/>
        <v>, '1939-40'</v>
      </c>
    </row>
    <row r="42" spans="2:4" x14ac:dyDescent="0.25">
      <c r="B42" s="2">
        <f t="shared" si="2"/>
        <v>1940</v>
      </c>
      <c r="C42" s="2">
        <f t="shared" si="3"/>
        <v>41</v>
      </c>
      <c r="D42" s="2" t="str">
        <f t="shared" si="4"/>
        <v>, '1940-41'</v>
      </c>
    </row>
    <row r="43" spans="2:4" x14ac:dyDescent="0.25">
      <c r="B43" s="2">
        <f t="shared" si="2"/>
        <v>1941</v>
      </c>
      <c r="C43" s="2">
        <f t="shared" si="3"/>
        <v>42</v>
      </c>
      <c r="D43" s="2" t="str">
        <f t="shared" si="4"/>
        <v>, '1941-42'</v>
      </c>
    </row>
    <row r="44" spans="2:4" x14ac:dyDescent="0.25">
      <c r="B44" s="2">
        <f t="shared" si="2"/>
        <v>1942</v>
      </c>
      <c r="C44" s="2">
        <f t="shared" si="3"/>
        <v>43</v>
      </c>
      <c r="D44" s="2" t="str">
        <f t="shared" si="4"/>
        <v>, '1942-43'</v>
      </c>
    </row>
    <row r="45" spans="2:4" x14ac:dyDescent="0.25">
      <c r="B45" s="2">
        <f t="shared" si="2"/>
        <v>1943</v>
      </c>
      <c r="C45" s="2">
        <f t="shared" si="3"/>
        <v>44</v>
      </c>
      <c r="D45" s="2" t="str">
        <f t="shared" si="4"/>
        <v>, '1943-44'</v>
      </c>
    </row>
    <row r="46" spans="2:4" x14ac:dyDescent="0.25">
      <c r="B46" s="2">
        <f t="shared" si="2"/>
        <v>1944</v>
      </c>
      <c r="C46" s="2">
        <f t="shared" si="3"/>
        <v>45</v>
      </c>
      <c r="D46" s="2" t="str">
        <f t="shared" si="4"/>
        <v>, '1944-45'</v>
      </c>
    </row>
    <row r="47" spans="2:4" x14ac:dyDescent="0.25">
      <c r="B47" s="2">
        <f t="shared" si="2"/>
        <v>1945</v>
      </c>
      <c r="C47" s="2">
        <f t="shared" si="3"/>
        <v>46</v>
      </c>
      <c r="D47" s="2" t="str">
        <f t="shared" si="4"/>
        <v>, '1945-46'</v>
      </c>
    </row>
    <row r="48" spans="2:4" x14ac:dyDescent="0.25">
      <c r="B48" s="2">
        <f t="shared" si="2"/>
        <v>1946</v>
      </c>
      <c r="C48" s="2">
        <f t="shared" si="3"/>
        <v>47</v>
      </c>
      <c r="D48" s="2" t="str">
        <f t="shared" si="4"/>
        <v>, '1946-47'</v>
      </c>
    </row>
    <row r="49" spans="2:4" x14ac:dyDescent="0.25">
      <c r="B49" s="2">
        <f t="shared" si="2"/>
        <v>1947</v>
      </c>
      <c r="C49" s="2">
        <f t="shared" si="3"/>
        <v>48</v>
      </c>
      <c r="D49" s="2" t="str">
        <f t="shared" si="4"/>
        <v>, '1947-48'</v>
      </c>
    </row>
    <row r="50" spans="2:4" x14ac:dyDescent="0.25">
      <c r="B50" s="2">
        <f t="shared" si="2"/>
        <v>1948</v>
      </c>
      <c r="C50" s="2">
        <f t="shared" si="3"/>
        <v>49</v>
      </c>
      <c r="D50" s="2" t="str">
        <f t="shared" si="4"/>
        <v>, '1948-49'</v>
      </c>
    </row>
    <row r="51" spans="2:4" x14ac:dyDescent="0.25">
      <c r="B51" s="2">
        <f t="shared" si="2"/>
        <v>1949</v>
      </c>
      <c r="C51" s="2">
        <f t="shared" si="3"/>
        <v>50</v>
      </c>
      <c r="D51" s="2" t="str">
        <f t="shared" si="4"/>
        <v>, '1949-50'</v>
      </c>
    </row>
    <row r="52" spans="2:4" x14ac:dyDescent="0.25">
      <c r="B52" s="2">
        <f t="shared" si="2"/>
        <v>1950</v>
      </c>
      <c r="C52" s="2">
        <f t="shared" si="3"/>
        <v>51</v>
      </c>
      <c r="D52" s="2" t="str">
        <f t="shared" si="4"/>
        <v>, '1950-51'</v>
      </c>
    </row>
    <row r="53" spans="2:4" x14ac:dyDescent="0.25">
      <c r="B53" s="2">
        <f t="shared" si="2"/>
        <v>1951</v>
      </c>
      <c r="C53" s="2">
        <f t="shared" si="3"/>
        <v>52</v>
      </c>
      <c r="D53" s="2" t="str">
        <f t="shared" si="4"/>
        <v>, '1951-52'</v>
      </c>
    </row>
    <row r="54" spans="2:4" x14ac:dyDescent="0.25">
      <c r="B54" s="2">
        <f t="shared" si="2"/>
        <v>1952</v>
      </c>
      <c r="C54" s="2">
        <f t="shared" si="3"/>
        <v>53</v>
      </c>
      <c r="D54" s="2" t="str">
        <f t="shared" si="4"/>
        <v>, '1952-53'</v>
      </c>
    </row>
    <row r="55" spans="2:4" x14ac:dyDescent="0.25">
      <c r="B55" s="2">
        <f t="shared" si="2"/>
        <v>1953</v>
      </c>
      <c r="C55" s="2">
        <f t="shared" si="3"/>
        <v>54</v>
      </c>
      <c r="D55" s="2" t="str">
        <f t="shared" si="4"/>
        <v>, '1953-54'</v>
      </c>
    </row>
    <row r="56" spans="2:4" x14ac:dyDescent="0.25">
      <c r="B56" s="2">
        <f>B55+1</f>
        <v>1954</v>
      </c>
      <c r="C56" s="2">
        <f>IF(B56=1999, 0,C55+1)</f>
        <v>55</v>
      </c>
      <c r="D56" s="2" t="str">
        <f>IF(C56&lt;10,", " &amp;"'" &amp; B56 &amp; "-0"&amp;C56 &amp; "'",", " &amp;"'" &amp; B56 &amp; "-"&amp;C56 &amp; "'")</f>
        <v>, '1954-55'</v>
      </c>
    </row>
    <row r="57" spans="2:4" x14ac:dyDescent="0.25">
      <c r="B57" s="2">
        <f t="shared" ref="B57:B71" si="5">B56+1</f>
        <v>1955</v>
      </c>
      <c r="C57" s="2">
        <f t="shared" ref="C57:C71" si="6">IF(B57=1999, 0,C56+1)</f>
        <v>56</v>
      </c>
      <c r="D57" s="2" t="str">
        <f t="shared" ref="D57:D71" si="7">IF(C57&lt;10,", " &amp;"'" &amp; B57 &amp; "-0"&amp;C57 &amp; "'",", " &amp;"'" &amp; B57 &amp; "-"&amp;C57 &amp; "'")</f>
        <v>, '1955-56'</v>
      </c>
    </row>
    <row r="58" spans="2:4" x14ac:dyDescent="0.25">
      <c r="B58" s="2">
        <f t="shared" si="5"/>
        <v>1956</v>
      </c>
      <c r="C58" s="2">
        <f t="shared" si="6"/>
        <v>57</v>
      </c>
      <c r="D58" s="2" t="str">
        <f t="shared" si="7"/>
        <v>, '1956-57'</v>
      </c>
    </row>
    <row r="59" spans="2:4" x14ac:dyDescent="0.25">
      <c r="B59" s="2">
        <f t="shared" si="5"/>
        <v>1957</v>
      </c>
      <c r="C59" s="2">
        <f t="shared" si="6"/>
        <v>58</v>
      </c>
      <c r="D59" s="2" t="str">
        <f t="shared" si="7"/>
        <v>, '1957-58'</v>
      </c>
    </row>
    <row r="60" spans="2:4" x14ac:dyDescent="0.25">
      <c r="B60" s="2">
        <f t="shared" si="5"/>
        <v>1958</v>
      </c>
      <c r="C60" s="2">
        <f t="shared" si="6"/>
        <v>59</v>
      </c>
      <c r="D60" s="2" t="str">
        <f t="shared" si="7"/>
        <v>, '1958-59'</v>
      </c>
    </row>
    <row r="61" spans="2:4" x14ac:dyDescent="0.25">
      <c r="B61" s="2">
        <f t="shared" si="5"/>
        <v>1959</v>
      </c>
      <c r="C61" s="2">
        <f t="shared" si="6"/>
        <v>60</v>
      </c>
      <c r="D61" s="2" t="str">
        <f t="shared" si="7"/>
        <v>, '1959-60'</v>
      </c>
    </row>
    <row r="62" spans="2:4" x14ac:dyDescent="0.25">
      <c r="B62" s="2">
        <f t="shared" si="5"/>
        <v>1960</v>
      </c>
      <c r="C62" s="2">
        <f t="shared" si="6"/>
        <v>61</v>
      </c>
      <c r="D62" s="2" t="str">
        <f t="shared" si="7"/>
        <v>, '1960-61'</v>
      </c>
    </row>
    <row r="63" spans="2:4" x14ac:dyDescent="0.25">
      <c r="B63" s="2">
        <f t="shared" si="5"/>
        <v>1961</v>
      </c>
      <c r="C63" s="2">
        <f t="shared" si="6"/>
        <v>62</v>
      </c>
      <c r="D63" s="2" t="str">
        <f t="shared" si="7"/>
        <v>, '1961-62'</v>
      </c>
    </row>
    <row r="64" spans="2:4" x14ac:dyDescent="0.25">
      <c r="B64" s="2">
        <f t="shared" si="5"/>
        <v>1962</v>
      </c>
      <c r="C64" s="2">
        <f t="shared" si="6"/>
        <v>63</v>
      </c>
      <c r="D64" s="2" t="str">
        <f t="shared" si="7"/>
        <v>, '1962-63'</v>
      </c>
    </row>
    <row r="65" spans="2:4" x14ac:dyDescent="0.25">
      <c r="B65" s="2">
        <f t="shared" si="5"/>
        <v>1963</v>
      </c>
      <c r="C65" s="2">
        <f t="shared" si="6"/>
        <v>64</v>
      </c>
      <c r="D65" s="2" t="str">
        <f t="shared" si="7"/>
        <v>, '1963-64'</v>
      </c>
    </row>
    <row r="66" spans="2:4" x14ac:dyDescent="0.25">
      <c r="B66" s="2">
        <f t="shared" si="5"/>
        <v>1964</v>
      </c>
      <c r="C66" s="2">
        <f t="shared" si="6"/>
        <v>65</v>
      </c>
      <c r="D66" s="2" t="str">
        <f t="shared" si="7"/>
        <v>, '1964-65'</v>
      </c>
    </row>
    <row r="67" spans="2:4" x14ac:dyDescent="0.25">
      <c r="B67" s="2">
        <f t="shared" si="5"/>
        <v>1965</v>
      </c>
      <c r="C67" s="2">
        <f t="shared" si="6"/>
        <v>66</v>
      </c>
      <c r="D67" s="2" t="str">
        <f t="shared" si="7"/>
        <v>, '1965-66'</v>
      </c>
    </row>
    <row r="68" spans="2:4" x14ac:dyDescent="0.25">
      <c r="B68" s="2">
        <f t="shared" si="5"/>
        <v>1966</v>
      </c>
      <c r="C68" s="2">
        <f t="shared" si="6"/>
        <v>67</v>
      </c>
      <c r="D68" s="2" t="str">
        <f t="shared" si="7"/>
        <v>, '1966-67'</v>
      </c>
    </row>
    <row r="69" spans="2:4" x14ac:dyDescent="0.25">
      <c r="B69" s="2">
        <f t="shared" si="5"/>
        <v>1967</v>
      </c>
      <c r="C69" s="2">
        <f t="shared" si="6"/>
        <v>68</v>
      </c>
      <c r="D69" s="2" t="str">
        <f t="shared" si="7"/>
        <v>, '1967-68'</v>
      </c>
    </row>
    <row r="70" spans="2:4" x14ac:dyDescent="0.25">
      <c r="B70" s="2">
        <f t="shared" si="5"/>
        <v>1968</v>
      </c>
      <c r="C70" s="2">
        <f t="shared" si="6"/>
        <v>69</v>
      </c>
      <c r="D70" s="2" t="str">
        <f t="shared" si="7"/>
        <v>, '1968-69'</v>
      </c>
    </row>
    <row r="71" spans="2:4" x14ac:dyDescent="0.25">
      <c r="B71" s="2">
        <f t="shared" si="5"/>
        <v>1969</v>
      </c>
      <c r="C71" s="2">
        <f t="shared" si="6"/>
        <v>70</v>
      </c>
      <c r="D71" s="2" t="str">
        <f t="shared" si="7"/>
        <v>, '1969-70'</v>
      </c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8182-0F82-4FE8-B6FD-DCCF07510BC2}">
  <dimension ref="A2:G140"/>
  <sheetViews>
    <sheetView tabSelected="1" zoomScale="115" zoomScaleNormal="115" workbookViewId="0">
      <selection activeCell="D87" sqref="D87"/>
    </sheetView>
  </sheetViews>
  <sheetFormatPr defaultColWidth="13.85546875" defaultRowHeight="12.75" x14ac:dyDescent="0.25"/>
  <cols>
    <col min="1" max="1" width="24.5703125" style="3" customWidth="1"/>
    <col min="2" max="2" width="29.140625" style="3" customWidth="1"/>
    <col min="3" max="3" width="13.85546875" style="3"/>
    <col min="4" max="4" width="18.140625" style="3" customWidth="1"/>
    <col min="5" max="5" width="33.140625" style="3" customWidth="1"/>
    <col min="6" max="6" width="49.42578125" style="3" customWidth="1"/>
    <col min="7" max="7" width="6.5703125" style="13" customWidth="1"/>
    <col min="8" max="16384" width="13.85546875" style="3"/>
  </cols>
  <sheetData>
    <row r="2" spans="1:7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106</v>
      </c>
      <c r="G2" s="15" t="s">
        <v>161</v>
      </c>
    </row>
    <row r="3" spans="1:7" x14ac:dyDescent="0.25">
      <c r="A3" s="14" t="s">
        <v>163</v>
      </c>
      <c r="B3" s="16" t="s">
        <v>5</v>
      </c>
      <c r="C3" s="5" t="s">
        <v>6</v>
      </c>
      <c r="D3" s="5">
        <v>10127</v>
      </c>
      <c r="E3" s="5">
        <v>768805383</v>
      </c>
      <c r="F3" s="5"/>
      <c r="G3" s="17"/>
    </row>
    <row r="4" spans="1:7" x14ac:dyDescent="0.25">
      <c r="A4" s="14" t="s">
        <v>163</v>
      </c>
      <c r="B4" s="16" t="s">
        <v>7</v>
      </c>
      <c r="C4" s="5" t="s">
        <v>8</v>
      </c>
      <c r="D4" s="5">
        <v>2</v>
      </c>
      <c r="E4" s="5" t="s">
        <v>9</v>
      </c>
      <c r="F4" s="5"/>
      <c r="G4" s="17"/>
    </row>
    <row r="5" spans="1:7" x14ac:dyDescent="0.25">
      <c r="A5" s="14" t="s">
        <v>163</v>
      </c>
      <c r="B5" s="16" t="s">
        <v>10</v>
      </c>
      <c r="C5" s="5" t="s">
        <v>11</v>
      </c>
      <c r="D5" s="5">
        <v>6205</v>
      </c>
      <c r="E5" s="5">
        <v>12691</v>
      </c>
      <c r="F5" s="5"/>
      <c r="G5" s="17"/>
    </row>
    <row r="6" spans="1:7" x14ac:dyDescent="0.25">
      <c r="A6" s="14" t="s">
        <v>163</v>
      </c>
      <c r="B6" s="16"/>
      <c r="C6" s="5"/>
      <c r="D6" s="5"/>
      <c r="E6" s="5"/>
      <c r="F6" s="5"/>
      <c r="G6" s="17"/>
    </row>
    <row r="7" spans="1:7" x14ac:dyDescent="0.25">
      <c r="A7" s="14" t="s">
        <v>163</v>
      </c>
      <c r="B7" s="16"/>
      <c r="C7" s="5"/>
      <c r="D7" s="5"/>
      <c r="E7" s="5"/>
      <c r="F7" s="5"/>
      <c r="G7" s="17"/>
    </row>
    <row r="8" spans="1:7" x14ac:dyDescent="0.25">
      <c r="A8" s="5" t="s">
        <v>25</v>
      </c>
      <c r="B8" s="16" t="s">
        <v>12</v>
      </c>
      <c r="C8" s="5" t="s">
        <v>8</v>
      </c>
      <c r="D8" s="5"/>
      <c r="E8" s="18" t="s">
        <v>107</v>
      </c>
      <c r="F8" s="5" t="s">
        <v>125</v>
      </c>
      <c r="G8" s="17"/>
    </row>
    <row r="9" spans="1:7" x14ac:dyDescent="0.25">
      <c r="A9" s="5" t="s">
        <v>25</v>
      </c>
      <c r="B9" s="16" t="s">
        <v>13</v>
      </c>
      <c r="C9" s="5" t="s">
        <v>6</v>
      </c>
      <c r="D9" s="5"/>
      <c r="E9" s="5">
        <v>2</v>
      </c>
      <c r="F9" s="5"/>
      <c r="G9" s="17"/>
    </row>
    <row r="10" spans="1:7" x14ac:dyDescent="0.25">
      <c r="A10" s="5" t="s">
        <v>25</v>
      </c>
      <c r="B10" s="16" t="s">
        <v>14</v>
      </c>
      <c r="C10" s="5" t="s">
        <v>6</v>
      </c>
      <c r="D10" s="5"/>
      <c r="E10" s="5">
        <v>12</v>
      </c>
      <c r="F10" s="5"/>
      <c r="G10" s="17"/>
    </row>
    <row r="11" spans="1:7" x14ac:dyDescent="0.25">
      <c r="A11" s="5" t="s">
        <v>25</v>
      </c>
      <c r="B11" s="16" t="s">
        <v>15</v>
      </c>
      <c r="C11" s="5" t="s">
        <v>6</v>
      </c>
      <c r="D11" s="5"/>
      <c r="E11" s="5">
        <v>0</v>
      </c>
      <c r="F11" s="5"/>
      <c r="G11" s="17"/>
    </row>
    <row r="12" spans="1:7" x14ac:dyDescent="0.25">
      <c r="A12" s="5" t="s">
        <v>25</v>
      </c>
      <c r="B12" s="16" t="s">
        <v>16</v>
      </c>
      <c r="C12" s="5" t="s">
        <v>6</v>
      </c>
      <c r="D12" s="5"/>
      <c r="E12" s="5">
        <v>1</v>
      </c>
      <c r="F12" s="5"/>
      <c r="G12" s="17"/>
    </row>
    <row r="13" spans="1:7" x14ac:dyDescent="0.25">
      <c r="A13" s="5" t="s">
        <v>25</v>
      </c>
      <c r="B13" s="16" t="s">
        <v>17</v>
      </c>
      <c r="C13" s="5" t="s">
        <v>31</v>
      </c>
      <c r="D13" s="5"/>
      <c r="E13" s="19">
        <v>0.8833333333333333</v>
      </c>
      <c r="F13" s="5"/>
      <c r="G13" s="17"/>
    </row>
    <row r="14" spans="1:7" x14ac:dyDescent="0.25">
      <c r="A14" s="5" t="s">
        <v>25</v>
      </c>
      <c r="B14" s="16" t="s">
        <v>18</v>
      </c>
      <c r="C14" s="5" t="s">
        <v>31</v>
      </c>
      <c r="D14" s="5"/>
      <c r="E14" s="20">
        <v>0.5</v>
      </c>
      <c r="F14" s="5"/>
      <c r="G14" s="17"/>
    </row>
    <row r="15" spans="1:7" ht="25.5" x14ac:dyDescent="0.25">
      <c r="A15" s="5" t="s">
        <v>25</v>
      </c>
      <c r="B15" s="16" t="s">
        <v>19</v>
      </c>
      <c r="C15" s="5" t="s">
        <v>8</v>
      </c>
      <c r="D15" s="5"/>
      <c r="E15" s="5" t="s">
        <v>29</v>
      </c>
      <c r="F15" s="5"/>
      <c r="G15" s="17"/>
    </row>
    <row r="16" spans="1:7" x14ac:dyDescent="0.25">
      <c r="A16" s="5" t="s">
        <v>25</v>
      </c>
      <c r="B16" s="16" t="s">
        <v>20</v>
      </c>
      <c r="C16" s="5" t="s">
        <v>8</v>
      </c>
      <c r="D16" s="5"/>
      <c r="E16" s="5" t="s">
        <v>26</v>
      </c>
      <c r="F16" s="5"/>
      <c r="G16" s="17"/>
    </row>
    <row r="17" spans="1:7" x14ac:dyDescent="0.25">
      <c r="A17" s="5" t="s">
        <v>25</v>
      </c>
      <c r="B17" s="16" t="s">
        <v>21</v>
      </c>
      <c r="C17" s="5" t="s">
        <v>8</v>
      </c>
      <c r="D17" s="5"/>
      <c r="E17" s="5" t="s">
        <v>30</v>
      </c>
      <c r="F17" s="5"/>
      <c r="G17" s="17"/>
    </row>
    <row r="18" spans="1:7" ht="25.5" x14ac:dyDescent="0.25">
      <c r="A18" s="5" t="s">
        <v>25</v>
      </c>
      <c r="B18" s="16" t="s">
        <v>22</v>
      </c>
      <c r="C18" s="5" t="s">
        <v>8</v>
      </c>
      <c r="D18" s="5"/>
      <c r="E18" s="5" t="s">
        <v>28</v>
      </c>
      <c r="F18" s="5" t="s">
        <v>108</v>
      </c>
      <c r="G18" s="17"/>
    </row>
    <row r="19" spans="1:7" x14ac:dyDescent="0.25">
      <c r="A19" s="5" t="s">
        <v>25</v>
      </c>
      <c r="B19" s="16" t="s">
        <v>23</v>
      </c>
      <c r="C19" s="5" t="s">
        <v>6</v>
      </c>
      <c r="D19" s="5"/>
      <c r="E19" s="5">
        <v>-10</v>
      </c>
      <c r="F19" s="5"/>
      <c r="G19" s="17"/>
    </row>
    <row r="20" spans="1:7" ht="25.5" x14ac:dyDescent="0.25">
      <c r="A20" s="5" t="s">
        <v>25</v>
      </c>
      <c r="B20" s="16" t="s">
        <v>24</v>
      </c>
      <c r="C20" s="5" t="s">
        <v>8</v>
      </c>
      <c r="D20" s="5"/>
      <c r="E20" s="5" t="s">
        <v>27</v>
      </c>
      <c r="F20" s="5" t="s">
        <v>32</v>
      </c>
      <c r="G20" s="21"/>
    </row>
    <row r="21" spans="1:7" x14ac:dyDescent="0.25">
      <c r="A21" s="14" t="s">
        <v>163</v>
      </c>
      <c r="B21" s="16"/>
      <c r="C21" s="5"/>
      <c r="D21" s="5"/>
      <c r="E21" s="5"/>
      <c r="F21" s="5"/>
      <c r="G21" s="21"/>
    </row>
    <row r="22" spans="1:7" x14ac:dyDescent="0.25">
      <c r="A22" s="5" t="s">
        <v>96</v>
      </c>
      <c r="B22" s="16" t="s">
        <v>33</v>
      </c>
      <c r="C22" s="5" t="s">
        <v>8</v>
      </c>
      <c r="D22" s="5"/>
      <c r="E22" s="5" t="s">
        <v>97</v>
      </c>
      <c r="F22" s="5" t="s">
        <v>134</v>
      </c>
      <c r="G22" s="21" t="s">
        <v>162</v>
      </c>
    </row>
    <row r="23" spans="1:7" x14ac:dyDescent="0.25">
      <c r="A23" s="5" t="s">
        <v>96</v>
      </c>
      <c r="B23" s="16" t="s">
        <v>34</v>
      </c>
      <c r="C23" s="5" t="s">
        <v>6</v>
      </c>
      <c r="D23" s="5"/>
      <c r="E23" s="5">
        <v>202710</v>
      </c>
      <c r="F23" s="5" t="s">
        <v>135</v>
      </c>
      <c r="G23" s="21" t="s">
        <v>162</v>
      </c>
    </row>
    <row r="24" spans="1:7" x14ac:dyDescent="0.25">
      <c r="A24" s="5" t="s">
        <v>96</v>
      </c>
      <c r="B24" s="16" t="s">
        <v>35</v>
      </c>
      <c r="C24" s="5" t="s">
        <v>8</v>
      </c>
      <c r="D24" s="5"/>
      <c r="E24" s="5" t="s">
        <v>100</v>
      </c>
      <c r="F24" s="5" t="s">
        <v>136</v>
      </c>
      <c r="G24" s="21" t="s">
        <v>162</v>
      </c>
    </row>
    <row r="25" spans="1:7" x14ac:dyDescent="0.25">
      <c r="A25" s="5" t="s">
        <v>96</v>
      </c>
      <c r="B25" s="16" t="s">
        <v>36</v>
      </c>
      <c r="C25" s="5" t="s">
        <v>105</v>
      </c>
      <c r="D25" s="5"/>
      <c r="E25" s="5">
        <v>1610612741</v>
      </c>
      <c r="F25" s="5" t="s">
        <v>137</v>
      </c>
      <c r="G25" s="21" t="s">
        <v>162</v>
      </c>
    </row>
    <row r="26" spans="1:7" x14ac:dyDescent="0.25">
      <c r="A26" s="5" t="s">
        <v>96</v>
      </c>
      <c r="B26" s="16" t="s">
        <v>37</v>
      </c>
      <c r="C26" s="5" t="s">
        <v>8</v>
      </c>
      <c r="D26" s="5"/>
      <c r="E26" s="5" t="s">
        <v>101</v>
      </c>
      <c r="F26" s="5" t="s">
        <v>138</v>
      </c>
      <c r="G26" s="21" t="s">
        <v>162</v>
      </c>
    </row>
    <row r="27" spans="1:7" x14ac:dyDescent="0.25">
      <c r="A27" s="5" t="s">
        <v>96</v>
      </c>
      <c r="B27" s="16" t="s">
        <v>38</v>
      </c>
      <c r="C27" s="5" t="s">
        <v>8</v>
      </c>
      <c r="D27" s="5"/>
      <c r="E27" s="5" t="s">
        <v>102</v>
      </c>
      <c r="F27" s="5" t="s">
        <v>139</v>
      </c>
      <c r="G27" s="21" t="s">
        <v>162</v>
      </c>
    </row>
    <row r="28" spans="1:7" ht="25.5" x14ac:dyDescent="0.25">
      <c r="A28" s="5" t="s">
        <v>96</v>
      </c>
      <c r="B28" s="16" t="s">
        <v>12</v>
      </c>
      <c r="C28" s="5" t="s">
        <v>8</v>
      </c>
      <c r="D28" s="5"/>
      <c r="E28" s="14" t="s">
        <v>141</v>
      </c>
      <c r="F28" s="5" t="s">
        <v>140</v>
      </c>
      <c r="G28" s="21" t="s">
        <v>162</v>
      </c>
    </row>
    <row r="29" spans="1:7" x14ac:dyDescent="0.25">
      <c r="A29" s="5" t="s">
        <v>96</v>
      </c>
      <c r="B29" s="16" t="s">
        <v>39</v>
      </c>
      <c r="C29" s="5" t="s">
        <v>110</v>
      </c>
      <c r="D29" s="5"/>
      <c r="E29" s="5" t="s">
        <v>98</v>
      </c>
      <c r="F29" s="5" t="s">
        <v>142</v>
      </c>
      <c r="G29" s="21" t="s">
        <v>162</v>
      </c>
    </row>
    <row r="30" spans="1:7" x14ac:dyDescent="0.25">
      <c r="A30" s="5" t="s">
        <v>96</v>
      </c>
      <c r="B30" s="16" t="s">
        <v>40</v>
      </c>
      <c r="C30" s="5" t="s">
        <v>8</v>
      </c>
      <c r="D30" s="5"/>
      <c r="E30" s="5" t="s">
        <v>103</v>
      </c>
      <c r="F30" s="5" t="s">
        <v>143</v>
      </c>
      <c r="G30" s="21" t="s">
        <v>162</v>
      </c>
    </row>
    <row r="31" spans="1:7" ht="25.5" x14ac:dyDescent="0.25">
      <c r="A31" s="5" t="s">
        <v>96</v>
      </c>
      <c r="B31" s="16" t="s">
        <v>41</v>
      </c>
      <c r="C31" s="5" t="s">
        <v>8</v>
      </c>
      <c r="D31" s="5"/>
      <c r="E31" s="5" t="s">
        <v>104</v>
      </c>
      <c r="F31" s="5" t="s">
        <v>144</v>
      </c>
      <c r="G31" s="21" t="s">
        <v>162</v>
      </c>
    </row>
    <row r="32" spans="1:7" ht="38.25" x14ac:dyDescent="0.25">
      <c r="A32" s="5" t="s">
        <v>96</v>
      </c>
      <c r="B32" s="16" t="s">
        <v>42</v>
      </c>
      <c r="C32" s="5" t="s">
        <v>11</v>
      </c>
      <c r="D32" s="5"/>
      <c r="E32" s="5">
        <v>24.25</v>
      </c>
      <c r="F32" s="5" t="s">
        <v>145</v>
      </c>
      <c r="G32" s="21" t="s">
        <v>162</v>
      </c>
    </row>
    <row r="33" spans="1:7" ht="51" x14ac:dyDescent="0.25">
      <c r="A33" s="5" t="s">
        <v>96</v>
      </c>
      <c r="B33" s="16" t="s">
        <v>43</v>
      </c>
      <c r="C33" s="5" t="s">
        <v>6</v>
      </c>
      <c r="D33" s="5"/>
      <c r="E33" s="5">
        <v>2</v>
      </c>
      <c r="F33" s="5" t="s">
        <v>146</v>
      </c>
      <c r="G33" s="21" t="s">
        <v>162</v>
      </c>
    </row>
    <row r="34" spans="1:7" ht="51" x14ac:dyDescent="0.25">
      <c r="A34" s="5" t="s">
        <v>96</v>
      </c>
      <c r="B34" s="16" t="s">
        <v>44</v>
      </c>
      <c r="C34" s="5" t="s">
        <v>6</v>
      </c>
      <c r="D34" s="5"/>
      <c r="E34" s="5">
        <v>7</v>
      </c>
      <c r="F34" s="5" t="s">
        <v>147</v>
      </c>
      <c r="G34" s="21" t="s">
        <v>162</v>
      </c>
    </row>
    <row r="35" spans="1:7" ht="51" x14ac:dyDescent="0.25">
      <c r="A35" s="5" t="s">
        <v>96</v>
      </c>
      <c r="B35" s="16" t="s">
        <v>45</v>
      </c>
      <c r="C35" s="5" t="s">
        <v>11</v>
      </c>
      <c r="D35" s="5"/>
      <c r="E35" s="5">
        <v>0.28599999999999998</v>
      </c>
      <c r="F35" s="5" t="s">
        <v>148</v>
      </c>
      <c r="G35" s="21" t="s">
        <v>162</v>
      </c>
    </row>
    <row r="36" spans="1:7" ht="38.25" x14ac:dyDescent="0.25">
      <c r="A36" s="5" t="s">
        <v>96</v>
      </c>
      <c r="B36" s="16" t="s">
        <v>46</v>
      </c>
      <c r="C36" s="5" t="s">
        <v>6</v>
      </c>
      <c r="D36" s="5"/>
      <c r="E36" s="5">
        <v>0</v>
      </c>
      <c r="F36" s="5" t="s">
        <v>150</v>
      </c>
      <c r="G36" s="21" t="s">
        <v>162</v>
      </c>
    </row>
    <row r="37" spans="1:7" ht="38.25" x14ac:dyDescent="0.25">
      <c r="A37" s="5" t="s">
        <v>96</v>
      </c>
      <c r="B37" s="16" t="s">
        <v>47</v>
      </c>
      <c r="C37" s="5" t="s">
        <v>6</v>
      </c>
      <c r="D37" s="5"/>
      <c r="E37" s="5">
        <v>0</v>
      </c>
      <c r="F37" s="5" t="s">
        <v>149</v>
      </c>
      <c r="G37" s="21" t="s">
        <v>162</v>
      </c>
    </row>
    <row r="38" spans="1:7" ht="51" x14ac:dyDescent="0.25">
      <c r="A38" s="5" t="s">
        <v>96</v>
      </c>
      <c r="B38" s="16" t="s">
        <v>48</v>
      </c>
      <c r="C38" s="5" t="s">
        <v>11</v>
      </c>
      <c r="D38" s="5"/>
      <c r="E38" s="5">
        <v>0</v>
      </c>
      <c r="F38" s="5" t="s">
        <v>151</v>
      </c>
      <c r="G38" s="21" t="s">
        <v>162</v>
      </c>
    </row>
    <row r="39" spans="1:7" ht="38.25" x14ac:dyDescent="0.25">
      <c r="A39" s="5" t="s">
        <v>96</v>
      </c>
      <c r="B39" s="16" t="s">
        <v>49</v>
      </c>
      <c r="C39" s="5" t="s">
        <v>6</v>
      </c>
      <c r="D39" s="5"/>
      <c r="E39" s="5">
        <v>0</v>
      </c>
      <c r="F39" s="5" t="s">
        <v>152</v>
      </c>
      <c r="G39" s="21" t="s">
        <v>162</v>
      </c>
    </row>
    <row r="40" spans="1:7" ht="38.25" x14ac:dyDescent="0.25">
      <c r="A40" s="5" t="s">
        <v>96</v>
      </c>
      <c r="B40" s="16" t="s">
        <v>50</v>
      </c>
      <c r="C40" s="5" t="s">
        <v>6</v>
      </c>
      <c r="D40" s="5"/>
      <c r="E40" s="5">
        <v>0</v>
      </c>
      <c r="F40" s="5" t="s">
        <v>153</v>
      </c>
      <c r="G40" s="21" t="s">
        <v>162</v>
      </c>
    </row>
    <row r="41" spans="1:7" ht="51" x14ac:dyDescent="0.25">
      <c r="A41" s="5" t="s">
        <v>96</v>
      </c>
      <c r="B41" s="16" t="s">
        <v>51</v>
      </c>
      <c r="C41" s="5" t="s">
        <v>11</v>
      </c>
      <c r="D41" s="5"/>
      <c r="E41" s="5">
        <v>0</v>
      </c>
      <c r="F41" s="5" t="s">
        <v>154</v>
      </c>
      <c r="G41" s="21" t="s">
        <v>162</v>
      </c>
    </row>
    <row r="42" spans="1:7" ht="38.25" x14ac:dyDescent="0.25">
      <c r="A42" s="5" t="s">
        <v>96</v>
      </c>
      <c r="B42" s="16" t="s">
        <v>52</v>
      </c>
      <c r="C42" s="5" t="s">
        <v>6</v>
      </c>
      <c r="D42" s="5"/>
      <c r="E42" s="5">
        <v>0</v>
      </c>
      <c r="F42" s="5" t="s">
        <v>155</v>
      </c>
      <c r="G42" s="21" t="s">
        <v>162</v>
      </c>
    </row>
    <row r="43" spans="1:7" ht="38.25" x14ac:dyDescent="0.25">
      <c r="A43" s="5" t="s">
        <v>96</v>
      </c>
      <c r="B43" s="16" t="s">
        <v>53</v>
      </c>
      <c r="C43" s="5" t="s">
        <v>6</v>
      </c>
      <c r="D43" s="5"/>
      <c r="E43" s="5">
        <v>3</v>
      </c>
      <c r="F43" s="5" t="s">
        <v>156</v>
      </c>
      <c r="G43" s="21" t="s">
        <v>162</v>
      </c>
    </row>
    <row r="44" spans="1:7" ht="76.5" x14ac:dyDescent="0.25">
      <c r="A44" s="5" t="s">
        <v>96</v>
      </c>
      <c r="B44" s="16" t="s">
        <v>54</v>
      </c>
      <c r="C44" s="5" t="s">
        <v>6</v>
      </c>
      <c r="D44" s="5"/>
      <c r="E44" s="5">
        <v>3</v>
      </c>
      <c r="F44" s="5" t="s">
        <v>157</v>
      </c>
      <c r="G44" s="21" t="s">
        <v>162</v>
      </c>
    </row>
    <row r="45" spans="1:7" ht="51" x14ac:dyDescent="0.25">
      <c r="A45" s="5" t="s">
        <v>96</v>
      </c>
      <c r="B45" s="16" t="s">
        <v>55</v>
      </c>
      <c r="C45" s="5" t="s">
        <v>6</v>
      </c>
      <c r="D45" s="5"/>
      <c r="E45" s="5">
        <v>6</v>
      </c>
      <c r="F45" s="5" t="s">
        <v>158</v>
      </c>
      <c r="G45" s="21" t="s">
        <v>162</v>
      </c>
    </row>
    <row r="46" spans="1:7" ht="51" x14ac:dyDescent="0.25">
      <c r="A46" s="5" t="s">
        <v>96</v>
      </c>
      <c r="B46" s="16" t="s">
        <v>56</v>
      </c>
      <c r="C46" s="5" t="s">
        <v>6</v>
      </c>
      <c r="D46" s="5"/>
      <c r="E46" s="5">
        <v>1</v>
      </c>
      <c r="F46" s="5" t="s">
        <v>159</v>
      </c>
      <c r="G46" s="21" t="s">
        <v>162</v>
      </c>
    </row>
    <row r="47" spans="1:7" ht="51" x14ac:dyDescent="0.25">
      <c r="A47" s="5" t="s">
        <v>96</v>
      </c>
      <c r="B47" s="16" t="s">
        <v>57</v>
      </c>
      <c r="C47" s="5" t="s">
        <v>6</v>
      </c>
      <c r="D47" s="5"/>
      <c r="E47" s="5">
        <v>1</v>
      </c>
      <c r="F47" s="5" t="s">
        <v>160</v>
      </c>
      <c r="G47" s="21" t="s">
        <v>162</v>
      </c>
    </row>
    <row r="48" spans="1:7" ht="63.75" x14ac:dyDescent="0.25">
      <c r="A48" s="5" t="s">
        <v>96</v>
      </c>
      <c r="B48" s="16" t="s">
        <v>58</v>
      </c>
      <c r="C48" s="5" t="s">
        <v>6</v>
      </c>
      <c r="D48" s="5"/>
      <c r="E48" s="5">
        <v>1</v>
      </c>
      <c r="F48" s="5" t="s">
        <v>132</v>
      </c>
      <c r="G48" s="21" t="s">
        <v>162</v>
      </c>
    </row>
    <row r="49" spans="1:7" ht="51" x14ac:dyDescent="0.25">
      <c r="A49" s="5" t="s">
        <v>96</v>
      </c>
      <c r="B49" s="16" t="s">
        <v>59</v>
      </c>
      <c r="C49" s="5" t="s">
        <v>6</v>
      </c>
      <c r="D49" s="5"/>
      <c r="E49" s="5">
        <v>0</v>
      </c>
      <c r="F49" s="5" t="s">
        <v>133</v>
      </c>
      <c r="G49" s="21" t="s">
        <v>162</v>
      </c>
    </row>
    <row r="50" spans="1:7" ht="38.25" x14ac:dyDescent="0.25">
      <c r="A50" s="5" t="s">
        <v>96</v>
      </c>
      <c r="B50" s="16" t="s">
        <v>60</v>
      </c>
      <c r="C50" s="5" t="s">
        <v>6</v>
      </c>
      <c r="D50" s="5"/>
      <c r="E50" s="5">
        <v>3</v>
      </c>
      <c r="F50" s="5" t="s">
        <v>131</v>
      </c>
      <c r="G50" s="21" t="s">
        <v>162</v>
      </c>
    </row>
    <row r="51" spans="1:7" ht="38.25" x14ac:dyDescent="0.25">
      <c r="A51" s="5" t="s">
        <v>96</v>
      </c>
      <c r="B51" s="16" t="s">
        <v>61</v>
      </c>
      <c r="C51" s="5" t="s">
        <v>6</v>
      </c>
      <c r="D51" s="5"/>
      <c r="E51" s="5">
        <v>0</v>
      </c>
      <c r="F51" s="5" t="s">
        <v>126</v>
      </c>
      <c r="G51" s="21" t="s">
        <v>162</v>
      </c>
    </row>
    <row r="52" spans="1:7" ht="25.5" x14ac:dyDescent="0.25">
      <c r="A52" s="5" t="s">
        <v>96</v>
      </c>
      <c r="B52" s="16" t="s">
        <v>62</v>
      </c>
      <c r="C52" s="5" t="s">
        <v>6</v>
      </c>
      <c r="D52" s="5"/>
      <c r="E52" s="5">
        <v>4</v>
      </c>
      <c r="F52" s="5" t="s">
        <v>127</v>
      </c>
      <c r="G52" s="21" t="s">
        <v>162</v>
      </c>
    </row>
    <row r="53" spans="1:7" ht="38.25" x14ac:dyDescent="0.25">
      <c r="A53" s="5" t="s">
        <v>96</v>
      </c>
      <c r="B53" s="16" t="s">
        <v>63</v>
      </c>
      <c r="C53" s="5" t="s">
        <v>6</v>
      </c>
      <c r="D53" s="5"/>
      <c r="E53" s="5">
        <v>11</v>
      </c>
      <c r="F53" s="5" t="s">
        <v>128</v>
      </c>
      <c r="G53" s="21" t="s">
        <v>162</v>
      </c>
    </row>
    <row r="54" spans="1:7" ht="25.5" x14ac:dyDescent="0.25">
      <c r="A54" s="5" t="s">
        <v>96</v>
      </c>
      <c r="B54" s="16" t="s">
        <v>64</v>
      </c>
      <c r="C54" s="5" t="s">
        <v>6</v>
      </c>
      <c r="D54" s="5"/>
      <c r="E54" s="5">
        <v>21.6</v>
      </c>
      <c r="F54" s="5" t="s">
        <v>109</v>
      </c>
      <c r="G54" s="21"/>
    </row>
    <row r="55" spans="1:7" ht="51" x14ac:dyDescent="0.25">
      <c r="A55" s="5" t="s">
        <v>96</v>
      </c>
      <c r="B55" s="16" t="s">
        <v>65</v>
      </c>
      <c r="C55" s="5" t="s">
        <v>6</v>
      </c>
      <c r="D55" s="5"/>
      <c r="E55" s="5">
        <v>0</v>
      </c>
      <c r="F55" s="5" t="s">
        <v>129</v>
      </c>
      <c r="G55" s="21" t="s">
        <v>162</v>
      </c>
    </row>
    <row r="56" spans="1:7" ht="51" x14ac:dyDescent="0.25">
      <c r="A56" s="5" t="s">
        <v>96</v>
      </c>
      <c r="B56" s="16" t="s">
        <v>66</v>
      </c>
      <c r="C56" s="5" t="s">
        <v>6</v>
      </c>
      <c r="D56" s="5"/>
      <c r="E56" s="5">
        <v>0</v>
      </c>
      <c r="F56" s="5" t="s">
        <v>130</v>
      </c>
      <c r="G56" s="21" t="s">
        <v>162</v>
      </c>
    </row>
    <row r="57" spans="1:7" ht="25.5" x14ac:dyDescent="0.25">
      <c r="A57" s="5" t="s">
        <v>96</v>
      </c>
      <c r="B57" s="16" t="s">
        <v>67</v>
      </c>
      <c r="C57" s="5" t="s">
        <v>6</v>
      </c>
      <c r="D57" s="5"/>
      <c r="E57" s="5">
        <v>1</v>
      </c>
      <c r="F57" s="5" t="s">
        <v>109</v>
      </c>
      <c r="G57" s="21"/>
    </row>
    <row r="58" spans="1:7" ht="25.5" x14ac:dyDescent="0.25">
      <c r="A58" s="5" t="s">
        <v>96</v>
      </c>
      <c r="B58" s="16" t="s">
        <v>68</v>
      </c>
      <c r="C58" s="5" t="s">
        <v>6</v>
      </c>
      <c r="D58" s="5"/>
      <c r="E58" s="5">
        <v>1</v>
      </c>
      <c r="F58" s="5" t="s">
        <v>109</v>
      </c>
      <c r="G58" s="21"/>
    </row>
    <row r="59" spans="1:7" ht="25.5" x14ac:dyDescent="0.25">
      <c r="A59" s="5" t="s">
        <v>96</v>
      </c>
      <c r="B59" s="16" t="s">
        <v>69</v>
      </c>
      <c r="C59" s="5" t="s">
        <v>6</v>
      </c>
      <c r="D59" s="5"/>
      <c r="E59" s="5">
        <v>1</v>
      </c>
      <c r="F59" s="5" t="s">
        <v>109</v>
      </c>
      <c r="G59" s="21"/>
    </row>
    <row r="60" spans="1:7" ht="25.5" x14ac:dyDescent="0.25">
      <c r="A60" s="5" t="s">
        <v>96</v>
      </c>
      <c r="B60" s="16" t="s">
        <v>70</v>
      </c>
      <c r="C60" s="5" t="s">
        <v>6</v>
      </c>
      <c r="D60" s="5"/>
      <c r="E60" s="5">
        <v>1</v>
      </c>
      <c r="F60" s="5" t="s">
        <v>109</v>
      </c>
      <c r="G60" s="21"/>
    </row>
    <row r="61" spans="1:7" ht="25.5" x14ac:dyDescent="0.25">
      <c r="A61" s="5" t="s">
        <v>96</v>
      </c>
      <c r="B61" s="16" t="s">
        <v>71</v>
      </c>
      <c r="C61" s="5" t="s">
        <v>6</v>
      </c>
      <c r="D61" s="5"/>
      <c r="E61" s="5">
        <v>690</v>
      </c>
      <c r="F61" s="5" t="s">
        <v>109</v>
      </c>
      <c r="G61" s="21"/>
    </row>
    <row r="62" spans="1:7" ht="25.5" x14ac:dyDescent="0.25">
      <c r="A62" s="5" t="s">
        <v>96</v>
      </c>
      <c r="B62" s="16" t="s">
        <v>72</v>
      </c>
      <c r="C62" s="5" t="s">
        <v>6</v>
      </c>
      <c r="D62" s="5"/>
      <c r="E62" s="5">
        <v>1313</v>
      </c>
      <c r="F62" s="5" t="s">
        <v>109</v>
      </c>
      <c r="G62" s="21"/>
    </row>
    <row r="63" spans="1:7" ht="25.5" x14ac:dyDescent="0.25">
      <c r="A63" s="5" t="s">
        <v>96</v>
      </c>
      <c r="B63" s="16" t="s">
        <v>73</v>
      </c>
      <c r="C63" s="5" t="s">
        <v>6</v>
      </c>
      <c r="D63" s="5"/>
      <c r="E63" s="5">
        <v>1001</v>
      </c>
      <c r="F63" s="5" t="s">
        <v>109</v>
      </c>
      <c r="G63" s="21"/>
    </row>
    <row r="64" spans="1:7" ht="25.5" x14ac:dyDescent="0.25">
      <c r="A64" s="5" t="s">
        <v>96</v>
      </c>
      <c r="B64" s="16" t="s">
        <v>74</v>
      </c>
      <c r="C64" s="5" t="s">
        <v>6</v>
      </c>
      <c r="D64" s="5"/>
      <c r="E64" s="5">
        <v>1918</v>
      </c>
      <c r="F64" s="5" t="s">
        <v>109</v>
      </c>
      <c r="G64" s="21"/>
    </row>
    <row r="65" spans="1:7" ht="25.5" x14ac:dyDescent="0.25">
      <c r="A65" s="5" t="s">
        <v>96</v>
      </c>
      <c r="B65" s="16" t="s">
        <v>75</v>
      </c>
      <c r="C65" s="5" t="s">
        <v>6</v>
      </c>
      <c r="D65" s="5"/>
      <c r="E65" s="5">
        <v>1097</v>
      </c>
      <c r="F65" s="5" t="s">
        <v>109</v>
      </c>
      <c r="G65" s="21"/>
    </row>
    <row r="66" spans="1:7" ht="25.5" x14ac:dyDescent="0.25">
      <c r="A66" s="5" t="s">
        <v>96</v>
      </c>
      <c r="B66" s="16" t="s">
        <v>76</v>
      </c>
      <c r="C66" s="5" t="s">
        <v>6</v>
      </c>
      <c r="D66" s="5"/>
      <c r="E66" s="5">
        <v>1850</v>
      </c>
      <c r="F66" s="5" t="s">
        <v>109</v>
      </c>
      <c r="G66" s="21"/>
    </row>
    <row r="67" spans="1:7" ht="25.5" x14ac:dyDescent="0.25">
      <c r="A67" s="5" t="s">
        <v>96</v>
      </c>
      <c r="B67" s="16" t="s">
        <v>77</v>
      </c>
      <c r="C67" s="5" t="s">
        <v>6</v>
      </c>
      <c r="D67" s="5"/>
      <c r="E67" s="5">
        <v>1097</v>
      </c>
      <c r="F67" s="5" t="s">
        <v>109</v>
      </c>
      <c r="G67" s="21"/>
    </row>
    <row r="68" spans="1:7" ht="25.5" x14ac:dyDescent="0.25">
      <c r="A68" s="5" t="s">
        <v>96</v>
      </c>
      <c r="B68" s="16" t="s">
        <v>78</v>
      </c>
      <c r="C68" s="5" t="s">
        <v>6</v>
      </c>
      <c r="D68" s="5"/>
      <c r="E68" s="5">
        <v>1570</v>
      </c>
      <c r="F68" s="5" t="s">
        <v>109</v>
      </c>
      <c r="G68" s="21"/>
    </row>
    <row r="69" spans="1:7" ht="25.5" x14ac:dyDescent="0.25">
      <c r="A69" s="5" t="s">
        <v>96</v>
      </c>
      <c r="B69" s="16" t="s">
        <v>79</v>
      </c>
      <c r="C69" s="5" t="s">
        <v>6</v>
      </c>
      <c r="D69" s="5"/>
      <c r="E69" s="5">
        <v>1672</v>
      </c>
      <c r="F69" s="5" t="s">
        <v>109</v>
      </c>
      <c r="G69" s="21"/>
    </row>
    <row r="70" spans="1:7" ht="25.5" x14ac:dyDescent="0.25">
      <c r="A70" s="5" t="s">
        <v>96</v>
      </c>
      <c r="B70" s="16" t="s">
        <v>80</v>
      </c>
      <c r="C70" s="5" t="s">
        <v>6</v>
      </c>
      <c r="D70" s="5"/>
      <c r="E70" s="5">
        <v>1570</v>
      </c>
      <c r="F70" s="5" t="s">
        <v>109</v>
      </c>
      <c r="G70" s="21"/>
    </row>
    <row r="71" spans="1:7" ht="25.5" x14ac:dyDescent="0.25">
      <c r="A71" s="5" t="s">
        <v>96</v>
      </c>
      <c r="B71" s="16" t="s">
        <v>81</v>
      </c>
      <c r="C71" s="5" t="s">
        <v>6</v>
      </c>
      <c r="D71" s="5"/>
      <c r="E71" s="5">
        <v>1291</v>
      </c>
      <c r="F71" s="5" t="s">
        <v>109</v>
      </c>
      <c r="G71" s="21"/>
    </row>
    <row r="72" spans="1:7" ht="25.5" x14ac:dyDescent="0.25">
      <c r="A72" s="5" t="s">
        <v>96</v>
      </c>
      <c r="B72" s="16" t="s">
        <v>82</v>
      </c>
      <c r="C72" s="5" t="s">
        <v>6</v>
      </c>
      <c r="D72" s="5"/>
      <c r="E72" s="5">
        <v>824</v>
      </c>
      <c r="F72" s="5" t="s">
        <v>109</v>
      </c>
      <c r="G72" s="21"/>
    </row>
    <row r="73" spans="1:7" ht="25.5" x14ac:dyDescent="0.25">
      <c r="A73" s="5" t="s">
        <v>96</v>
      </c>
      <c r="B73" s="16" t="s">
        <v>83</v>
      </c>
      <c r="C73" s="5" t="s">
        <v>6</v>
      </c>
      <c r="D73" s="5"/>
      <c r="E73" s="5">
        <v>1161</v>
      </c>
      <c r="F73" s="5" t="s">
        <v>109</v>
      </c>
      <c r="G73" s="21"/>
    </row>
    <row r="74" spans="1:7" ht="25.5" x14ac:dyDescent="0.25">
      <c r="A74" s="5" t="s">
        <v>96</v>
      </c>
      <c r="B74" s="16" t="s">
        <v>84</v>
      </c>
      <c r="C74" s="5" t="s">
        <v>6</v>
      </c>
      <c r="D74" s="5"/>
      <c r="E74" s="5">
        <v>80</v>
      </c>
      <c r="F74" s="5" t="s">
        <v>109</v>
      </c>
      <c r="G74" s="21"/>
    </row>
    <row r="75" spans="1:7" ht="25.5" x14ac:dyDescent="0.25">
      <c r="A75" s="5" t="s">
        <v>96</v>
      </c>
      <c r="B75" s="16" t="s">
        <v>85</v>
      </c>
      <c r="C75" s="5" t="s">
        <v>6</v>
      </c>
      <c r="D75" s="5"/>
      <c r="E75" s="5">
        <v>985</v>
      </c>
      <c r="F75" s="5" t="s">
        <v>109</v>
      </c>
      <c r="G75" s="21"/>
    </row>
    <row r="76" spans="1:7" ht="25.5" x14ac:dyDescent="0.25">
      <c r="A76" s="5" t="s">
        <v>96</v>
      </c>
      <c r="B76" s="16" t="s">
        <v>86</v>
      </c>
      <c r="C76" s="5" t="s">
        <v>6</v>
      </c>
      <c r="D76" s="5"/>
      <c r="E76" s="5">
        <v>438</v>
      </c>
      <c r="F76" s="5" t="s">
        <v>109</v>
      </c>
      <c r="G76" s="21"/>
    </row>
    <row r="77" spans="1:7" ht="25.5" x14ac:dyDescent="0.25">
      <c r="A77" s="5" t="s">
        <v>96</v>
      </c>
      <c r="B77" s="16" t="s">
        <v>87</v>
      </c>
      <c r="C77" s="5" t="s">
        <v>6</v>
      </c>
      <c r="D77" s="5"/>
      <c r="E77" s="5">
        <v>217</v>
      </c>
      <c r="F77" s="5" t="s">
        <v>109</v>
      </c>
      <c r="G77" s="21"/>
    </row>
    <row r="78" spans="1:7" ht="25.5" x14ac:dyDescent="0.25">
      <c r="A78" s="5" t="s">
        <v>96</v>
      </c>
      <c r="B78" s="16" t="s">
        <v>88</v>
      </c>
      <c r="C78" s="5" t="s">
        <v>6</v>
      </c>
      <c r="D78" s="5"/>
      <c r="E78" s="5">
        <v>1</v>
      </c>
      <c r="F78" s="5" t="s">
        <v>109</v>
      </c>
      <c r="G78" s="21"/>
    </row>
    <row r="79" spans="1:7" ht="25.5" x14ac:dyDescent="0.25">
      <c r="A79" s="5" t="s">
        <v>96</v>
      </c>
      <c r="B79" s="16" t="s">
        <v>89</v>
      </c>
      <c r="C79" s="5" t="s">
        <v>6</v>
      </c>
      <c r="D79" s="5"/>
      <c r="E79" s="5">
        <v>2005</v>
      </c>
      <c r="F79" s="5" t="s">
        <v>109</v>
      </c>
      <c r="G79" s="21"/>
    </row>
    <row r="80" spans="1:7" ht="25.5" x14ac:dyDescent="0.25">
      <c r="A80" s="5" t="s">
        <v>96</v>
      </c>
      <c r="B80" s="16" t="s">
        <v>90</v>
      </c>
      <c r="C80" s="5" t="s">
        <v>6</v>
      </c>
      <c r="D80" s="5"/>
      <c r="E80" s="5">
        <v>2082</v>
      </c>
      <c r="F80" s="5" t="s">
        <v>109</v>
      </c>
      <c r="G80" s="21"/>
    </row>
    <row r="81" spans="1:7" ht="25.5" x14ac:dyDescent="0.25">
      <c r="A81" s="5" t="s">
        <v>96</v>
      </c>
      <c r="B81" s="16" t="s">
        <v>91</v>
      </c>
      <c r="C81" s="5" t="s">
        <v>6</v>
      </c>
      <c r="D81" s="5"/>
      <c r="E81" s="5">
        <v>1826</v>
      </c>
      <c r="F81" s="5" t="s">
        <v>109</v>
      </c>
      <c r="G81" s="21"/>
    </row>
    <row r="82" spans="1:7" ht="25.5" x14ac:dyDescent="0.25">
      <c r="A82" s="5" t="s">
        <v>96</v>
      </c>
      <c r="B82" s="16" t="s">
        <v>92</v>
      </c>
      <c r="C82" s="5" t="s">
        <v>6</v>
      </c>
      <c r="D82" s="5"/>
      <c r="E82" s="5">
        <v>361</v>
      </c>
      <c r="F82" s="5" t="s">
        <v>109</v>
      </c>
      <c r="G82" s="21"/>
    </row>
    <row r="83" spans="1:7" ht="25.5" x14ac:dyDescent="0.25">
      <c r="A83" s="5" t="s">
        <v>96</v>
      </c>
      <c r="B83" s="16" t="s">
        <v>93</v>
      </c>
      <c r="C83" s="5" t="s">
        <v>6</v>
      </c>
      <c r="D83" s="5"/>
      <c r="E83" s="5">
        <v>803</v>
      </c>
      <c r="F83" s="5" t="s">
        <v>109</v>
      </c>
      <c r="G83" s="21"/>
    </row>
    <row r="84" spans="1:7" ht="25.5" x14ac:dyDescent="0.25">
      <c r="A84" s="5" t="s">
        <v>96</v>
      </c>
      <c r="B84" s="16" t="s">
        <v>94</v>
      </c>
      <c r="C84" s="5" t="s">
        <v>6</v>
      </c>
      <c r="D84" s="5"/>
      <c r="E84" s="5">
        <v>87</v>
      </c>
      <c r="F84" s="5" t="s">
        <v>109</v>
      </c>
      <c r="G84" s="21"/>
    </row>
    <row r="85" spans="1:7" ht="25.5" x14ac:dyDescent="0.25">
      <c r="A85" s="5" t="s">
        <v>96</v>
      </c>
      <c r="B85" s="16" t="s">
        <v>95</v>
      </c>
      <c r="C85" s="5" t="s">
        <v>6</v>
      </c>
      <c r="D85" s="5"/>
      <c r="E85" s="5">
        <v>2</v>
      </c>
      <c r="F85" s="5" t="s">
        <v>109</v>
      </c>
      <c r="G85" s="21"/>
    </row>
    <row r="86" spans="1:7" ht="25.5" x14ac:dyDescent="0.25">
      <c r="A86" s="5" t="s">
        <v>96</v>
      </c>
      <c r="B86" s="16" t="s">
        <v>24</v>
      </c>
      <c r="C86" s="5" t="s">
        <v>8</v>
      </c>
      <c r="D86" s="5"/>
      <c r="E86" s="5" t="s">
        <v>99</v>
      </c>
      <c r="F86" s="5" t="s">
        <v>109</v>
      </c>
      <c r="G86" s="21"/>
    </row>
    <row r="87" spans="1:7" ht="114.75" x14ac:dyDescent="0.25">
      <c r="A87" s="5" t="s">
        <v>164</v>
      </c>
      <c r="B87" s="16" t="s">
        <v>165</v>
      </c>
      <c r="C87" s="5" t="s">
        <v>11</v>
      </c>
      <c r="D87" s="5"/>
      <c r="E87" s="5"/>
      <c r="F87" s="5" t="s">
        <v>166</v>
      </c>
      <c r="G87" s="21"/>
    </row>
    <row r="88" spans="1:7" x14ac:dyDescent="0.25">
      <c r="A88" s="5"/>
      <c r="B88" s="16"/>
      <c r="C88" s="5"/>
      <c r="D88" s="5"/>
      <c r="E88" s="5"/>
      <c r="F88" s="5"/>
      <c r="G88" s="21"/>
    </row>
    <row r="89" spans="1:7" x14ac:dyDescent="0.25">
      <c r="A89" s="5"/>
      <c r="B89" s="16"/>
      <c r="C89" s="5"/>
      <c r="D89" s="5"/>
      <c r="E89" s="5"/>
      <c r="F89" s="5"/>
      <c r="G89" s="21"/>
    </row>
    <row r="90" spans="1:7" x14ac:dyDescent="0.25">
      <c r="A90" s="5"/>
      <c r="B90" s="16"/>
      <c r="C90" s="5"/>
      <c r="D90" s="5"/>
      <c r="E90" s="5"/>
      <c r="F90" s="5"/>
      <c r="G90" s="21"/>
    </row>
    <row r="91" spans="1:7" x14ac:dyDescent="0.25">
      <c r="A91" s="5"/>
      <c r="B91" s="16"/>
      <c r="C91" s="5"/>
      <c r="D91" s="5"/>
      <c r="E91" s="5"/>
      <c r="F91" s="5"/>
      <c r="G91" s="21"/>
    </row>
    <row r="92" spans="1:7" x14ac:dyDescent="0.25">
      <c r="A92" s="5"/>
      <c r="B92" s="16"/>
      <c r="C92" s="5"/>
      <c r="D92" s="5"/>
      <c r="E92" s="5"/>
      <c r="F92" s="5"/>
      <c r="G92" s="21"/>
    </row>
    <row r="93" spans="1:7" x14ac:dyDescent="0.25">
      <c r="A93" s="5"/>
      <c r="B93" s="16"/>
      <c r="C93" s="5"/>
      <c r="D93" s="5"/>
      <c r="E93" s="5"/>
      <c r="F93" s="5"/>
      <c r="G93" s="21"/>
    </row>
    <row r="94" spans="1:7" x14ac:dyDescent="0.25">
      <c r="A94" s="5"/>
      <c r="B94" s="16"/>
      <c r="C94" s="5"/>
      <c r="D94" s="5"/>
      <c r="E94" s="5"/>
      <c r="F94" s="5"/>
      <c r="G94" s="21"/>
    </row>
    <row r="95" spans="1:7" x14ac:dyDescent="0.25">
      <c r="A95" s="5"/>
      <c r="B95" s="16"/>
      <c r="C95" s="5"/>
      <c r="D95" s="5"/>
      <c r="E95" s="5"/>
      <c r="F95" s="5"/>
      <c r="G95" s="21"/>
    </row>
    <row r="96" spans="1:7" x14ac:dyDescent="0.25">
      <c r="A96" s="5"/>
      <c r="B96" s="16"/>
      <c r="C96" s="5"/>
      <c r="D96" s="5"/>
      <c r="E96" s="5"/>
      <c r="F96" s="5"/>
      <c r="G96" s="21"/>
    </row>
    <row r="97" spans="1:7" x14ac:dyDescent="0.25">
      <c r="A97" s="5"/>
      <c r="B97" s="16"/>
      <c r="C97" s="5"/>
      <c r="D97" s="5"/>
      <c r="E97" s="5"/>
      <c r="F97" s="5"/>
      <c r="G97" s="21"/>
    </row>
    <row r="98" spans="1:7" x14ac:dyDescent="0.25">
      <c r="A98" s="5"/>
      <c r="B98" s="16"/>
      <c r="C98" s="5"/>
      <c r="D98" s="5"/>
      <c r="E98" s="5"/>
      <c r="F98" s="5"/>
      <c r="G98" s="21"/>
    </row>
    <row r="99" spans="1:7" x14ac:dyDescent="0.25">
      <c r="A99" s="5"/>
      <c r="B99" s="16"/>
      <c r="C99" s="5"/>
      <c r="D99" s="5"/>
      <c r="E99" s="5"/>
      <c r="F99" s="5"/>
      <c r="G99" s="21"/>
    </row>
    <row r="100" spans="1:7" x14ac:dyDescent="0.25">
      <c r="A100" s="5"/>
      <c r="B100" s="16"/>
      <c r="C100" s="5"/>
      <c r="D100" s="5"/>
      <c r="E100" s="5"/>
      <c r="F100" s="5"/>
      <c r="G100" s="21"/>
    </row>
    <row r="101" spans="1:7" x14ac:dyDescent="0.25">
      <c r="A101" s="5"/>
      <c r="B101" s="16"/>
      <c r="C101" s="5"/>
      <c r="D101" s="5"/>
      <c r="E101" s="5"/>
      <c r="F101" s="5"/>
      <c r="G101" s="21"/>
    </row>
    <row r="102" spans="1:7" x14ac:dyDescent="0.25">
      <c r="A102" s="5"/>
      <c r="B102" s="16"/>
      <c r="C102" s="5"/>
      <c r="D102" s="5"/>
      <c r="E102" s="5"/>
      <c r="F102" s="5"/>
      <c r="G102" s="21"/>
    </row>
    <row r="103" spans="1:7" x14ac:dyDescent="0.25">
      <c r="A103" s="5"/>
      <c r="B103" s="16"/>
      <c r="C103" s="5"/>
      <c r="D103" s="5"/>
      <c r="E103" s="5"/>
      <c r="F103" s="5"/>
      <c r="G103" s="21"/>
    </row>
    <row r="104" spans="1:7" x14ac:dyDescent="0.25">
      <c r="A104" s="5"/>
      <c r="B104" s="16"/>
      <c r="C104" s="5"/>
      <c r="D104" s="5"/>
      <c r="E104" s="5"/>
      <c r="F104" s="5"/>
      <c r="G104" s="21"/>
    </row>
    <row r="105" spans="1:7" x14ac:dyDescent="0.25">
      <c r="A105" s="5"/>
      <c r="B105" s="16"/>
      <c r="C105" s="5"/>
      <c r="D105" s="5"/>
      <c r="E105" s="5"/>
      <c r="F105" s="5"/>
      <c r="G105" s="21"/>
    </row>
    <row r="106" spans="1:7" x14ac:dyDescent="0.25">
      <c r="A106" s="5"/>
      <c r="B106" s="16"/>
      <c r="C106" s="5"/>
      <c r="D106" s="5"/>
      <c r="E106" s="5"/>
      <c r="F106" s="5"/>
      <c r="G106" s="21"/>
    </row>
    <row r="107" spans="1:7" x14ac:dyDescent="0.25">
      <c r="A107" s="5"/>
      <c r="B107" s="16"/>
      <c r="C107" s="5"/>
      <c r="D107" s="5"/>
      <c r="E107" s="5"/>
      <c r="F107" s="5"/>
      <c r="G107" s="21"/>
    </row>
    <row r="108" spans="1:7" x14ac:dyDescent="0.25">
      <c r="A108" s="5"/>
      <c r="B108" s="16"/>
      <c r="C108" s="5"/>
      <c r="D108" s="5"/>
      <c r="E108" s="5"/>
      <c r="F108" s="5"/>
      <c r="G108" s="21"/>
    </row>
    <row r="109" spans="1:7" x14ac:dyDescent="0.25">
      <c r="A109" s="5"/>
      <c r="B109" s="16"/>
      <c r="C109" s="5"/>
      <c r="D109" s="5"/>
      <c r="E109" s="5"/>
      <c r="F109" s="5"/>
      <c r="G109" s="21"/>
    </row>
    <row r="110" spans="1:7" x14ac:dyDescent="0.25">
      <c r="A110" s="5"/>
      <c r="B110" s="16"/>
      <c r="C110" s="5"/>
      <c r="D110" s="5"/>
      <c r="E110" s="5"/>
      <c r="F110" s="5"/>
      <c r="G110" s="21"/>
    </row>
    <row r="111" spans="1:7" x14ac:dyDescent="0.25">
      <c r="A111" s="5"/>
      <c r="B111" s="16"/>
      <c r="C111" s="5"/>
      <c r="D111" s="5"/>
      <c r="E111" s="5"/>
      <c r="F111" s="5"/>
      <c r="G111" s="21"/>
    </row>
    <row r="112" spans="1:7" x14ac:dyDescent="0.25">
      <c r="A112" s="5"/>
      <c r="B112" s="16"/>
      <c r="C112" s="5"/>
      <c r="D112" s="5"/>
      <c r="E112" s="5"/>
      <c r="F112" s="5"/>
      <c r="G112" s="21"/>
    </row>
    <row r="113" spans="1:7" x14ac:dyDescent="0.25">
      <c r="A113" s="5"/>
      <c r="B113" s="16"/>
      <c r="C113" s="5"/>
      <c r="D113" s="5"/>
      <c r="E113" s="5"/>
      <c r="F113" s="5"/>
      <c r="G113" s="21"/>
    </row>
    <row r="114" spans="1:7" x14ac:dyDescent="0.25">
      <c r="A114" s="5"/>
      <c r="B114" s="16"/>
      <c r="C114" s="5"/>
      <c r="D114" s="5"/>
      <c r="E114" s="5"/>
      <c r="F114" s="5"/>
      <c r="G114" s="21"/>
    </row>
    <row r="115" spans="1:7" x14ac:dyDescent="0.25">
      <c r="A115" s="5"/>
      <c r="B115" s="16"/>
      <c r="C115" s="5"/>
      <c r="D115" s="5"/>
      <c r="E115" s="5"/>
      <c r="F115" s="5"/>
      <c r="G115" s="21"/>
    </row>
    <row r="116" spans="1:7" x14ac:dyDescent="0.25">
      <c r="A116" s="5"/>
      <c r="B116" s="16"/>
      <c r="C116" s="5"/>
      <c r="D116" s="5"/>
      <c r="E116" s="5"/>
      <c r="F116" s="5"/>
      <c r="G116" s="21"/>
    </row>
    <row r="117" spans="1:7" x14ac:dyDescent="0.25">
      <c r="A117" s="5"/>
      <c r="B117" s="16"/>
      <c r="C117" s="5"/>
      <c r="D117" s="5"/>
      <c r="E117" s="5"/>
      <c r="F117" s="5"/>
      <c r="G117" s="21"/>
    </row>
    <row r="118" spans="1:7" x14ac:dyDescent="0.25">
      <c r="A118" s="5"/>
      <c r="B118" s="16"/>
      <c r="C118" s="5"/>
      <c r="D118" s="5"/>
      <c r="E118" s="5"/>
      <c r="F118" s="5"/>
      <c r="G118" s="21"/>
    </row>
    <row r="119" spans="1:7" x14ac:dyDescent="0.25">
      <c r="A119" s="5"/>
      <c r="B119" s="16"/>
      <c r="C119" s="5"/>
      <c r="D119" s="5"/>
      <c r="E119" s="5"/>
      <c r="F119" s="5"/>
      <c r="G119" s="21"/>
    </row>
    <row r="120" spans="1:7" x14ac:dyDescent="0.25">
      <c r="A120" s="5"/>
      <c r="B120" s="16"/>
      <c r="C120" s="5"/>
      <c r="D120" s="5"/>
      <c r="E120" s="5"/>
      <c r="F120" s="5"/>
      <c r="G120" s="21"/>
    </row>
    <row r="121" spans="1:7" x14ac:dyDescent="0.25">
      <c r="A121" s="5"/>
      <c r="B121" s="16"/>
      <c r="C121" s="5"/>
      <c r="D121" s="5"/>
      <c r="E121" s="5"/>
      <c r="F121" s="5"/>
      <c r="G121" s="21"/>
    </row>
    <row r="122" spans="1:7" x14ac:dyDescent="0.25">
      <c r="A122" s="5"/>
      <c r="B122" s="16"/>
      <c r="C122" s="5"/>
      <c r="D122" s="5"/>
      <c r="E122" s="5"/>
      <c r="F122" s="5"/>
      <c r="G122" s="21"/>
    </row>
    <row r="123" spans="1:7" x14ac:dyDescent="0.25">
      <c r="A123" s="5"/>
      <c r="B123" s="16"/>
      <c r="C123" s="5"/>
      <c r="D123" s="5"/>
      <c r="E123" s="5"/>
      <c r="F123" s="5"/>
      <c r="G123" s="21"/>
    </row>
    <row r="124" spans="1:7" x14ac:dyDescent="0.25">
      <c r="A124" s="5"/>
      <c r="B124" s="16"/>
      <c r="C124" s="5"/>
      <c r="D124" s="5"/>
      <c r="E124" s="5"/>
      <c r="F124" s="5"/>
      <c r="G124" s="21"/>
    </row>
    <row r="125" spans="1:7" x14ac:dyDescent="0.25">
      <c r="A125" s="5"/>
      <c r="B125" s="16"/>
      <c r="C125" s="5"/>
      <c r="D125" s="5"/>
      <c r="E125" s="5"/>
      <c r="F125" s="5"/>
      <c r="G125" s="21"/>
    </row>
    <row r="126" spans="1:7" x14ac:dyDescent="0.25">
      <c r="A126" s="5"/>
      <c r="B126" s="16"/>
      <c r="C126" s="5"/>
      <c r="D126" s="5"/>
      <c r="E126" s="5"/>
      <c r="F126" s="5"/>
      <c r="G126" s="21"/>
    </row>
    <row r="127" spans="1:7" x14ac:dyDescent="0.25">
      <c r="A127" s="5"/>
      <c r="B127" s="16"/>
      <c r="C127" s="5"/>
      <c r="D127" s="5"/>
      <c r="E127" s="5"/>
      <c r="F127" s="5"/>
      <c r="G127" s="21"/>
    </row>
    <row r="128" spans="1:7" x14ac:dyDescent="0.25">
      <c r="A128" s="5"/>
      <c r="B128" s="16"/>
      <c r="C128" s="5"/>
      <c r="D128" s="5"/>
      <c r="E128" s="5"/>
      <c r="F128" s="5"/>
      <c r="G128" s="21"/>
    </row>
    <row r="129" spans="1:7" x14ac:dyDescent="0.25">
      <c r="A129" s="5"/>
      <c r="B129" s="16"/>
      <c r="C129" s="5"/>
      <c r="D129" s="5"/>
      <c r="E129" s="5"/>
      <c r="F129" s="5"/>
      <c r="G129" s="21"/>
    </row>
    <row r="130" spans="1:7" x14ac:dyDescent="0.25">
      <c r="A130" s="5"/>
      <c r="B130" s="16"/>
      <c r="C130" s="5"/>
      <c r="D130" s="5"/>
      <c r="E130" s="5"/>
      <c r="F130" s="5"/>
      <c r="G130" s="21"/>
    </row>
    <row r="131" spans="1:7" x14ac:dyDescent="0.25">
      <c r="A131" s="5"/>
      <c r="B131" s="16"/>
      <c r="C131" s="5"/>
      <c r="D131" s="5"/>
      <c r="E131" s="5"/>
      <c r="F131" s="5"/>
      <c r="G131" s="21"/>
    </row>
    <row r="132" spans="1:7" x14ac:dyDescent="0.25">
      <c r="A132" s="5"/>
      <c r="B132" s="16"/>
      <c r="C132" s="5"/>
      <c r="D132" s="5"/>
      <c r="E132" s="5"/>
      <c r="F132" s="5"/>
      <c r="G132" s="21"/>
    </row>
    <row r="133" spans="1:7" x14ac:dyDescent="0.25">
      <c r="A133" s="5"/>
      <c r="B133" s="16"/>
      <c r="C133" s="5"/>
      <c r="D133" s="5"/>
      <c r="E133" s="5"/>
      <c r="F133" s="5"/>
      <c r="G133" s="21"/>
    </row>
    <row r="134" spans="1:7" x14ac:dyDescent="0.25">
      <c r="A134" s="5"/>
      <c r="B134" s="16"/>
      <c r="C134" s="5"/>
      <c r="D134" s="5"/>
      <c r="E134" s="5"/>
      <c r="F134" s="5"/>
      <c r="G134" s="21"/>
    </row>
    <row r="135" spans="1:7" x14ac:dyDescent="0.25">
      <c r="A135" s="5"/>
      <c r="B135" s="16"/>
      <c r="C135" s="5"/>
      <c r="D135" s="5"/>
      <c r="E135" s="5"/>
      <c r="F135" s="5"/>
      <c r="G135" s="21"/>
    </row>
    <row r="136" spans="1:7" x14ac:dyDescent="0.25">
      <c r="A136" s="5"/>
      <c r="B136" s="16"/>
      <c r="C136" s="5"/>
      <c r="D136" s="5"/>
      <c r="E136" s="5"/>
      <c r="F136" s="5"/>
      <c r="G136" s="21"/>
    </row>
    <row r="137" spans="1:7" x14ac:dyDescent="0.25">
      <c r="A137" s="5"/>
      <c r="B137" s="16"/>
      <c r="C137" s="5"/>
      <c r="D137" s="5"/>
      <c r="E137" s="5"/>
      <c r="F137" s="5"/>
      <c r="G137" s="21"/>
    </row>
    <row r="138" spans="1:7" x14ac:dyDescent="0.25">
      <c r="A138" s="5"/>
      <c r="B138" s="16"/>
      <c r="C138" s="5"/>
      <c r="D138" s="5"/>
      <c r="E138" s="5"/>
      <c r="F138" s="5"/>
      <c r="G138" s="21"/>
    </row>
    <row r="139" spans="1:7" x14ac:dyDescent="0.25">
      <c r="A139" s="5"/>
      <c r="B139" s="16"/>
      <c r="C139" s="5"/>
      <c r="D139" s="5"/>
      <c r="E139" s="5"/>
      <c r="F139" s="5"/>
      <c r="G139" s="21"/>
    </row>
    <row r="140" spans="1:7" x14ac:dyDescent="0.25">
      <c r="A140" s="5"/>
      <c r="B140" s="16"/>
      <c r="C140" s="5"/>
      <c r="D140" s="5"/>
      <c r="E140" s="5"/>
      <c r="F140" s="5"/>
      <c r="G140" s="21"/>
    </row>
  </sheetData>
  <autoFilter ref="A2:G87" xr:uid="{F87E7E9E-720B-4630-B7FB-B32ABEC78BAD}"/>
  <pageMargins left="0.7" right="0.7" top="0.75" bottom="0.75" header="0.3" footer="0.3"/>
  <ignoredErrors>
    <ignoredError sqref="E28 E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316C-781C-4787-9DE4-75B40F3C9BC5}">
  <dimension ref="A1:O81"/>
  <sheetViews>
    <sheetView zoomScaleNormal="100" workbookViewId="0">
      <selection activeCell="N27" sqref="N27:N48"/>
    </sheetView>
  </sheetViews>
  <sheetFormatPr defaultRowHeight="12.75" x14ac:dyDescent="0.2"/>
  <cols>
    <col min="1" max="1" width="8.42578125" style="9" customWidth="1"/>
    <col min="2" max="2" width="21" style="9" customWidth="1"/>
    <col min="3" max="3" width="2.42578125" style="9" customWidth="1"/>
    <col min="4" max="4" width="25.42578125" style="9" customWidth="1"/>
    <col min="5" max="5" width="2.42578125" style="9" customWidth="1"/>
    <col min="6" max="6" width="24.5703125" style="9" customWidth="1"/>
    <col min="7" max="7" width="2.42578125" style="9" customWidth="1"/>
    <col min="8" max="8" width="26.5703125" style="9" customWidth="1"/>
    <col min="9" max="9" width="2.42578125" style="9" customWidth="1"/>
    <col min="10" max="10" width="30" style="9" customWidth="1"/>
    <col min="11" max="11" width="2.42578125" style="9" customWidth="1"/>
    <col min="12" max="12" width="25.7109375" style="9" customWidth="1"/>
    <col min="13" max="13" width="2.42578125" style="9" customWidth="1"/>
    <col min="14" max="14" width="26" style="9" customWidth="1"/>
    <col min="15" max="15" width="41.85546875" style="9" customWidth="1"/>
    <col min="16" max="16384" width="9.140625" style="9"/>
  </cols>
  <sheetData>
    <row r="1" spans="1:15" x14ac:dyDescent="0.2">
      <c r="A1" s="8" t="s">
        <v>121</v>
      </c>
      <c r="B1" s="9" t="s">
        <v>122</v>
      </c>
      <c r="D1" s="9" t="s">
        <v>123</v>
      </c>
      <c r="F1" s="9" t="s">
        <v>123</v>
      </c>
      <c r="H1" s="9" t="s">
        <v>123</v>
      </c>
      <c r="J1" s="9" t="s">
        <v>124</v>
      </c>
      <c r="L1" s="9" t="s">
        <v>124</v>
      </c>
      <c r="N1" s="9" t="s">
        <v>123</v>
      </c>
    </row>
    <row r="2" spans="1:15" x14ac:dyDescent="0.2">
      <c r="A2" s="8"/>
    </row>
    <row r="3" spans="1:15" x14ac:dyDescent="0.2">
      <c r="B3" s="7" t="s">
        <v>116</v>
      </c>
      <c r="D3" s="7" t="s">
        <v>119</v>
      </c>
      <c r="F3" s="7" t="s">
        <v>118</v>
      </c>
      <c r="H3" s="7" t="s">
        <v>117</v>
      </c>
      <c r="J3" s="7" t="s">
        <v>111</v>
      </c>
      <c r="K3" s="8"/>
      <c r="L3" s="7" t="s">
        <v>112</v>
      </c>
      <c r="N3" s="7" t="s">
        <v>113</v>
      </c>
      <c r="O3" s="10" t="s">
        <v>114</v>
      </c>
    </row>
    <row r="4" spans="1:15" x14ac:dyDescent="0.2">
      <c r="B4" s="11"/>
      <c r="D4" s="11"/>
      <c r="F4" s="11"/>
      <c r="H4" s="11"/>
      <c r="J4" s="11"/>
      <c r="K4" s="8"/>
      <c r="L4" s="11"/>
      <c r="N4" s="11"/>
      <c r="O4" s="12"/>
    </row>
    <row r="5" spans="1:15" ht="13.5" thickBot="1" x14ac:dyDescent="0.25">
      <c r="D5" s="6" t="s">
        <v>33</v>
      </c>
      <c r="J5" s="6" t="s">
        <v>33</v>
      </c>
      <c r="N5" s="6" t="s">
        <v>33</v>
      </c>
      <c r="O5" s="9" t="s">
        <v>111</v>
      </c>
    </row>
    <row r="6" spans="1:15" ht="13.5" thickBot="1" x14ac:dyDescent="0.25">
      <c r="D6" s="6" t="s">
        <v>34</v>
      </c>
      <c r="F6" s="6" t="s">
        <v>34</v>
      </c>
      <c r="J6" s="6" t="s">
        <v>34</v>
      </c>
      <c r="N6" s="6" t="s">
        <v>34</v>
      </c>
      <c r="O6" s="9" t="s">
        <v>111</v>
      </c>
    </row>
    <row r="7" spans="1:15" ht="13.5" thickBot="1" x14ac:dyDescent="0.25">
      <c r="D7" s="9" t="s">
        <v>120</v>
      </c>
      <c r="F7" s="6" t="s">
        <v>35</v>
      </c>
      <c r="J7" s="6" t="s">
        <v>35</v>
      </c>
    </row>
    <row r="8" spans="1:15" ht="13.5" thickBot="1" x14ac:dyDescent="0.25">
      <c r="D8" s="6" t="s">
        <v>36</v>
      </c>
      <c r="H8" s="6" t="s">
        <v>36</v>
      </c>
      <c r="J8" s="6" t="s">
        <v>36</v>
      </c>
      <c r="N8" s="6" t="s">
        <v>36</v>
      </c>
      <c r="O8" s="9" t="s">
        <v>111</v>
      </c>
    </row>
    <row r="9" spans="1:15" ht="13.5" thickBot="1" x14ac:dyDescent="0.25">
      <c r="H9" s="6" t="s">
        <v>37</v>
      </c>
      <c r="J9" s="6" t="s">
        <v>37</v>
      </c>
      <c r="N9" s="6" t="s">
        <v>37</v>
      </c>
      <c r="O9" s="9" t="s">
        <v>111</v>
      </c>
    </row>
    <row r="10" spans="1:15" ht="13.5" thickBot="1" x14ac:dyDescent="0.25">
      <c r="H10" s="6" t="s">
        <v>38</v>
      </c>
      <c r="J10" s="6" t="s">
        <v>38</v>
      </c>
    </row>
    <row r="11" spans="1:15" ht="13.5" thickBot="1" x14ac:dyDescent="0.25">
      <c r="J11" s="6" t="s">
        <v>12</v>
      </c>
      <c r="L11" s="6" t="s">
        <v>12</v>
      </c>
      <c r="N11" s="6" t="s">
        <v>12</v>
      </c>
      <c r="O11" s="9" t="s">
        <v>112</v>
      </c>
    </row>
    <row r="12" spans="1:15" ht="13.5" thickBot="1" x14ac:dyDescent="0.25">
      <c r="L12" s="6" t="s">
        <v>13</v>
      </c>
    </row>
    <row r="13" spans="1:15" ht="13.5" thickBot="1" x14ac:dyDescent="0.25">
      <c r="L13" s="6" t="s">
        <v>14</v>
      </c>
    </row>
    <row r="14" spans="1:15" ht="13.5" thickBot="1" x14ac:dyDescent="0.25">
      <c r="L14" s="6" t="s">
        <v>15</v>
      </c>
    </row>
    <row r="15" spans="1:15" ht="13.5" thickBot="1" x14ac:dyDescent="0.25">
      <c r="L15" s="6" t="s">
        <v>16</v>
      </c>
      <c r="N15" s="6" t="s">
        <v>16</v>
      </c>
      <c r="O15" s="9" t="s">
        <v>112</v>
      </c>
    </row>
    <row r="16" spans="1:15" ht="13.5" thickBot="1" x14ac:dyDescent="0.25">
      <c r="L16" s="6" t="s">
        <v>17</v>
      </c>
    </row>
    <row r="17" spans="10:15" ht="13.5" thickBot="1" x14ac:dyDescent="0.25">
      <c r="L17" s="6" t="s">
        <v>18</v>
      </c>
    </row>
    <row r="18" spans="10:15" ht="13.5" thickBot="1" x14ac:dyDescent="0.25">
      <c r="L18" s="6" t="s">
        <v>19</v>
      </c>
    </row>
    <row r="19" spans="10:15" ht="13.5" thickBot="1" x14ac:dyDescent="0.25">
      <c r="L19" s="6" t="s">
        <v>20</v>
      </c>
    </row>
    <row r="20" spans="10:15" ht="13.5" thickBot="1" x14ac:dyDescent="0.25">
      <c r="L20" s="6" t="s">
        <v>21</v>
      </c>
    </row>
    <row r="21" spans="10:15" ht="13.5" thickBot="1" x14ac:dyDescent="0.25">
      <c r="L21" s="6" t="s">
        <v>22</v>
      </c>
    </row>
    <row r="22" spans="10:15" ht="13.5" thickBot="1" x14ac:dyDescent="0.25">
      <c r="L22" s="6" t="s">
        <v>23</v>
      </c>
    </row>
    <row r="23" spans="10:15" ht="13.5" thickBot="1" x14ac:dyDescent="0.25">
      <c r="L23" s="6" t="s">
        <v>24</v>
      </c>
    </row>
    <row r="24" spans="10:15" ht="13.5" thickBot="1" x14ac:dyDescent="0.25">
      <c r="J24" s="6" t="s">
        <v>39</v>
      </c>
      <c r="N24" s="6" t="s">
        <v>39</v>
      </c>
      <c r="O24" s="9" t="s">
        <v>111</v>
      </c>
    </row>
    <row r="25" spans="10:15" ht="13.5" thickBot="1" x14ac:dyDescent="0.25">
      <c r="J25" s="6" t="s">
        <v>40</v>
      </c>
      <c r="N25" s="6" t="s">
        <v>40</v>
      </c>
      <c r="O25" s="9" t="s">
        <v>111</v>
      </c>
    </row>
    <row r="26" spans="10:15" ht="13.5" thickBot="1" x14ac:dyDescent="0.25">
      <c r="J26" s="6" t="s">
        <v>41</v>
      </c>
      <c r="N26" s="6" t="s">
        <v>41</v>
      </c>
      <c r="O26" s="9" t="s">
        <v>111</v>
      </c>
    </row>
    <row r="27" spans="10:15" ht="13.5" thickBot="1" x14ac:dyDescent="0.25">
      <c r="J27" s="6" t="s">
        <v>42</v>
      </c>
      <c r="N27" s="9" t="s">
        <v>42</v>
      </c>
      <c r="O27" s="9" t="s">
        <v>115</v>
      </c>
    </row>
    <row r="28" spans="10:15" ht="13.5" thickBot="1" x14ac:dyDescent="0.25">
      <c r="J28" s="6" t="s">
        <v>43</v>
      </c>
      <c r="N28" s="9" t="s">
        <v>43</v>
      </c>
      <c r="O28" s="9" t="s">
        <v>115</v>
      </c>
    </row>
    <row r="29" spans="10:15" ht="13.5" thickBot="1" x14ac:dyDescent="0.25">
      <c r="J29" s="6" t="s">
        <v>44</v>
      </c>
      <c r="N29" s="9" t="s">
        <v>44</v>
      </c>
      <c r="O29" s="9" t="s">
        <v>115</v>
      </c>
    </row>
    <row r="30" spans="10:15" ht="13.5" thickBot="1" x14ac:dyDescent="0.25">
      <c r="J30" s="6" t="s">
        <v>45</v>
      </c>
      <c r="N30" s="9" t="s">
        <v>45</v>
      </c>
      <c r="O30" s="9" t="s">
        <v>115</v>
      </c>
    </row>
    <row r="31" spans="10:15" ht="13.5" thickBot="1" x14ac:dyDescent="0.25">
      <c r="J31" s="6" t="s">
        <v>46</v>
      </c>
      <c r="N31" s="9" t="s">
        <v>46</v>
      </c>
      <c r="O31" s="9" t="s">
        <v>115</v>
      </c>
    </row>
    <row r="32" spans="10:15" ht="13.5" thickBot="1" x14ac:dyDescent="0.25">
      <c r="J32" s="6" t="s">
        <v>47</v>
      </c>
      <c r="N32" s="9" t="s">
        <v>47</v>
      </c>
      <c r="O32" s="9" t="s">
        <v>115</v>
      </c>
    </row>
    <row r="33" spans="10:15" ht="13.5" thickBot="1" x14ac:dyDescent="0.25">
      <c r="J33" s="6" t="s">
        <v>48</v>
      </c>
      <c r="N33" s="9" t="s">
        <v>48</v>
      </c>
      <c r="O33" s="9" t="s">
        <v>115</v>
      </c>
    </row>
    <row r="34" spans="10:15" ht="13.5" thickBot="1" x14ac:dyDescent="0.25">
      <c r="J34" s="6" t="s">
        <v>49</v>
      </c>
      <c r="N34" s="9" t="s">
        <v>49</v>
      </c>
      <c r="O34" s="9" t="s">
        <v>115</v>
      </c>
    </row>
    <row r="35" spans="10:15" ht="13.5" thickBot="1" x14ac:dyDescent="0.25">
      <c r="J35" s="6" t="s">
        <v>50</v>
      </c>
      <c r="N35" s="9" t="s">
        <v>50</v>
      </c>
      <c r="O35" s="9" t="s">
        <v>115</v>
      </c>
    </row>
    <row r="36" spans="10:15" ht="13.5" thickBot="1" x14ac:dyDescent="0.25">
      <c r="J36" s="6" t="s">
        <v>51</v>
      </c>
      <c r="N36" s="9" t="s">
        <v>51</v>
      </c>
      <c r="O36" s="9" t="s">
        <v>115</v>
      </c>
    </row>
    <row r="37" spans="10:15" ht="13.5" thickBot="1" x14ac:dyDescent="0.25">
      <c r="J37" s="6" t="s">
        <v>52</v>
      </c>
      <c r="N37" s="9" t="s">
        <v>52</v>
      </c>
      <c r="O37" s="9" t="s">
        <v>115</v>
      </c>
    </row>
    <row r="38" spans="10:15" ht="13.5" thickBot="1" x14ac:dyDescent="0.25">
      <c r="J38" s="6" t="s">
        <v>53</v>
      </c>
      <c r="N38" s="9" t="s">
        <v>53</v>
      </c>
      <c r="O38" s="9" t="s">
        <v>115</v>
      </c>
    </row>
    <row r="39" spans="10:15" ht="13.5" thickBot="1" x14ac:dyDescent="0.25">
      <c r="J39" s="6" t="s">
        <v>54</v>
      </c>
      <c r="N39" s="9" t="s">
        <v>54</v>
      </c>
      <c r="O39" s="9" t="s">
        <v>115</v>
      </c>
    </row>
    <row r="40" spans="10:15" ht="13.5" thickBot="1" x14ac:dyDescent="0.25">
      <c r="J40" s="6" t="s">
        <v>55</v>
      </c>
      <c r="N40" s="9" t="s">
        <v>55</v>
      </c>
      <c r="O40" s="9" t="s">
        <v>115</v>
      </c>
    </row>
    <row r="41" spans="10:15" ht="13.5" thickBot="1" x14ac:dyDescent="0.25">
      <c r="J41" s="6" t="s">
        <v>56</v>
      </c>
      <c r="N41" s="9" t="s">
        <v>56</v>
      </c>
      <c r="O41" s="9" t="s">
        <v>115</v>
      </c>
    </row>
    <row r="42" spans="10:15" ht="13.5" thickBot="1" x14ac:dyDescent="0.25">
      <c r="J42" s="6" t="s">
        <v>57</v>
      </c>
      <c r="N42" s="9" t="s">
        <v>57</v>
      </c>
      <c r="O42" s="9" t="s">
        <v>115</v>
      </c>
    </row>
    <row r="43" spans="10:15" ht="13.5" thickBot="1" x14ac:dyDescent="0.25">
      <c r="J43" s="6" t="s">
        <v>58</v>
      </c>
      <c r="N43" s="9" t="s">
        <v>58</v>
      </c>
      <c r="O43" s="9" t="s">
        <v>115</v>
      </c>
    </row>
    <row r="44" spans="10:15" ht="13.5" thickBot="1" x14ac:dyDescent="0.25">
      <c r="J44" s="6" t="s">
        <v>59</v>
      </c>
      <c r="N44" s="9" t="s">
        <v>59</v>
      </c>
      <c r="O44" s="9" t="s">
        <v>115</v>
      </c>
    </row>
    <row r="45" spans="10:15" ht="13.5" thickBot="1" x14ac:dyDescent="0.25">
      <c r="J45" s="6" t="s">
        <v>60</v>
      </c>
      <c r="N45" s="9" t="s">
        <v>60</v>
      </c>
      <c r="O45" s="9" t="s">
        <v>115</v>
      </c>
    </row>
    <row r="46" spans="10:15" ht="13.5" thickBot="1" x14ac:dyDescent="0.25">
      <c r="J46" s="6" t="s">
        <v>61</v>
      </c>
      <c r="N46" s="9" t="s">
        <v>61</v>
      </c>
      <c r="O46" s="9" t="s">
        <v>115</v>
      </c>
    </row>
    <row r="47" spans="10:15" ht="13.5" thickBot="1" x14ac:dyDescent="0.25">
      <c r="J47" s="6" t="s">
        <v>62</v>
      </c>
      <c r="N47" s="9" t="s">
        <v>62</v>
      </c>
      <c r="O47" s="9" t="s">
        <v>115</v>
      </c>
    </row>
    <row r="48" spans="10:15" ht="13.5" thickBot="1" x14ac:dyDescent="0.25">
      <c r="J48" s="6" t="s">
        <v>63</v>
      </c>
      <c r="N48" s="9" t="s">
        <v>63</v>
      </c>
      <c r="O48" s="9" t="s">
        <v>115</v>
      </c>
    </row>
    <row r="49" spans="10:10" ht="13.5" thickBot="1" x14ac:dyDescent="0.25">
      <c r="J49" s="6" t="s">
        <v>64</v>
      </c>
    </row>
    <row r="50" spans="10:10" ht="13.5" thickBot="1" x14ac:dyDescent="0.25">
      <c r="J50" s="6" t="s">
        <v>65</v>
      </c>
    </row>
    <row r="51" spans="10:10" ht="13.5" thickBot="1" x14ac:dyDescent="0.25">
      <c r="J51" s="6" t="s">
        <v>66</v>
      </c>
    </row>
    <row r="52" spans="10:10" ht="13.5" thickBot="1" x14ac:dyDescent="0.25">
      <c r="J52" s="6" t="s">
        <v>67</v>
      </c>
    </row>
    <row r="53" spans="10:10" ht="13.5" thickBot="1" x14ac:dyDescent="0.25">
      <c r="J53" s="6" t="s">
        <v>68</v>
      </c>
    </row>
    <row r="54" spans="10:10" ht="13.5" thickBot="1" x14ac:dyDescent="0.25">
      <c r="J54" s="6" t="s">
        <v>69</v>
      </c>
    </row>
    <row r="55" spans="10:10" ht="13.5" thickBot="1" x14ac:dyDescent="0.25">
      <c r="J55" s="6" t="s">
        <v>70</v>
      </c>
    </row>
    <row r="56" spans="10:10" ht="13.5" thickBot="1" x14ac:dyDescent="0.25">
      <c r="J56" s="6" t="s">
        <v>71</v>
      </c>
    </row>
    <row r="57" spans="10:10" ht="13.5" thickBot="1" x14ac:dyDescent="0.25">
      <c r="J57" s="6" t="s">
        <v>72</v>
      </c>
    </row>
    <row r="58" spans="10:10" ht="13.5" thickBot="1" x14ac:dyDescent="0.25">
      <c r="J58" s="6" t="s">
        <v>73</v>
      </c>
    </row>
    <row r="59" spans="10:10" ht="13.5" thickBot="1" x14ac:dyDescent="0.25">
      <c r="J59" s="6" t="s">
        <v>74</v>
      </c>
    </row>
    <row r="60" spans="10:10" ht="13.5" thickBot="1" x14ac:dyDescent="0.25">
      <c r="J60" s="6" t="s">
        <v>75</v>
      </c>
    </row>
    <row r="61" spans="10:10" ht="13.5" thickBot="1" x14ac:dyDescent="0.25">
      <c r="J61" s="6" t="s">
        <v>76</v>
      </c>
    </row>
    <row r="62" spans="10:10" ht="13.5" thickBot="1" x14ac:dyDescent="0.25">
      <c r="J62" s="6" t="s">
        <v>77</v>
      </c>
    </row>
    <row r="63" spans="10:10" ht="13.5" thickBot="1" x14ac:dyDescent="0.25">
      <c r="J63" s="6" t="s">
        <v>78</v>
      </c>
    </row>
    <row r="64" spans="10:10" ht="13.5" thickBot="1" x14ac:dyDescent="0.25">
      <c r="J64" s="6" t="s">
        <v>79</v>
      </c>
    </row>
    <row r="65" spans="10:10" ht="13.5" thickBot="1" x14ac:dyDescent="0.25">
      <c r="J65" s="6" t="s">
        <v>80</v>
      </c>
    </row>
    <row r="66" spans="10:10" ht="13.5" thickBot="1" x14ac:dyDescent="0.25">
      <c r="J66" s="6" t="s">
        <v>81</v>
      </c>
    </row>
    <row r="67" spans="10:10" ht="13.5" thickBot="1" x14ac:dyDescent="0.25">
      <c r="J67" s="6" t="s">
        <v>82</v>
      </c>
    </row>
    <row r="68" spans="10:10" ht="13.5" thickBot="1" x14ac:dyDescent="0.25">
      <c r="J68" s="6" t="s">
        <v>83</v>
      </c>
    </row>
    <row r="69" spans="10:10" ht="13.5" thickBot="1" x14ac:dyDescent="0.25">
      <c r="J69" s="6" t="s">
        <v>84</v>
      </c>
    </row>
    <row r="70" spans="10:10" ht="13.5" thickBot="1" x14ac:dyDescent="0.25">
      <c r="J70" s="6" t="s">
        <v>85</v>
      </c>
    </row>
    <row r="71" spans="10:10" ht="13.5" thickBot="1" x14ac:dyDescent="0.25">
      <c r="J71" s="6" t="s">
        <v>86</v>
      </c>
    </row>
    <row r="72" spans="10:10" ht="13.5" thickBot="1" x14ac:dyDescent="0.25">
      <c r="J72" s="6" t="s">
        <v>87</v>
      </c>
    </row>
    <row r="73" spans="10:10" ht="13.5" thickBot="1" x14ac:dyDescent="0.25">
      <c r="J73" s="6" t="s">
        <v>88</v>
      </c>
    </row>
    <row r="74" spans="10:10" ht="13.5" thickBot="1" x14ac:dyDescent="0.25">
      <c r="J74" s="6" t="s">
        <v>89</v>
      </c>
    </row>
    <row r="75" spans="10:10" ht="13.5" thickBot="1" x14ac:dyDescent="0.25">
      <c r="J75" s="6" t="s">
        <v>90</v>
      </c>
    </row>
    <row r="76" spans="10:10" ht="13.5" thickBot="1" x14ac:dyDescent="0.25">
      <c r="J76" s="6" t="s">
        <v>91</v>
      </c>
    </row>
    <row r="77" spans="10:10" ht="13.5" thickBot="1" x14ac:dyDescent="0.25">
      <c r="J77" s="6" t="s">
        <v>92</v>
      </c>
    </row>
    <row r="78" spans="10:10" ht="13.5" thickBot="1" x14ac:dyDescent="0.25">
      <c r="J78" s="6" t="s">
        <v>93</v>
      </c>
    </row>
    <row r="79" spans="10:10" ht="13.5" thickBot="1" x14ac:dyDescent="0.25">
      <c r="J79" s="6" t="s">
        <v>94</v>
      </c>
    </row>
    <row r="80" spans="10:10" ht="13.5" thickBot="1" x14ac:dyDescent="0.25">
      <c r="J80" s="6" t="s">
        <v>95</v>
      </c>
    </row>
    <row r="81" spans="10:15" ht="13.5" thickBot="1" x14ac:dyDescent="0.25">
      <c r="J81" s="6" t="s">
        <v>24</v>
      </c>
      <c r="N81" s="6" t="s">
        <v>24</v>
      </c>
      <c r="O81" s="9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PlayerGameLogs - Seasons</vt:lpstr>
      <vt:lpstr>EndPoint Features</vt:lpstr>
      <vt:lpstr>DB 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2021-03-05T05:12:36Z</dcterms:created>
  <dcterms:modified xsi:type="dcterms:W3CDTF">2021-03-10T06:51:07Z</dcterms:modified>
</cp:coreProperties>
</file>