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VIR\Desktop\"/>
    </mc:Choice>
  </mc:AlternateContent>
  <xr:revisionPtr revIDLastSave="0" documentId="8_{4EAA1C95-0541-4728-BCB3-EB8D7D2CDF14}" xr6:coauthVersionLast="45" xr6:coauthVersionMax="45" xr10:uidLastSave="{00000000-0000-0000-0000-000000000000}"/>
  <bookViews>
    <workbookView xWindow="-108" yWindow="-108" windowWidth="23256" windowHeight="12576" xr2:uid="{DC3048F6-C6C4-4818-AF65-036ADF58F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7" i="1" l="1"/>
  <c r="C3" i="1"/>
  <c r="D30" i="1" l="1"/>
  <c r="B36" i="1"/>
  <c r="B16" i="1"/>
  <c r="D17" i="1"/>
  <c r="C22" i="1"/>
  <c r="D27" i="1"/>
  <c r="B33" i="1"/>
  <c r="D35" i="1"/>
  <c r="D18" i="1"/>
  <c r="C16" i="1"/>
  <c r="C20" i="1"/>
  <c r="D25" i="1"/>
  <c r="B31" i="1"/>
  <c r="C8" i="1"/>
  <c r="C9" i="1" s="1"/>
  <c r="B14" i="1"/>
  <c r="C15" i="1"/>
  <c r="D16" i="1"/>
  <c r="B18" i="1"/>
  <c r="C19" i="1"/>
  <c r="B21" i="1"/>
  <c r="D22" i="1"/>
  <c r="C24" i="1"/>
  <c r="C26" i="1"/>
  <c r="B28" i="1"/>
  <c r="D29" i="1"/>
  <c r="D31" i="1"/>
  <c r="C33" i="1"/>
  <c r="C13" i="1"/>
  <c r="C17" i="1"/>
  <c r="D13" i="1"/>
  <c r="B15" i="1"/>
  <c r="B19" i="1"/>
  <c r="B24" i="1"/>
  <c r="C29" i="1"/>
  <c r="C48" i="1"/>
  <c r="B47" i="1"/>
  <c r="D45" i="1"/>
  <c r="C44" i="1"/>
  <c r="B43" i="1"/>
  <c r="D41" i="1"/>
  <c r="C40" i="1"/>
  <c r="B39" i="1"/>
  <c r="D37" i="1"/>
  <c r="C36" i="1"/>
  <c r="B35" i="1"/>
  <c r="D33" i="1"/>
  <c r="B48" i="1"/>
  <c r="D46" i="1"/>
  <c r="C45" i="1"/>
  <c r="B44" i="1"/>
  <c r="D42" i="1"/>
  <c r="C41" i="1"/>
  <c r="B40" i="1"/>
  <c r="D38" i="1"/>
  <c r="D47" i="1"/>
  <c r="C46" i="1"/>
  <c r="B45" i="1"/>
  <c r="D43" i="1"/>
  <c r="C42" i="1"/>
  <c r="B41" i="1"/>
  <c r="D39" i="1"/>
  <c r="C38" i="1"/>
  <c r="D48" i="1"/>
  <c r="C47" i="1"/>
  <c r="B46" i="1"/>
  <c r="D44" i="1"/>
  <c r="C43" i="1"/>
  <c r="B42" i="1"/>
  <c r="D40" i="1"/>
  <c r="C39" i="1"/>
  <c r="B38" i="1"/>
  <c r="D36" i="1"/>
  <c r="C35" i="1"/>
  <c r="B34" i="1"/>
  <c r="D32" i="1"/>
  <c r="C31" i="1"/>
  <c r="B30" i="1"/>
  <c r="D28" i="1"/>
  <c r="C27" i="1"/>
  <c r="B26" i="1"/>
  <c r="D24" i="1"/>
  <c r="C23" i="1"/>
  <c r="B22" i="1"/>
  <c r="D20" i="1"/>
  <c r="B13" i="1"/>
  <c r="C14" i="1"/>
  <c r="D15" i="1"/>
  <c r="B17" i="1"/>
  <c r="C18" i="1"/>
  <c r="D19" i="1"/>
  <c r="C21" i="1"/>
  <c r="B23" i="1"/>
  <c r="B25" i="1"/>
  <c r="D26" i="1"/>
  <c r="C28" i="1"/>
  <c r="C30" i="1"/>
  <c r="B32" i="1"/>
  <c r="C34" i="1"/>
  <c r="B37" i="1"/>
  <c r="D14" i="1"/>
  <c r="B20" i="1"/>
  <c r="D21" i="1"/>
  <c r="D23" i="1"/>
  <c r="C25" i="1"/>
  <c r="B27" i="1"/>
  <c r="B29" i="1"/>
  <c r="C32" i="1"/>
  <c r="D34" i="1"/>
  <c r="C37" i="1"/>
</calcChain>
</file>

<file path=xl/sharedStrings.xml><?xml version="1.0" encoding="utf-8"?>
<sst xmlns="http://schemas.openxmlformats.org/spreadsheetml/2006/main" count="11" uniqueCount="10">
  <si>
    <t>EMI CALCULATION</t>
  </si>
  <si>
    <t>RATE</t>
  </si>
  <si>
    <t>DURATION</t>
  </si>
  <si>
    <t>AMOUNT(PV)</t>
  </si>
  <si>
    <t>EMI</t>
  </si>
  <si>
    <t>INTEREST</t>
  </si>
  <si>
    <t>TOTAL</t>
  </si>
  <si>
    <t>NO OF INSTALLMENT</t>
  </si>
  <si>
    <t>PPMT</t>
  </si>
  <si>
    <t>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</si>
</sst>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4"/>
      <color theme="9" tint="0.59999389629810485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2" xfId="0" applyFill="1" applyBorder="1"/>
    <xf numFmtId="10" fontId="0" fillId="3" borderId="2" xfId="2" applyNumberFormat="1" applyFont="1" applyFill="1" applyBorder="1"/>
    <xf numFmtId="0" fontId="0" fillId="3" borderId="0" xfId="0" applyFill="1"/>
    <xf numFmtId="43" fontId="0" fillId="3" borderId="2" xfId="1" applyFont="1" applyFill="1" applyBorder="1"/>
    <xf numFmtId="164" fontId="0" fillId="3" borderId="2" xfId="0" applyNumberFormat="1" applyFill="1" applyBorder="1"/>
    <xf numFmtId="0" fontId="0" fillId="4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3" fontId="3" fillId="5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EA34-A5A2-41D4-909E-051314AB41AF}">
  <dimension ref="A1:D48"/>
  <sheetViews>
    <sheetView tabSelected="1" zoomScale="140" zoomScaleNormal="140" workbookViewId="0">
      <selection activeCell="C4" sqref="C4"/>
    </sheetView>
  </sheetViews>
  <sheetFormatPr defaultRowHeight="14.4" x14ac:dyDescent="0.3"/>
  <cols>
    <col min="1" max="1" width="18.6640625" bestFit="1" customWidth="1"/>
    <col min="2" max="4" width="12.5546875" bestFit="1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2"/>
      <c r="B2" s="2"/>
      <c r="C2" s="2"/>
      <c r="D2" s="2"/>
    </row>
    <row r="3" spans="1:4" x14ac:dyDescent="0.3">
      <c r="A3" s="3" t="s">
        <v>1</v>
      </c>
      <c r="B3" s="3"/>
      <c r="C3" s="4">
        <f>12%/12</f>
        <v>0.01</v>
      </c>
      <c r="D3" s="5"/>
    </row>
    <row r="4" spans="1:4" x14ac:dyDescent="0.3">
      <c r="A4" s="3" t="s">
        <v>2</v>
      </c>
      <c r="B4" s="3"/>
      <c r="C4" s="3">
        <f>3*12</f>
        <v>36</v>
      </c>
      <c r="D4" s="5"/>
    </row>
    <row r="5" spans="1:4" x14ac:dyDescent="0.3">
      <c r="A5" s="3" t="s">
        <v>3</v>
      </c>
      <c r="B5" s="3"/>
      <c r="C5" s="3">
        <v>90000</v>
      </c>
      <c r="D5" s="5"/>
    </row>
    <row r="6" spans="1:4" x14ac:dyDescent="0.3">
      <c r="A6" s="3"/>
      <c r="B6" s="3"/>
      <c r="C6" s="3"/>
      <c r="D6" s="5"/>
    </row>
    <row r="7" spans="1:4" x14ac:dyDescent="0.3">
      <c r="A7" s="3" t="s">
        <v>4</v>
      </c>
      <c r="B7" s="3"/>
      <c r="C7" s="6">
        <f>PMT(C3,C4,-C5)</f>
        <v>2989.2878831566072</v>
      </c>
      <c r="D7" s="5"/>
    </row>
    <row r="8" spans="1:4" x14ac:dyDescent="0.3">
      <c r="A8" s="3" t="s">
        <v>5</v>
      </c>
      <c r="B8" s="3"/>
      <c r="C8" s="6">
        <f>C5*C3*C4</f>
        <v>32400</v>
      </c>
      <c r="D8" s="5"/>
    </row>
    <row r="9" spans="1:4" x14ac:dyDescent="0.3">
      <c r="A9" s="3" t="s">
        <v>6</v>
      </c>
      <c r="B9" s="3"/>
      <c r="C9" s="7">
        <f>C5+C8</f>
        <v>122400</v>
      </c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8" t="s">
        <v>7</v>
      </c>
      <c r="B12" s="8" t="s">
        <v>4</v>
      </c>
      <c r="C12" s="8" t="s">
        <v>8</v>
      </c>
      <c r="D12" s="8" t="s">
        <v>9</v>
      </c>
    </row>
    <row r="13" spans="1:4" x14ac:dyDescent="0.3">
      <c r="A13" s="9">
        <v>1</v>
      </c>
      <c r="B13" s="10">
        <f>PMT($C$3,$C$4,-$C$5)</f>
        <v>2989.2878831566072</v>
      </c>
      <c r="C13" s="10">
        <f>PPMT($C$3,A13,$C$4,-$C$5)</f>
        <v>2089.2878831566072</v>
      </c>
      <c r="D13" s="10">
        <f>IPMT($C$3,A13,$C$4,-$C$5)</f>
        <v>900</v>
      </c>
    </row>
    <row r="14" spans="1:4" x14ac:dyDescent="0.3">
      <c r="A14" s="9">
        <v>2</v>
      </c>
      <c r="B14" s="10">
        <f t="shared" ref="B14:B48" si="0">PMT($C$3,$C$4,-$C$5)</f>
        <v>2989.2878831566072</v>
      </c>
      <c r="C14" s="10">
        <f t="shared" ref="C14:C48" si="1">PPMT($C$3,A14,$C$4,-$C$5)</f>
        <v>2110.1807619881733</v>
      </c>
      <c r="D14" s="10">
        <f t="shared" ref="D14:D48" si="2">IPMT($C$3,A14,$C$4,-$C$5)</f>
        <v>879.10712116843399</v>
      </c>
    </row>
    <row r="15" spans="1:4" x14ac:dyDescent="0.3">
      <c r="A15" s="9">
        <v>3</v>
      </c>
      <c r="B15" s="10">
        <f t="shared" si="0"/>
        <v>2989.2878831566072</v>
      </c>
      <c r="C15" s="10">
        <f t="shared" si="1"/>
        <v>2131.2825696080549</v>
      </c>
      <c r="D15" s="10">
        <f t="shared" si="2"/>
        <v>858.00531354855241</v>
      </c>
    </row>
    <row r="16" spans="1:4" x14ac:dyDescent="0.3">
      <c r="A16" s="9">
        <v>4</v>
      </c>
      <c r="B16" s="10">
        <f t="shared" si="0"/>
        <v>2989.2878831566072</v>
      </c>
      <c r="C16" s="10">
        <f t="shared" si="1"/>
        <v>2152.5953953041353</v>
      </c>
      <c r="D16" s="10">
        <f t="shared" si="2"/>
        <v>836.69248785247169</v>
      </c>
    </row>
    <row r="17" spans="1:4" x14ac:dyDescent="0.3">
      <c r="A17" s="9">
        <v>5</v>
      </c>
      <c r="B17" s="10">
        <f t="shared" si="0"/>
        <v>2989.2878831566072</v>
      </c>
      <c r="C17" s="10">
        <f t="shared" si="1"/>
        <v>2174.1213492571769</v>
      </c>
      <c r="D17" s="10">
        <f t="shared" si="2"/>
        <v>815.16653389943019</v>
      </c>
    </row>
    <row r="18" spans="1:4" x14ac:dyDescent="0.3">
      <c r="A18" s="9">
        <v>6</v>
      </c>
      <c r="B18" s="10">
        <f t="shared" si="0"/>
        <v>2989.2878831566072</v>
      </c>
      <c r="C18" s="10">
        <f t="shared" si="1"/>
        <v>2195.862562749749</v>
      </c>
      <c r="D18" s="10">
        <f t="shared" si="2"/>
        <v>793.42532040685865</v>
      </c>
    </row>
    <row r="19" spans="1:4" x14ac:dyDescent="0.3">
      <c r="A19" s="9">
        <v>7</v>
      </c>
      <c r="B19" s="10">
        <f t="shared" si="0"/>
        <v>2989.2878831566072</v>
      </c>
      <c r="C19" s="10">
        <f t="shared" si="1"/>
        <v>2217.821188377246</v>
      </c>
      <c r="D19" s="10">
        <f t="shared" si="2"/>
        <v>771.46669477936098</v>
      </c>
    </row>
    <row r="20" spans="1:4" x14ac:dyDescent="0.3">
      <c r="A20" s="9">
        <v>8</v>
      </c>
      <c r="B20" s="10">
        <f t="shared" si="0"/>
        <v>2989.2878831566072</v>
      </c>
      <c r="C20" s="10">
        <f t="shared" si="1"/>
        <v>2239.9994002610188</v>
      </c>
      <c r="D20" s="10">
        <f t="shared" si="2"/>
        <v>749.28848289558869</v>
      </c>
    </row>
    <row r="21" spans="1:4" x14ac:dyDescent="0.3">
      <c r="A21" s="9">
        <v>9</v>
      </c>
      <c r="B21" s="10">
        <f t="shared" si="0"/>
        <v>2989.2878831566072</v>
      </c>
      <c r="C21" s="10">
        <f t="shared" si="1"/>
        <v>2262.3993942636289</v>
      </c>
      <c r="D21" s="10">
        <f t="shared" si="2"/>
        <v>726.88848889297856</v>
      </c>
    </row>
    <row r="22" spans="1:4" x14ac:dyDescent="0.3">
      <c r="A22" s="9">
        <v>10</v>
      </c>
      <c r="B22" s="10">
        <f t="shared" si="0"/>
        <v>2989.2878831566072</v>
      </c>
      <c r="C22" s="10">
        <f t="shared" si="1"/>
        <v>2285.0233882062653</v>
      </c>
      <c r="D22" s="10">
        <f t="shared" si="2"/>
        <v>704.26449495034205</v>
      </c>
    </row>
    <row r="23" spans="1:4" x14ac:dyDescent="0.3">
      <c r="A23" s="9">
        <v>11</v>
      </c>
      <c r="B23" s="10">
        <f t="shared" si="0"/>
        <v>2989.2878831566072</v>
      </c>
      <c r="C23" s="10">
        <f t="shared" si="1"/>
        <v>2307.8736220883275</v>
      </c>
      <c r="D23" s="10">
        <f t="shared" si="2"/>
        <v>681.41426106827964</v>
      </c>
    </row>
    <row r="24" spans="1:4" x14ac:dyDescent="0.3">
      <c r="A24" s="9">
        <v>12</v>
      </c>
      <c r="B24" s="10">
        <f t="shared" si="0"/>
        <v>2989.2878831566072</v>
      </c>
      <c r="C24" s="10">
        <f t="shared" si="1"/>
        <v>2330.9523583092114</v>
      </c>
      <c r="D24" s="10">
        <f t="shared" si="2"/>
        <v>658.3355248473963</v>
      </c>
    </row>
    <row r="25" spans="1:4" x14ac:dyDescent="0.3">
      <c r="A25" s="9">
        <v>13</v>
      </c>
      <c r="B25" s="10">
        <f t="shared" si="0"/>
        <v>2989.2878831566072</v>
      </c>
      <c r="C25" s="10">
        <f t="shared" si="1"/>
        <v>2354.2618818923033</v>
      </c>
      <c r="D25" s="10">
        <f t="shared" si="2"/>
        <v>635.02600126430411</v>
      </c>
    </row>
    <row r="26" spans="1:4" x14ac:dyDescent="0.3">
      <c r="A26" s="9">
        <v>14</v>
      </c>
      <c r="B26" s="10">
        <f t="shared" si="0"/>
        <v>2989.2878831566072</v>
      </c>
      <c r="C26" s="10">
        <f t="shared" si="1"/>
        <v>2377.8045007112264</v>
      </c>
      <c r="D26" s="10">
        <f t="shared" si="2"/>
        <v>611.48338244538104</v>
      </c>
    </row>
    <row r="27" spans="1:4" x14ac:dyDescent="0.3">
      <c r="A27" s="9">
        <v>15</v>
      </c>
      <c r="B27" s="10">
        <f t="shared" si="0"/>
        <v>2989.2878831566072</v>
      </c>
      <c r="C27" s="10">
        <f t="shared" si="1"/>
        <v>2401.5825457183387</v>
      </c>
      <c r="D27" s="10">
        <f t="shared" si="2"/>
        <v>587.70533743826888</v>
      </c>
    </row>
    <row r="28" spans="1:4" x14ac:dyDescent="0.3">
      <c r="A28" s="9">
        <v>16</v>
      </c>
      <c r="B28" s="10">
        <f t="shared" si="0"/>
        <v>2989.2878831566072</v>
      </c>
      <c r="C28" s="10">
        <f t="shared" si="1"/>
        <v>2425.5983711755216</v>
      </c>
      <c r="D28" s="10">
        <f t="shared" si="2"/>
        <v>563.6895119810855</v>
      </c>
    </row>
    <row r="29" spans="1:4" x14ac:dyDescent="0.3">
      <c r="A29" s="9">
        <v>17</v>
      </c>
      <c r="B29" s="10">
        <f t="shared" si="0"/>
        <v>2989.2878831566072</v>
      </c>
      <c r="C29" s="10">
        <f t="shared" si="1"/>
        <v>2449.8543548872772</v>
      </c>
      <c r="D29" s="10">
        <f t="shared" si="2"/>
        <v>539.43352826933017</v>
      </c>
    </row>
    <row r="30" spans="1:4" x14ac:dyDescent="0.3">
      <c r="A30" s="9">
        <v>18</v>
      </c>
      <c r="B30" s="10">
        <f t="shared" si="0"/>
        <v>2989.2878831566072</v>
      </c>
      <c r="C30" s="10">
        <f t="shared" si="1"/>
        <v>2474.3528984361496</v>
      </c>
      <c r="D30" s="10">
        <f t="shared" si="2"/>
        <v>514.93498472045746</v>
      </c>
    </row>
    <row r="31" spans="1:4" x14ac:dyDescent="0.3">
      <c r="A31" s="9">
        <v>19</v>
      </c>
      <c r="B31" s="10">
        <f t="shared" si="0"/>
        <v>2989.2878831566072</v>
      </c>
      <c r="C31" s="10">
        <f t="shared" si="1"/>
        <v>2499.0964274205112</v>
      </c>
      <c r="D31" s="10">
        <f t="shared" si="2"/>
        <v>490.19145573609592</v>
      </c>
    </row>
    <row r="32" spans="1:4" x14ac:dyDescent="0.3">
      <c r="A32" s="9">
        <v>20</v>
      </c>
      <c r="B32" s="10">
        <f t="shared" si="0"/>
        <v>2989.2878831566072</v>
      </c>
      <c r="C32" s="10">
        <f t="shared" si="1"/>
        <v>2524.0873916947162</v>
      </c>
      <c r="D32" s="10">
        <f t="shared" si="2"/>
        <v>465.20049146189081</v>
      </c>
    </row>
    <row r="33" spans="1:4" x14ac:dyDescent="0.3">
      <c r="A33" s="9">
        <v>21</v>
      </c>
      <c r="B33" s="10">
        <f t="shared" si="0"/>
        <v>2989.2878831566072</v>
      </c>
      <c r="C33" s="10">
        <f t="shared" si="1"/>
        <v>2549.3282656116639</v>
      </c>
      <c r="D33" s="10">
        <f t="shared" si="2"/>
        <v>439.95961754494363</v>
      </c>
    </row>
    <row r="34" spans="1:4" x14ac:dyDescent="0.3">
      <c r="A34" s="9">
        <v>22</v>
      </c>
      <c r="B34" s="10">
        <f t="shared" si="0"/>
        <v>2989.2878831566072</v>
      </c>
      <c r="C34" s="10">
        <f t="shared" si="1"/>
        <v>2574.8215482677806</v>
      </c>
      <c r="D34" s="10">
        <f t="shared" si="2"/>
        <v>414.46633488882691</v>
      </c>
    </row>
    <row r="35" spans="1:4" x14ac:dyDescent="0.3">
      <c r="A35" s="9">
        <v>23</v>
      </c>
      <c r="B35" s="10">
        <f t="shared" si="0"/>
        <v>2989.2878831566072</v>
      </c>
      <c r="C35" s="10">
        <f t="shared" si="1"/>
        <v>2600.5697637504582</v>
      </c>
      <c r="D35" s="10">
        <f t="shared" si="2"/>
        <v>388.71811940614913</v>
      </c>
    </row>
    <row r="36" spans="1:4" x14ac:dyDescent="0.3">
      <c r="A36" s="9">
        <v>24</v>
      </c>
      <c r="B36" s="10">
        <f t="shared" si="0"/>
        <v>2989.2878831566072</v>
      </c>
      <c r="C36" s="10">
        <f t="shared" si="1"/>
        <v>2626.5754613879626</v>
      </c>
      <c r="D36" s="10">
        <f t="shared" si="2"/>
        <v>362.71242176864456</v>
      </c>
    </row>
    <row r="37" spans="1:4" x14ac:dyDescent="0.3">
      <c r="A37" s="9">
        <v>25</v>
      </c>
      <c r="B37" s="10">
        <f t="shared" si="0"/>
        <v>2989.2878831566072</v>
      </c>
      <c r="C37" s="10">
        <f t="shared" si="1"/>
        <v>2652.8412160018424</v>
      </c>
      <c r="D37" s="10">
        <f t="shared" si="2"/>
        <v>336.44666715476495</v>
      </c>
    </row>
    <row r="38" spans="1:4" x14ac:dyDescent="0.3">
      <c r="A38" s="9">
        <v>26</v>
      </c>
      <c r="B38" s="10">
        <f t="shared" si="0"/>
        <v>2989.2878831566072</v>
      </c>
      <c r="C38" s="10">
        <f t="shared" si="1"/>
        <v>2679.3696281618609</v>
      </c>
      <c r="D38" s="10">
        <f t="shared" si="2"/>
        <v>309.91825499474652</v>
      </c>
    </row>
    <row r="39" spans="1:4" x14ac:dyDescent="0.3">
      <c r="A39" s="9">
        <v>27</v>
      </c>
      <c r="B39" s="10">
        <f t="shared" si="0"/>
        <v>2989.2878831566072</v>
      </c>
      <c r="C39" s="10">
        <f t="shared" si="1"/>
        <v>2706.1633244434797</v>
      </c>
      <c r="D39" s="10">
        <f t="shared" si="2"/>
        <v>283.1245587131279</v>
      </c>
    </row>
    <row r="40" spans="1:4" x14ac:dyDescent="0.3">
      <c r="A40" s="9">
        <v>28</v>
      </c>
      <c r="B40" s="10">
        <f t="shared" si="0"/>
        <v>2989.2878831566072</v>
      </c>
      <c r="C40" s="10">
        <f t="shared" si="1"/>
        <v>2733.2249576879144</v>
      </c>
      <c r="D40" s="10">
        <f t="shared" si="2"/>
        <v>256.06292546869309</v>
      </c>
    </row>
    <row r="41" spans="1:4" x14ac:dyDescent="0.3">
      <c r="A41" s="9">
        <v>29</v>
      </c>
      <c r="B41" s="10">
        <f t="shared" si="0"/>
        <v>2989.2878831566072</v>
      </c>
      <c r="C41" s="10">
        <f t="shared" si="1"/>
        <v>2760.5572072647933</v>
      </c>
      <c r="D41" s="10">
        <f t="shared" si="2"/>
        <v>228.73067589181392</v>
      </c>
    </row>
    <row r="42" spans="1:4" x14ac:dyDescent="0.3">
      <c r="A42" s="9">
        <v>30</v>
      </c>
      <c r="B42" s="10">
        <f t="shared" si="0"/>
        <v>2989.2878831566072</v>
      </c>
      <c r="C42" s="10">
        <f t="shared" si="1"/>
        <v>2788.1627793374414</v>
      </c>
      <c r="D42" s="10">
        <f t="shared" si="2"/>
        <v>201.12510381916596</v>
      </c>
    </row>
    <row r="43" spans="1:4" x14ac:dyDescent="0.3">
      <c r="A43" s="9">
        <v>31</v>
      </c>
      <c r="B43" s="10">
        <f t="shared" si="0"/>
        <v>2989.2878831566072</v>
      </c>
      <c r="C43" s="10">
        <f t="shared" si="1"/>
        <v>2816.0444071308157</v>
      </c>
      <c r="D43" s="10">
        <f t="shared" si="2"/>
        <v>173.24347602579158</v>
      </c>
    </row>
    <row r="44" spans="1:4" x14ac:dyDescent="0.3">
      <c r="A44" s="9">
        <v>32</v>
      </c>
      <c r="B44" s="10">
        <f t="shared" si="0"/>
        <v>2989.2878831566072</v>
      </c>
      <c r="C44" s="10">
        <f t="shared" si="1"/>
        <v>2844.2048512021238</v>
      </c>
      <c r="D44" s="10">
        <f t="shared" si="2"/>
        <v>145.0830319544834</v>
      </c>
    </row>
    <row r="45" spans="1:4" x14ac:dyDescent="0.3">
      <c r="A45" s="9">
        <v>33</v>
      </c>
      <c r="B45" s="10">
        <f t="shared" si="0"/>
        <v>2989.2878831566072</v>
      </c>
      <c r="C45" s="10">
        <f t="shared" si="1"/>
        <v>2872.6468997141451</v>
      </c>
      <c r="D45" s="10">
        <f t="shared" si="2"/>
        <v>116.64098344246214</v>
      </c>
    </row>
    <row r="46" spans="1:4" x14ac:dyDescent="0.3">
      <c r="A46" s="9">
        <v>34</v>
      </c>
      <c r="B46" s="10">
        <f t="shared" si="0"/>
        <v>2989.2878831566072</v>
      </c>
      <c r="C46" s="10">
        <f t="shared" si="1"/>
        <v>2901.3733687112867</v>
      </c>
      <c r="D46" s="10">
        <f t="shared" si="2"/>
        <v>87.914514445320705</v>
      </c>
    </row>
    <row r="47" spans="1:4" x14ac:dyDescent="0.3">
      <c r="A47" s="9">
        <v>35</v>
      </c>
      <c r="B47" s="10">
        <f t="shared" si="0"/>
        <v>2989.2878831566072</v>
      </c>
      <c r="C47" s="10">
        <f t="shared" si="1"/>
        <v>2930.3871023983993</v>
      </c>
      <c r="D47" s="10">
        <f t="shared" si="2"/>
        <v>58.900780758207851</v>
      </c>
    </row>
    <row r="48" spans="1:4" x14ac:dyDescent="0.3">
      <c r="A48" s="9">
        <v>36</v>
      </c>
      <c r="B48" s="10">
        <f t="shared" si="0"/>
        <v>2989.2878831566072</v>
      </c>
      <c r="C48" s="10">
        <f t="shared" si="1"/>
        <v>2959.6909734223836</v>
      </c>
      <c r="D48" s="10">
        <f t="shared" si="2"/>
        <v>29.596909734223843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MAHAVIR</dc:creator>
  <cp:lastModifiedBy>sanyam maniyar</cp:lastModifiedBy>
  <dcterms:created xsi:type="dcterms:W3CDTF">2023-08-18T02:46:28Z</dcterms:created>
  <dcterms:modified xsi:type="dcterms:W3CDTF">2023-08-18T03:03:24Z</dcterms:modified>
</cp:coreProperties>
</file>