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bhavi\OneDrive\Documents\New Folder\"/>
    </mc:Choice>
  </mc:AlternateContent>
  <xr:revisionPtr revIDLastSave="0" documentId="8_{B456C303-F78C-4D04-986F-0980C7FD02E8}" xr6:coauthVersionLast="47" xr6:coauthVersionMax="47" xr10:uidLastSave="{00000000-0000-0000-0000-000000000000}"/>
  <bookViews>
    <workbookView xWindow="-108" yWindow="-108" windowWidth="23256" windowHeight="12456" activeTab="1" xr2:uid="{F8420BDF-C08E-4FBB-891B-F574F63AC6D0}"/>
  </bookViews>
  <sheets>
    <sheet name="Sheet Design" sheetId="2" r:id="rId1"/>
    <sheet name="Dashborad" sheetId="3" r:id="rId2"/>
    <sheet name="Blinkit Grocery Data" sheetId="1" r:id="rId3"/>
  </sheets>
  <definedNames>
    <definedName name="_xlchart.v2.0" hidden="1">'Sheet Design'!$D$71:$D$73</definedName>
    <definedName name="_xlchart.v2.1" hidden="1">'Sheet Design'!$E$70</definedName>
    <definedName name="_xlchart.v2.2" hidden="1">'Sheet Design'!$E$71:$E$73</definedName>
    <definedName name="_xlchart.v2.3" hidden="1">'Sheet Design'!$D$71:$D$73</definedName>
    <definedName name="_xlchart.v2.4" hidden="1">'Sheet Design'!$E$70</definedName>
    <definedName name="_xlchart.v2.5" hidden="1">'Sheet Design'!$E$71:$E$73</definedName>
    <definedName name="Slicer_Item_Type">#N/A</definedName>
    <definedName name="Slicer_Outlet_Location_Type">#N/A</definedName>
    <definedName name="Slicer_Outlet_Size">#N/A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2" l="1"/>
  <c r="D73" i="2"/>
  <c r="D71" i="2"/>
  <c r="E72" i="2"/>
  <c r="E73" i="2"/>
  <c r="E71" i="2"/>
  <c r="D7" i="2"/>
  <c r="C7" i="2"/>
  <c r="B7" i="2"/>
  <c r="A7" i="2"/>
</calcChain>
</file>

<file path=xl/sharedStrings.xml><?xml version="1.0" encoding="utf-8"?>
<sst xmlns="http://schemas.openxmlformats.org/spreadsheetml/2006/main" count="59736" uniqueCount="1626">
  <si>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</si>
  <si>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</si>
  <si>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</si>
  <si>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</si>
  <si>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</si>
  <si>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</si>
  <si>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</si>
  <si>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</si>
  <si>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</si>
  <si>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</si>
  <si>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</si>
  <si>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</si>
  <si>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</si>
  <si>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</si>
  <si>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</si>
  <si>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</si>
  <si>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</si>
  <si>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</si>
  <si>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</si>
  <si>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</si>
  <si>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</si>
  <si>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</si>
  <si>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</si>
  <si>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</si>
  <si>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</si>
  <si>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</si>
  <si>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</si>
  <si>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</si>
  <si>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</si>
  <si>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</si>
  <si>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</si>
  <si>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</si>
  <si>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</si>
  <si>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</si>
  <si>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</si>
  <si>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</si>
  <si>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</si>
  <si>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</si>
  <si>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</si>
  <si>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</si>
  <si>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</si>
  <si>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</si>
  <si>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</si>
  <si>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</si>
  <si>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</si>
  <si>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</si>
  <si>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</si>
  <si>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</si>
  <si>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</si>
  <si>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</si>
  <si>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</si>
  <si>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</si>
  <si>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</si>
  <si>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</si>
  <si>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</si>
  <si>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</si>
  <si>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</si>
  <si>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</si>
  <si>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</si>
  <si>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</si>
  <si>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</si>
  <si>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</si>
  <si>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</si>
  <si>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</si>
  <si>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</si>
  <si>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</si>
  <si>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</si>
  <si>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</si>
  <si>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</si>
  <si>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</si>
  <si>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</si>
  <si>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</si>
  <si>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</si>
  <si>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</si>
  <si>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</si>
  <si>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</si>
  <si>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</si>
  <si>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</si>
  <si>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</si>
  <si>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</si>
  <si>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</si>
  <si>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</si>
  <si>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</si>
  <si>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</si>
  <si>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</si>
  <si>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</si>
  <si>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</si>
  <si>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</si>
  <si>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</si>
  <si>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</si>
  <si>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</si>
  <si>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</si>
  <si>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</si>
  <si>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</si>
  <si>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</si>
  <si>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</si>
  <si>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</si>
  <si>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</si>
  <si>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</si>
  <si>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</si>
  <si>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</si>
  <si>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</si>
  <si>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</si>
  <si>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</si>
  <si>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</si>
  <si>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</si>
  <si>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</si>
  <si>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</si>
  <si>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</si>
  <si>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</si>
  <si>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</si>
  <si>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</si>
  <si>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</si>
  <si>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</si>
  <si>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</si>
  <si>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</si>
  <si>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</si>
  <si>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</si>
  <si>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</si>
  <si>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</si>
  <si>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</si>
  <si>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</si>
  <si>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</si>
  <si>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</si>
  <si>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</si>
  <si>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</si>
  <si>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</si>
  <si>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</si>
  <si>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</si>
  <si>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</si>
  <si>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</si>
  <si>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</si>
  <si>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</si>
  <si>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</si>
  <si>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</si>
  <si>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</si>
  <si>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</si>
  <si>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</si>
  <si>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</si>
  <si>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</si>
  <si>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</si>
  <si>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</si>
  <si>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</si>
  <si>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</si>
  <si>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</si>
  <si>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</si>
  <si>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</si>
  <si>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</si>
  <si>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</si>
  <si>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</si>
  <si>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</si>
  <si>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</si>
  <si>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</si>
  <si>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</si>
  <si>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</si>
  <si>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</si>
  <si>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</si>
  <si>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</si>
  <si>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</si>
  <si>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</si>
  <si>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</si>
  <si>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</si>
  <si>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</si>
  <si>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</si>
  <si>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</si>
  <si>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</si>
  <si>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</si>
  <si>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</si>
  <si>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</si>
  <si>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</si>
  <si>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</si>
  <si>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</si>
  <si>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</si>
  <si>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</si>
  <si>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</si>
  <si>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</si>
  <si>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</si>
  <si>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</si>
  <si>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</si>
  <si>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</si>
  <si>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</si>
  <si>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</si>
  <si>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</si>
  <si>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</si>
  <si>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</si>
  <si>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</si>
  <si>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</si>
  <si>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</si>
  <si>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</si>
  <si>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</si>
  <si>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</si>
  <si>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</si>
  <si>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</si>
  <si>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</si>
  <si>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</si>
  <si>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</si>
  <si>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</si>
  <si>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</si>
  <si>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</si>
  <si>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</si>
  <si>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</si>
  <si>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</si>
  <si>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</si>
  <si>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</si>
  <si>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</si>
  <si>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</si>
  <si>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</si>
  <si>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</si>
  <si>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</si>
  <si>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</si>
  <si>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</si>
  <si>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</si>
  <si>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</si>
  <si>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</si>
  <si>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</si>
  <si>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</si>
  <si>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</si>
  <si>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</si>
  <si>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</si>
  <si>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</si>
  <si>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</si>
  <si>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</si>
  <si>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</si>
  <si>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</si>
  <si>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</si>
  <si>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</si>
  <si>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</si>
  <si>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</si>
  <si>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</si>
  <si>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</si>
  <si>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</si>
  <si>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</si>
  <si>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</si>
  <si>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</si>
  <si>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</si>
  <si>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</si>
  <si>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</si>
  <si>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</si>
  <si>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</si>
  <si>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</si>
  <si>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</si>
  <si>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</si>
  <si>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</si>
  <si>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</si>
  <si>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</si>
  <si>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</si>
  <si>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</si>
  <si>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</si>
  <si>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</si>
  <si>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</si>
  <si>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</si>
  <si>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</si>
  <si>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</si>
  <si>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</si>
  <si>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</si>
  <si>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</si>
  <si>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</si>
  <si>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</si>
  <si>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</si>
  <si>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</si>
  <si>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</si>
  <si>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</si>
  <si>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</si>
  <si>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</si>
  <si>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</si>
  <si>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</si>
  <si>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</si>
  <si>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</si>
  <si>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</si>
  <si>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</si>
  <si>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</si>
  <si>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</si>
  <si>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</si>
  <si>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</si>
  <si>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</si>
  <si>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</si>
  <si>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</si>
  <si>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</si>
  <si>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</si>
  <si>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</si>
  <si>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</si>
  <si>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</si>
  <si>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</si>
  <si>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</si>
  <si>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</si>
  <si>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</si>
  <si>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</si>
  <si>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</si>
  <si>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</si>
  <si>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</si>
  <si>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</si>
  <si>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</si>
  <si>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</si>
  <si>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</si>
  <si>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</si>
  <si>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</si>
  <si>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</si>
  <si>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</si>
  <si>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</si>
  <si>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</si>
  <si>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</si>
  <si>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</si>
  <si>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</si>
  <si>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</si>
  <si>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</si>
  <si>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</si>
  <si>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</si>
  <si>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</si>
  <si>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</si>
  <si>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</si>
  <si>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</si>
  <si>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</si>
  <si>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</si>
  <si>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</si>
  <si>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</si>
  <si>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</si>
  <si>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</si>
  <si>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</si>
  <si>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</si>
  <si>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</si>
  <si>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</si>
  <si>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</si>
  <si>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</si>
  <si>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</si>
  <si>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</si>
  <si>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</si>
  <si>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</si>
  <si>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</si>
  <si>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</si>
  <si>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</si>
  <si>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</si>
  <si>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</si>
  <si>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</si>
  <si>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</si>
  <si>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</si>
  <si>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</si>
  <si>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</si>
  <si>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</si>
  <si>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</si>
  <si>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</si>
  <si>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</si>
  <si>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</si>
  <si>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</si>
  <si>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</si>
  <si>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</si>
  <si>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</si>
  <si>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</si>
  <si>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</si>
  <si>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</si>
  <si>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</si>
  <si>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</si>
  <si>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</si>
  <si>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</si>
  <si>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</si>
  <si>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</si>
  <si>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</si>
  <si>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</si>
  <si>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</si>
  <si>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</si>
  <si>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</si>
  <si>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</si>
  <si>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</si>
  <si>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</si>
  <si>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</si>
  <si>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</si>
  <si>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</si>
  <si>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</si>
  <si>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</si>
  <si>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</si>
  <si>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</si>
  <si>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</si>
  <si>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</si>
  <si>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</si>
  <si>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</si>
  <si>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</si>
  <si>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</si>
  <si>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</si>
  <si>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</si>
  <si>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</si>
  <si>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</si>
  <si>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</si>
  <si>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</si>
  <si>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</si>
  <si>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</si>
  <si>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</si>
  <si>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</si>
  <si>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</si>
  <si>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</si>
  <si>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</si>
  <si>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</si>
  <si>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</si>
  <si>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</si>
  <si>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</si>
  <si>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</si>
  <si>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</si>
  <si>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</si>
  <si>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</si>
  <si>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</si>
  <si>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</si>
  <si>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</si>
  <si>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</si>
  <si>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</si>
  <si>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</si>
  <si>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</si>
  <si>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</si>
  <si>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</si>
  <si>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</si>
  <si>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</si>
  <si>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</si>
  <si>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</si>
  <si>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</si>
  <si>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</si>
  <si>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</si>
  <si>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</si>
  <si>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</si>
  <si>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</si>
  <si>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</si>
  <si>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</si>
  <si>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</si>
  <si>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</si>
  <si>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</si>
  <si>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</si>
  <si>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</si>
  <si>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</si>
  <si>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</si>
  <si>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</si>
  <si>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</si>
  <si>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</si>
  <si>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</si>
  <si>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</si>
  <si>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</si>
  <si>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</si>
  <si>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</si>
  <si>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</si>
  <si>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</si>
  <si>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</si>
  <si>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</si>
  <si>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</si>
  <si>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</si>
  <si>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</si>
  <si>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</si>
  <si>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</si>
  <si>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</si>
  <si>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</si>
  <si>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</si>
  <si>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</si>
  <si>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</si>
  <si>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</si>
  <si>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</si>
  <si>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</si>
  <si>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</si>
  <si>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</si>
  <si>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</si>
  <si>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</si>
  <si>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</si>
  <si>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</si>
  <si>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</si>
  <si>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</si>
  <si>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</si>
  <si>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</si>
  <si>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</si>
  <si>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</si>
  <si>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</si>
  <si>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</si>
  <si>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</si>
  <si>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</si>
  <si>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</si>
  <si>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</si>
  <si>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</si>
  <si>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</si>
  <si>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</si>
  <si>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</si>
  <si>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</si>
  <si>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</si>
  <si>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</si>
  <si>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</si>
  <si>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</si>
  <si>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</si>
  <si>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</si>
  <si>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</si>
  <si>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</si>
  <si>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</si>
  <si>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</si>
  <si>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</si>
  <si>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</si>
  <si>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</si>
  <si>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</si>
  <si>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</si>
  <si>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</si>
  <si>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</si>
  <si>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</si>
  <si>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</si>
  <si>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</si>
  <si>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</si>
  <si>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</si>
  <si>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</si>
  <si>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</si>
  <si>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</si>
  <si>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</si>
  <si>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</si>
  <si>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</si>
  <si>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</si>
  <si>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</si>
  <si>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</si>
  <si>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</si>
  <si>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</si>
  <si>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</si>
  <si>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</si>
  <si>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</si>
  <si>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</si>
  <si>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</si>
  <si>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</si>
  <si>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</si>
  <si>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</si>
  <si>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</si>
  <si>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</si>
  <si>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</si>
  <si>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</si>
  <si>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</si>
  <si>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</si>
  <si>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</si>
  <si>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</si>
  <si>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</si>
  <si>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</si>
  <si>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</si>
  <si>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</si>
  <si>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</si>
  <si>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</si>
  <si>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</si>
  <si>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</si>
  <si>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</si>
  <si>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</si>
  <si>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</si>
  <si>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</si>
  <si>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</si>
  <si>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</si>
  <si>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</si>
  <si>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</si>
  <si>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</si>
  <si>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</si>
  <si>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</si>
  <si>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</si>
  <si>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</si>
  <si>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</si>
  <si>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</si>
  <si>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</si>
  <si>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</si>
  <si>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</si>
  <si>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</si>
  <si>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</si>
  <si>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</si>
  <si>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</si>
  <si>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</si>
  <si>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</si>
  <si>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</si>
  <si>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</si>
  <si>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</si>
  <si>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</si>
  <si>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</si>
  <si>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</si>
  <si>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</si>
  <si>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</si>
  <si>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</si>
  <si>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</si>
  <si>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</si>
  <si>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</si>
  <si>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</si>
  <si>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</si>
  <si>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</si>
  <si>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</si>
  <si>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</si>
  <si>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</si>
  <si>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</si>
  <si>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</si>
  <si>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</si>
  <si>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</si>
  <si>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</si>
  <si>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</si>
  <si>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</si>
  <si>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</si>
  <si>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</si>
  <si>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</si>
  <si>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</si>
  <si>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</si>
  <si>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</si>
  <si>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</si>
  <si>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</si>
  <si>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</si>
  <si>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</si>
  <si>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</si>
  <si>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</si>
  <si>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</si>
  <si>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</si>
  <si>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</si>
  <si>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</si>
  <si>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</si>
  <si>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</si>
  <si>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</si>
  <si>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</si>
  <si>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</si>
  <si>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</si>
  <si>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</si>
  <si>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</si>
  <si>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</si>
  <si>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</si>
  <si>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</si>
  <si>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</si>
  <si>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</si>
  <si>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</si>
  <si>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</si>
  <si>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</si>
  <si>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</si>
  <si>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</si>
  <si>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</si>
  <si>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</si>
  <si>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</si>
  <si>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</si>
  <si>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</si>
  <si>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</si>
  <si>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</si>
  <si>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</si>
  <si>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</si>
  <si>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</si>
  <si>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</si>
  <si>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</si>
  <si>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</si>
  <si>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</si>
  <si>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</si>
  <si>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</si>
  <si>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</si>
  <si>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</si>
  <si>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</si>
  <si>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</si>
  <si>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</si>
  <si>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</si>
  <si>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</si>
  <si>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</si>
  <si>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</si>
  <si>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</si>
  <si>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</si>
  <si>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</si>
  <si>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</si>
  <si>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</si>
  <si>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</si>
  <si>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</si>
  <si>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</si>
  <si>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</si>
  <si>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</si>
  <si>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</si>
  <si>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</si>
  <si>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</si>
  <si>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</si>
  <si>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</si>
  <si>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</si>
  <si>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</si>
  <si>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</si>
  <si>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</si>
  <si>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</si>
  <si>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</si>
  <si>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</si>
  <si>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</si>
  <si>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</si>
  <si>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</si>
  <si>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</si>
  <si>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</si>
  <si>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</si>
  <si>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</si>
  <si>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</si>
  <si>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</si>
  <si>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</si>
  <si>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</si>
  <si>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</si>
  <si>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</si>
  <si>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</si>
  <si>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</si>
  <si>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</si>
  <si>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</si>
  <si>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</si>
  <si>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</si>
  <si>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</si>
  <si>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</si>
  <si>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</si>
  <si>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</si>
  <si>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</si>
  <si>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</si>
  <si>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</si>
  <si>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</si>
  <si>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</si>
  <si>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</si>
  <si>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</si>
  <si>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</si>
  <si>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</si>
  <si>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</si>
  <si>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</si>
  <si>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</si>
  <si>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</si>
  <si>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</si>
  <si>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</si>
  <si>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</si>
  <si>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</si>
  <si>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</si>
  <si>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</si>
  <si>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</si>
  <si>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</si>
  <si>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</si>
  <si>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</si>
  <si>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</si>
  <si>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</si>
  <si>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</si>
  <si>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</si>
  <si>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</si>
  <si>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</si>
  <si>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</si>
  <si>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</si>
  <si>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</si>
  <si>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</si>
  <si>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</si>
  <si>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</si>
  <si>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</si>
  <si>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</si>
  <si>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</si>
  <si>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</si>
  <si>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</si>
  <si>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</si>
  <si>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</si>
  <si>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</si>
  <si>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</si>
  <si>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</si>
  <si>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</si>
  <si>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</si>
  <si>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</si>
  <si>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</si>
  <si>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</si>
  <si>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</si>
  <si>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</si>
  <si>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</si>
  <si>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</si>
  <si>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</si>
  <si>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</si>
  <si>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</si>
  <si>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</si>
  <si>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</si>
  <si>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</si>
  <si>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</si>
  <si>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</si>
  <si>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</si>
  <si>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</si>
  <si>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</si>
  <si>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</si>
  <si>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</si>
  <si>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</si>
  <si>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</si>
  <si>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</si>
  <si>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</si>
  <si>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</si>
  <si>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</si>
  <si>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</si>
  <si>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</si>
  <si>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</si>
  <si>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</si>
  <si>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</si>
  <si>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</si>
  <si>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</si>
  <si>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</si>
  <si>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</si>
  <si>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</si>
  <si>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</si>
  <si>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</si>
  <si>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</si>
  <si>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</si>
  <si>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</si>
  <si>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</si>
  <si>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</si>
  <si>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</si>
  <si>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</si>
  <si>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</si>
  <si>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</si>
  <si>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</si>
  <si>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</si>
  <si>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</si>
  <si>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</si>
  <si>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</si>
  <si>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</si>
  <si>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</si>
  <si>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</si>
  <si>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</si>
  <si>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</si>
  <si>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</si>
  <si>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</si>
  <si>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</si>
  <si>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</si>
  <si>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</si>
  <si>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</si>
  <si>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</si>
  <si>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</si>
  <si>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</si>
  <si>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</si>
  <si>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</si>
  <si>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</si>
  <si>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</si>
  <si>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</si>
  <si>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</si>
  <si>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</si>
  <si>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</si>
  <si>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</si>
  <si>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</si>
  <si>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</si>
  <si>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</si>
  <si>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</si>
  <si>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</si>
  <si>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</si>
  <si>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</si>
  <si>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</si>
  <si>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</si>
  <si>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</si>
  <si>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</si>
  <si>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</si>
  <si>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</si>
  <si>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</si>
  <si>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</si>
  <si>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</si>
  <si>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</si>
  <si>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</si>
  <si>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</si>
  <si>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</si>
  <si>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</si>
  <si>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</si>
  <si>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</si>
  <si>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</si>
  <si>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</si>
  <si>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</si>
  <si>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</si>
  <si>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</si>
  <si>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</si>
  <si>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</si>
  <si>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</si>
  <si>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</si>
  <si>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</si>
  <si>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</si>
  <si>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</si>
  <si>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</si>
  <si>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</si>
  <si>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</si>
  <si>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</si>
  <si>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</si>
  <si>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</si>
  <si>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</si>
  <si>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</si>
  <si>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</si>
  <si>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</si>
  <si>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</si>
  <si>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</si>
  <si>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</si>
  <si>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</si>
  <si>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</si>
  <si>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</si>
  <si>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</si>
  <si>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</si>
  <si>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</si>
  <si>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</si>
  <si>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</si>
  <si>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</si>
  <si>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</si>
  <si>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</si>
  <si>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</si>
  <si>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</si>
  <si>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</si>
  <si>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</si>
  <si>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</si>
  <si>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</si>
  <si>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</si>
  <si>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</si>
  <si>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</si>
  <si>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</si>
  <si>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</si>
  <si>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</si>
  <si>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</si>
  <si>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</si>
  <si>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</si>
  <si>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</si>
  <si>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</si>
  <si>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</si>
  <si>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</si>
  <si>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</si>
  <si>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</si>
  <si>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</si>
  <si>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</si>
  <si>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</si>
  <si>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</si>
  <si>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</si>
  <si>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</si>
  <si>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</si>
  <si>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</si>
  <si>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</si>
  <si>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</si>
  <si>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</si>
  <si>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</si>
  <si>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</si>
  <si>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</si>
  <si>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</si>
  <si>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</si>
  <si>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</si>
  <si>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</si>
  <si>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</si>
  <si>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</si>
  <si>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</si>
  <si>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</si>
  <si>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</si>
  <si>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</si>
  <si>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</si>
  <si>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</si>
  <si>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</si>
  <si>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</si>
  <si>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</si>
  <si>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</si>
  <si>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</si>
  <si>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</si>
  <si>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</si>
  <si>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</si>
  <si>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</si>
  <si>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</si>
  <si>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</si>
  <si>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</si>
  <si>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</si>
  <si>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</si>
  <si>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</si>
  <si>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</si>
  <si>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</si>
  <si>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</si>
  <si>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</si>
  <si>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</si>
  <si>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</si>
  <si>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</si>
  <si>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</si>
  <si>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</si>
  <si>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</si>
  <si>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</si>
  <si>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</si>
  <si>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</si>
  <si>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</si>
  <si>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</si>
  <si>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</si>
  <si>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</si>
  <si>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</si>
  <si>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</si>
  <si>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</si>
  <si>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</si>
  <si>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</si>
  <si>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</si>
  <si>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</si>
  <si>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</si>
  <si>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</si>
  <si>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</si>
  <si>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</si>
  <si>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</si>
  <si>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</si>
  <si>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</si>
  <si>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</si>
  <si>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</si>
  <si>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</si>
  <si>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</si>
  <si>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</si>
  <si>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</si>
  <si>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</si>
  <si>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</si>
  <si>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</si>
  <si>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</si>
  <si>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</si>
  <si>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</si>
  <si>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</si>
  <si>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</si>
  <si>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</si>
  <si>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</si>
  <si>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</si>
  <si>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</si>
  <si>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</si>
  <si>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</si>
  <si>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</si>
  <si>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</si>
  <si>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</si>
  <si>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</si>
  <si>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</si>
  <si>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</si>
  <si>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</si>
  <si>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</si>
  <si>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</si>
  <si>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</si>
  <si>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</si>
  <si>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</si>
  <si>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</si>
  <si>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</si>
  <si>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</si>
  <si>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</si>
  <si>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</si>
  <si>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</si>
  <si>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</si>
  <si>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</si>
  <si>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</si>
  <si>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</si>
  <si>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</si>
  <si>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</si>
  <si>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</si>
  <si>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</si>
  <si>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</si>
  <si>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</si>
  <si>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</si>
  <si>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</si>
  <si>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</si>
  <si>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</si>
  <si>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</si>
  <si>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</si>
  <si>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</si>
  <si>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</si>
  <si>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</si>
  <si>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</si>
  <si>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</si>
  <si>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</si>
  <si>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</si>
  <si>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</si>
  <si>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</si>
  <si>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</si>
  <si>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</si>
  <si>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</si>
  <si>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</si>
  <si>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</si>
  <si>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</si>
  <si>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</si>
  <si>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</si>
  <si>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</si>
  <si>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</si>
  <si>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</si>
  <si>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</si>
  <si>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</si>
  <si>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</si>
  <si>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</si>
  <si>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</si>
  <si>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</si>
  <si>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</si>
  <si>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</si>
  <si>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</si>
  <si>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</si>
  <si>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</si>
  <si>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</si>
  <si>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</si>
  <si>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</si>
  <si>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</si>
  <si>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</si>
  <si>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</si>
  <si>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</si>
  <si>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</si>
  <si>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</si>
  <si>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</si>
  <si>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</si>
  <si>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</si>
  <si>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</si>
  <si>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</si>
  <si>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</si>
  <si>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</si>
  <si>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</si>
  <si>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</si>
  <si>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</si>
  <si>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</si>
  <si>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</si>
  <si>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</si>
  <si>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</si>
  <si>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</si>
  <si>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</si>
  <si>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</si>
  <si>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</si>
  <si>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</si>
  <si>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</si>
  <si>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</si>
  <si>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</si>
  <si>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</si>
  <si>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</si>
  <si>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</si>
  <si>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</si>
  <si>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</si>
  <si>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</si>
  <si>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</si>
  <si>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</si>
  <si>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</si>
  <si>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</si>
  <si>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</si>
  <si>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</si>
  <si>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</si>
  <si>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</si>
  <si>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</si>
  <si>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</si>
  <si>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</si>
  <si>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</si>
  <si>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</si>
  <si>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</si>
  <si>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</si>
  <si>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</si>
  <si>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</si>
  <si>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</si>
  <si>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</si>
  <si>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</si>
  <si>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</si>
  <si>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</si>
  <si>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</si>
  <si>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</si>
  <si>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</si>
  <si>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</si>
  <si>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</si>
  <si>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</si>
  <si>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</si>
  <si>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</si>
  <si>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</si>
  <si>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</si>
  <si>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</si>
  <si>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</si>
  <si>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</si>
  <si>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</si>
  <si>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</si>
  <si>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</si>
  <si>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</si>
  <si>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</si>
  <si>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</si>
  <si>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</si>
  <si>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</si>
  <si>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</si>
  <si>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</si>
  <si>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</si>
  <si>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</si>
  <si>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</si>
  <si>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</si>
  <si>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</si>
  <si>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</si>
  <si>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</si>
  <si>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</si>
  <si>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</si>
  <si>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</si>
  <si>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</si>
  <si>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</si>
  <si>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</si>
  <si>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</si>
  <si>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</si>
  <si>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</si>
  <si>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</si>
  <si>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</si>
  <si>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</si>
  <si>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</si>
  <si>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</si>
  <si>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</si>
  <si>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</si>
  <si>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</si>
  <si>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</si>
  <si>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</si>
  <si>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</si>
  <si>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</si>
  <si>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</si>
  <si>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</si>
  <si>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</si>
  <si>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</si>
  <si>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</si>
  <si>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</si>
  <si>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</si>
  <si>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</si>
  <si>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</si>
  <si>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</si>
  <si>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</si>
  <si>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</si>
  <si>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</si>
  <si>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</si>
  <si>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</si>
  <si>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</si>
  <si>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</si>
  <si>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</si>
  <si>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</si>
  <si>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</si>
  <si>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</si>
  <si>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</si>
  <si>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</si>
  <si>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</si>
  <si>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</si>
  <si>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</si>
  <si>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</si>
  <si>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</si>
  <si>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</si>
  <si>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</si>
  <si>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</si>
  <si>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</si>
  <si>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</si>
  <si>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</si>
  <si>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</si>
  <si>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</si>
  <si>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</si>
  <si>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</si>
  <si>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</si>
  <si>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</si>
  <si>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</si>
  <si>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</si>
  <si>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</si>
  <si>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</si>
  <si>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</si>
  <si>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</si>
  <si>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</si>
  <si>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</si>
  <si>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</si>
  <si>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</si>
  <si>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</si>
  <si>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</si>
  <si>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</si>
  <si>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</si>
  <si>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</si>
  <si>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</si>
  <si>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</si>
  <si>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</si>
  <si>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</si>
  <si>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</si>
  <si>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</si>
  <si>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</si>
  <si>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</si>
  <si>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</si>
  <si>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</si>
  <si>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</si>
  <si>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</si>
  <si>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</si>
  <si>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</si>
  <si>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</si>
  <si>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</si>
  <si>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</si>
  <si>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</si>
  <si>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</si>
  <si>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</si>
  <si>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</si>
  <si>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</si>
  <si>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</si>
  <si>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</si>
  <si>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</si>
  <si>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</si>
  <si>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</si>
  <si>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</si>
  <si>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</si>
  <si>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</si>
  <si>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</si>
  <si>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</si>
  <si>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</si>
  <si>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</si>
  <si>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</si>
  <si>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</si>
  <si>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</si>
  <si>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</si>
  <si>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</si>
  <si>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</si>
  <si>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</si>
  <si>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</si>
  <si>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</si>
  <si>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</si>
  <si>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</si>
  <si>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</si>
  <si>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</si>
  <si>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</si>
  <si>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</si>
  <si>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</si>
  <si>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</si>
  <si>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</si>
  <si>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</si>
  <si>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</si>
  <si>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</si>
  <si>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</si>
  <si>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</si>
  <si>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</si>
  <si>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</si>
  <si>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</si>
  <si>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</si>
  <si>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</si>
  <si>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</si>
  <si>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</si>
  <si>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</si>
  <si>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</si>
  <si>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</si>
  <si>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</si>
  <si>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</si>
  <si>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</si>
  <si>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</si>
  <si>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</si>
  <si>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</si>
  <si>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</si>
  <si>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</si>
  <si>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</si>
  <si>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</si>
  <si>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</si>
  <si>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</si>
  <si>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</si>
  <si>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</si>
  <si>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</si>
  <si>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</si>
  <si>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</si>
  <si>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</si>
  <si>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</si>
  <si>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</si>
  <si>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</si>
  <si>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</si>
  <si>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</si>
  <si>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</si>
  <si>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</si>
  <si>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</si>
  <si>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</si>
  <si>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</si>
  <si>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</si>
  <si>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</si>
  <si>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</si>
  <si>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</si>
  <si>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</si>
  <si>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</si>
  <si>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</si>
  <si>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</si>
  <si>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</si>
  <si>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</si>
  <si>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</si>
  <si>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</si>
  <si>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</si>
  <si>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</si>
  <si>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</si>
  <si>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</si>
  <si>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</si>
  <si>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</si>
  <si>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</si>
  <si>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</si>
  <si>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</si>
  <si>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</si>
  <si>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</si>
  <si>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</si>
  <si>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</si>
  <si>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</si>
  <si>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</si>
  <si>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</si>
  <si>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</si>
  <si>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</si>
  <si>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</si>
  <si>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</si>
  <si>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</si>
  <si>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</si>
  <si>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</si>
  <si>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</si>
  <si>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</si>
  <si>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</si>
  <si>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</si>
  <si>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</si>
  <si>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</si>
  <si>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</si>
  <si>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</si>
  <si>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</si>
  <si>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</si>
  <si>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</si>
  <si>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</si>
  <si>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</si>
  <si>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</si>
  <si>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</si>
  <si>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</si>
  <si>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</si>
  <si>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</si>
  <si>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</si>
  <si>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</si>
  <si>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</si>
  <si>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</si>
  <si>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</si>
  <si>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</si>
  <si>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</si>
  <si>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</si>
  <si>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</si>
  <si>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</si>
  <si>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</si>
  <si>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</si>
  <si>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</si>
  <si>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</si>
  <si>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</si>
  <si>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</si>
  <si>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</si>
  <si>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</si>
  <si>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</si>
  <si>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</si>
  <si>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</si>
  <si>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</si>
  <si>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</si>
  <si>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</si>
  <si>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</si>
  <si>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</si>
  <si>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</si>
  <si>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</si>
  <si>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</si>
  <si>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</si>
  <si>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</si>
  <si>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</si>
  <si>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</si>
  <si>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</si>
  <si>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</si>
  <si>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</si>
  <si>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</si>
  <si>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</si>
  <si>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</si>
  <si>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</si>
  <si>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</si>
  <si>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</si>
  <si>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</si>
  <si>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</si>
  <si>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</si>
  <si>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</si>
  <si>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</si>
  <si>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</si>
  <si>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</si>
  <si>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</si>
  <si>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</si>
  <si>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</si>
  <si>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</si>
  <si>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</si>
  <si>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</si>
  <si>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</si>
  <si>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</si>
  <si>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</si>
  <si>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</si>
  <si>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</si>
  <si>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</si>
  <si>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</si>
  <si>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</si>
  <si>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</si>
  <si>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</si>
  <si>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</si>
  <si>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</si>
  <si>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</si>
  <si>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</si>
  <si>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</si>
  <si>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</si>
  <si>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</si>
  <si>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</si>
  <si>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</si>
  <si>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</si>
  <si>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</si>
  <si>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</si>
  <si>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</si>
  <si>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</si>
  <si>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</si>
  <si>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</si>
  <si>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</si>
  <si>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</si>
  <si>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</si>
  <si>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</si>
  <si>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</si>
  <si>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</si>
  <si>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</si>
  <si>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</si>
  <si>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</si>
  <si>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</si>
  <si>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</si>
  <si>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</si>
  <si>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</si>
  <si>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</si>
  <si>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</si>
  <si>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</si>
  <si>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</si>
  <si>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</si>
  <si>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</si>
  <si>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</si>
  <si>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</si>
  <si>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</si>
  <si>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</si>
  <si>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</si>
  <si>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</si>
  <si>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</si>
  <si>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</si>
  <si>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</si>
  <si>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</si>
  <si>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</si>
  <si>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</si>
  <si>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</si>
  <si>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</si>
  <si>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</si>
  <si>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</si>
  <si>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</si>
  <si>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</si>
  <si>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</si>
  <si>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</si>
  <si>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</si>
  <si>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</si>
  <si>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</si>
  <si>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</si>
  <si>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</si>
  <si>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</si>
  <si>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</si>
  <si>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</si>
  <si>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</si>
  <si>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</si>
  <si>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</si>
  <si>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</si>
  <si>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</si>
  <si>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</si>
  <si>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</si>
  <si>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</si>
  <si>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</si>
  <si>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</si>
  <si>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</si>
  <si>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</si>
  <si>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</si>
  <si>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</si>
  <si>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</si>
  <si>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</si>
  <si>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</si>
  <si>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</si>
  <si>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</si>
  <si>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</si>
  <si>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</si>
  <si>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</si>
  <si>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</si>
  <si>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</si>
  <si>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</si>
  <si>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</si>
  <si>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</si>
  <si>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</si>
  <si>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</si>
  <si>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</si>
  <si>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</si>
  <si>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</si>
  <si>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</si>
  <si>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</si>
  <si>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</si>
  <si>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</si>
  <si>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</si>
  <si>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</si>
  <si>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</si>
  <si>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</si>
  <si>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</si>
  <si>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</si>
  <si>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</si>
  <si>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</si>
  <si>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</si>
  <si>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</si>
  <si>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</si>
  <si>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</si>
  <si>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</si>
  <si>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</si>
  <si>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</si>
  <si>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</si>
  <si>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</si>
  <si>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</si>
  <si>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</si>
  <si>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</si>
  <si>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</si>
  <si>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</si>
  <si>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</si>
  <si>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</si>
  <si>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</si>
  <si>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</si>
  <si>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</si>
  <si>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</si>
  <si>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</si>
  <si>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</si>
  <si>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</si>
  <si>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</si>
  <si>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</si>
  <si>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</si>
  <si>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</si>
  <si>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</si>
  <si>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</si>
  <si>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</si>
  <si>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</si>
  <si>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</si>
  <si>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</si>
  <si>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</si>
  <si>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</si>
  <si>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</si>
  <si>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</si>
  <si>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</si>
  <si>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</si>
  <si>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</si>
  <si>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</si>
  <si>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</si>
  <si>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</si>
  <si>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</si>
  <si>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</si>
  <si>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</si>
  <si>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</si>
  <si>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</si>
  <si>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</si>
  <si>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</si>
  <si>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</si>
  <si>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</si>
  <si>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</si>
  <si>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</si>
  <si>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</si>
  <si>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</si>
  <si>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</si>
  <si>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</si>
  <si>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</si>
  <si>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</si>
  <si>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</si>
  <si>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</si>
  <si>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</si>
  <si>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</si>
  <si>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</si>
  <si>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</si>
  <si>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</si>
  <si>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</si>
  <si>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</si>
  <si>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</si>
  <si>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</si>
  <si>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</si>
  <si>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</si>
  <si>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</si>
  <si>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</si>
  <si>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</si>
  <si>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</si>
  <si>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</si>
  <si>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</si>
  <si>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</si>
  <si>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</si>
  <si>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</si>
  <si>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</si>
  <si>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Sr No</t>
  </si>
  <si>
    <t>Sum of Sales</t>
  </si>
  <si>
    <t>Average of Sales</t>
  </si>
  <si>
    <t>Number of Items</t>
  </si>
  <si>
    <t>Average of Rating</t>
  </si>
  <si>
    <t>KPI'S Requirements</t>
  </si>
  <si>
    <t>Row Labels</t>
  </si>
  <si>
    <t>Total Sales By Fat Content</t>
  </si>
  <si>
    <t>Column Labels</t>
  </si>
  <si>
    <t>FAT CONTENT BU OUTLET</t>
  </si>
  <si>
    <t>TOTAL SALES BY ITEM TYPE</t>
  </si>
  <si>
    <t>TOTAL SALES BY OUTLET ESTABLISHMENT</t>
  </si>
  <si>
    <t>SALES BY OUTLET SIZE</t>
  </si>
  <si>
    <t>Outlet Location</t>
  </si>
  <si>
    <t>SALES BY OUTLET LOCATION</t>
  </si>
  <si>
    <t>SALES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</si>
</sst>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quot;M&quot;"/>
    <numFmt numFmtId="165" formatCode="&quot;$&quot;0"/>
    <numFmt numFmtId="166" formatCode="0.0"/>
    <numFmt numFmtId="169"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0" xfId="0" applyNumberFormat="1" applyBorder="1"/>
    <xf numFmtId="0" fontId="0" fillId="0" borderId="15" xfId="0" applyNumberFormat="1" applyBorder="1"/>
    <xf numFmtId="164" fontId="0" fillId="0" borderId="16" xfId="0" applyNumberFormat="1" applyBorder="1"/>
    <xf numFmtId="165" fontId="0" fillId="0" borderId="17" xfId="0" applyNumberFormat="1" applyBorder="1"/>
    <xf numFmtId="0" fontId="0" fillId="0" borderId="17" xfId="0" applyBorder="1"/>
    <xf numFmtId="166" fontId="0" fillId="0" borderId="18" xfId="0" applyNumberFormat="1" applyBorder="1"/>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0" fillId="0" borderId="24" xfId="0" applyBorder="1" applyAlignment="1">
      <alignment horizontal="left"/>
    </xf>
    <xf numFmtId="0" fontId="0" fillId="0" borderId="23" xfId="0" applyBorder="1" applyAlignment="1">
      <alignment horizontal="left"/>
    </xf>
    <xf numFmtId="0" fontId="0" fillId="0" borderId="10" xfId="0" pivotButton="1" applyBorder="1"/>
    <xf numFmtId="0" fontId="0" fillId="0" borderId="10" xfId="0" applyBorder="1"/>
    <xf numFmtId="0" fontId="0" fillId="0" borderId="22" xfId="0" applyBorder="1" applyAlignment="1">
      <alignment horizontal="left"/>
    </xf>
    <xf numFmtId="169" fontId="0" fillId="0" borderId="22" xfId="0" applyNumberFormat="1" applyBorder="1"/>
    <xf numFmtId="169" fontId="0" fillId="0" borderId="23" xfId="0" applyNumberFormat="1" applyBorder="1"/>
    <xf numFmtId="169" fontId="0" fillId="0" borderId="11" xfId="0" applyNumberFormat="1" applyBorder="1"/>
    <xf numFmtId="169" fontId="0" fillId="0" borderId="13" xfId="0" applyNumberFormat="1" applyBorder="1"/>
    <xf numFmtId="169" fontId="0" fillId="0" borderId="14" xfId="0" applyNumberFormat="1" applyBorder="1"/>
    <xf numFmtId="169" fontId="0" fillId="0" borderId="15" xfId="0" applyNumberFormat="1" applyBorder="1"/>
    <xf numFmtId="169" fontId="0" fillId="0" borderId="16" xfId="0" applyNumberFormat="1" applyBorder="1"/>
    <xf numFmtId="169" fontId="0" fillId="0" borderId="18" xfId="0" applyNumberFormat="1" applyBorder="1"/>
    <xf numFmtId="169" fontId="0" fillId="0" borderId="0" xfId="0" applyNumberFormat="1" applyBorder="1"/>
    <xf numFmtId="169" fontId="0" fillId="0" borderId="17" xfId="0" applyNumberFormat="1" applyBorder="1"/>
    <xf numFmtId="169" fontId="0" fillId="0" borderId="24" xfId="0" applyNumberFormat="1" applyBorder="1"/>
    <xf numFmtId="0" fontId="0" fillId="0" borderId="16" xfId="0" applyBorder="1"/>
    <xf numFmtId="0" fontId="0" fillId="0" borderId="1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0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00,,&quot;K&quot;"/>
    </dxf>
    <dxf>
      <numFmt numFmtId="168" formatCode="&quot;$&quot;0.00,,&quot;K&quot;"/>
    </dxf>
    <dxf>
      <numFmt numFmtId="169" formatCode="&quot;$&quot;0.0,&quot;K&quot;"/>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7"/>
        </bottom>
        <vertical/>
        <horizontal/>
      </border>
    </dxf>
    <dxf>
      <font>
        <color theme="1"/>
      </font>
      <fill>
        <patternFill>
          <bgColor rgb="FFFFD20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7"/>
        </bottom>
        <vertical/>
        <horizontal/>
      </border>
    </dxf>
    <dxf>
      <font>
        <color theme="1"/>
      </font>
      <fill>
        <patternFill>
          <bgColor rgb="FFFFD20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numFmt numFmtId="169" formatCode="&quot;$&quot;0.0,&quot;K&quot;"/>
    </dxf>
    <dxf>
      <numFmt numFmtId="169" formatCode="&quot;$&quot;0.0,&quot;K&quot;"/>
    </dxf>
    <dxf>
      <numFmt numFmtId="168" formatCode="&quot;$&quot;0.00,,&quot;K&quot;"/>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4" defaultTableStyle="TableStyleMedium2" defaultPivotStyle="PivotStyleLight16">
    <tableStyle name="Blinkit Analysis" pivot="0" table="0" count="10" xr9:uid="{77BA9DBB-102A-4D63-B4C7-CDF961073E26}">
      <tableStyleElement type="wholeTable" dxfId="1613"/>
      <tableStyleElement type="headerRow" dxfId="1612"/>
    </tableStyle>
    <tableStyle name="Blinkit Analysis 2" pivot="0" table="0" count="10" xr9:uid="{D3732832-A234-4146-8C5A-7A28930D2173}">
      <tableStyleElement type="wholeTable" dxfId="1611"/>
      <tableStyleElement type="headerRow" dxfId="1610"/>
    </tableStyle>
    <tableStyle name="Blinkit Analysis 2 2" pivot="0" table="0" count="10" xr9:uid="{CDF292F2-2CE0-45C5-8B2B-5F637B6B2B9C}">
      <tableStyleElement type="wholeTable" dxfId="1609"/>
      <tableStyleElement type="headerRow" dxfId="1608"/>
    </tableStyle>
    <tableStyle name="Blinkit Analysis 2 2 2" pivot="0" table="0" count="10" xr9:uid="{4D287F08-9A01-4B1B-8D5E-FF932B982A5C}">
      <tableStyleElement type="wholeTable" dxfId="1607"/>
      <tableStyleElement type="headerRow" dxfId="1606"/>
    </tableStyle>
  </tableStyles>
  <colors>
    <mruColors>
      <color rgb="FFFFD200"/>
      <color rgb="FFFAFAFA"/>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Blinkit Analysis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Blinkit Analysis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Analysis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Design'!$B$15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Design'!$A$16:$A$17</c:f>
              <c:strCache>
                <c:ptCount val="2"/>
                <c:pt idx="0">
                  <c:v>Low Fat</c:v>
                </c:pt>
                <c:pt idx="1">
                  <c:v>Regular</c:v>
                </c:pt>
              </c:strCache>
            </c:strRef>
          </c:cat>
          <c:val>
            <c:numRef>
              <c:f>'Sheet Design'!$B$16:$B$17</c:f>
              <c:numCache>
                <c:formatCode>"$"0.0,"K"</c:formatCode>
                <c:ptCount val="2"/>
                <c:pt idx="0">
                  <c:v>776319.68840000057</c:v>
                </c:pt>
                <c:pt idx="1">
                  <c:v>425361.8043999995</c:v>
                </c:pt>
              </c:numCache>
            </c:numRef>
          </c:val>
          <c:extLst>
            <c:ext xmlns:c16="http://schemas.microsoft.com/office/drawing/2014/chart" uri="{C3380CC4-5D6E-409C-BE32-E72D297353CC}">
              <c16:uniqueId val="{00000000-37D3-49EA-8D36-7377042302B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'Sheet Design'!$B$21:$B$22</c:f>
              <c:strCache>
                <c:ptCount val="1"/>
                <c:pt idx="0">
                  <c:v>Low Fat</c:v>
                </c:pt>
              </c:strCache>
            </c:strRef>
          </c:tx>
          <c:spPr>
            <a:solidFill>
              <a:schemeClr val="accent1"/>
            </a:solidFill>
            <a:ln>
              <a:noFill/>
            </a:ln>
            <a:effectLst/>
          </c:spPr>
          <c:invertIfNegative val="0"/>
          <c:cat>
            <c:strRef>
              <c:f>'Sheet Design'!$A$23:$A$25</c:f>
              <c:strCache>
                <c:ptCount val="3"/>
                <c:pt idx="0">
                  <c:v>Tier 1</c:v>
                </c:pt>
                <c:pt idx="1">
                  <c:v>Tier 2</c:v>
                </c:pt>
                <c:pt idx="2">
                  <c:v>Tier 3</c:v>
                </c:pt>
              </c:strCache>
            </c:strRef>
          </c:cat>
          <c:val>
            <c:numRef>
              <c:f>'Sheet Design'!$B$23:$B$25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2EF3-420F-8F1D-319C14523BA8}"/>
            </c:ext>
          </c:extLst>
        </c:ser>
        <c:ser>
          <c:idx val="1"/>
          <c:order val="1"/>
          <c:tx>
            <c:strRef>
              <c:f>'Sheet Design'!$C$21:$C$22</c:f>
              <c:strCache>
                <c:ptCount val="1"/>
                <c:pt idx="0">
                  <c:v>Regular</c:v>
                </c:pt>
              </c:strCache>
            </c:strRef>
          </c:tx>
          <c:spPr>
            <a:solidFill>
              <a:schemeClr val="accent2"/>
            </a:solidFill>
            <a:ln>
              <a:noFill/>
            </a:ln>
            <a:effectLst/>
          </c:spPr>
          <c:invertIfNegative val="0"/>
          <c:cat>
            <c:strRef>
              <c:f>'Sheet Design'!$A$23:$A$25</c:f>
              <c:strCache>
                <c:ptCount val="3"/>
                <c:pt idx="0">
                  <c:v>Tier 1</c:v>
                </c:pt>
                <c:pt idx="1">
                  <c:v>Tier 2</c:v>
                </c:pt>
                <c:pt idx="2">
                  <c:v>Tier 3</c:v>
                </c:pt>
              </c:strCache>
            </c:strRef>
          </c:cat>
          <c:val>
            <c:numRef>
              <c:f>'Sheet Design'!$C$23:$C$25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3-2EF3-420F-8F1D-319C14523BA8}"/>
            </c:ext>
          </c:extLst>
        </c:ser>
        <c:dLbls>
          <c:showLegendKey val="0"/>
          <c:showVal val="0"/>
          <c:showCatName val="0"/>
          <c:showSerName val="0"/>
          <c:showPercent val="0"/>
          <c:showBubbleSize val="0"/>
        </c:dLbls>
        <c:gapWidth val="182"/>
        <c:axId val="533772847"/>
        <c:axId val="533770927"/>
      </c:barChart>
      <c:catAx>
        <c:axId val="53377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70927"/>
        <c:crosses val="autoZero"/>
        <c:auto val="1"/>
        <c:lblAlgn val="ctr"/>
        <c:lblOffset val="100"/>
        <c:noMultiLvlLbl val="0"/>
      </c:catAx>
      <c:valAx>
        <c:axId val="533770927"/>
        <c:scaling>
          <c:orientation val="minMax"/>
        </c:scaling>
        <c:delete val="1"/>
        <c:axPos val="b"/>
        <c:numFmt formatCode="&quot;$&quot;0.0,&quot;K&quot;" sourceLinked="1"/>
        <c:majorTickMark val="none"/>
        <c:minorTickMark val="none"/>
        <c:tickLblPos val="nextTo"/>
        <c:crossAx val="5337728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Design'!$B$30</c:f>
              <c:strCache>
                <c:ptCount val="1"/>
                <c:pt idx="0">
                  <c:v>Total</c:v>
                </c:pt>
              </c:strCache>
            </c:strRef>
          </c:tx>
          <c:spPr>
            <a:solidFill>
              <a:schemeClr val="accent1"/>
            </a:solidFill>
            <a:ln>
              <a:noFill/>
            </a:ln>
            <a:effectLst/>
          </c:spPr>
          <c:invertIfNegative val="0"/>
          <c:cat>
            <c:strRef>
              <c:f>'Sheet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F61-4550-A40A-8D2DC69E1AC7}"/>
            </c:ext>
          </c:extLst>
        </c:ser>
        <c:dLbls>
          <c:showLegendKey val="0"/>
          <c:showVal val="0"/>
          <c:showCatName val="0"/>
          <c:showSerName val="0"/>
          <c:showPercent val="0"/>
          <c:showBubbleSize val="0"/>
        </c:dLbls>
        <c:gapWidth val="182"/>
        <c:axId val="714896655"/>
        <c:axId val="714898575"/>
      </c:barChart>
      <c:catAx>
        <c:axId val="714896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98575"/>
        <c:crosses val="autoZero"/>
        <c:auto val="1"/>
        <c:lblAlgn val="ctr"/>
        <c:lblOffset val="100"/>
        <c:noMultiLvlLbl val="0"/>
      </c:catAx>
      <c:valAx>
        <c:axId val="714898575"/>
        <c:scaling>
          <c:orientation val="minMax"/>
        </c:scaling>
        <c:delete val="1"/>
        <c:axPos val="b"/>
        <c:numFmt formatCode="&quot;$&quot;0.0,&quot;K&quot;" sourceLinked="1"/>
        <c:majorTickMark val="none"/>
        <c:minorTickMark val="none"/>
        <c:tickLblPos val="nextTo"/>
        <c:crossAx val="7148966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Design!PivotTable5</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76159230096238"/>
          <c:y val="0.10106014145492086"/>
          <c:w val="0.82023840769903766"/>
          <c:h val="0.77691932344073433"/>
        </c:manualLayout>
      </c:layout>
      <c:areaChart>
        <c:grouping val="standard"/>
        <c:varyColors val="0"/>
        <c:ser>
          <c:idx val="0"/>
          <c:order val="0"/>
          <c:tx>
            <c:strRef>
              <c:f>'Sheet Design'!$B$49</c:f>
              <c:strCache>
                <c:ptCount val="1"/>
                <c:pt idx="0">
                  <c:v>Total</c:v>
                </c:pt>
              </c:strCache>
            </c:strRef>
          </c:tx>
          <c:spPr>
            <a:solidFill>
              <a:schemeClr val="accent1"/>
            </a:solidFill>
            <a:ln>
              <a:noFill/>
            </a:ln>
            <a:effectLst/>
          </c:spPr>
          <c:cat>
            <c:strRef>
              <c:f>'Sheet Design'!$A$50:$A$58</c:f>
              <c:strCache>
                <c:ptCount val="9"/>
                <c:pt idx="0">
                  <c:v>2011</c:v>
                </c:pt>
                <c:pt idx="1">
                  <c:v>2012</c:v>
                </c:pt>
                <c:pt idx="2">
                  <c:v>2014</c:v>
                </c:pt>
                <c:pt idx="3">
                  <c:v>2015</c:v>
                </c:pt>
                <c:pt idx="4">
                  <c:v>2016</c:v>
                </c:pt>
                <c:pt idx="5">
                  <c:v>2017</c:v>
                </c:pt>
                <c:pt idx="6">
                  <c:v>2018</c:v>
                </c:pt>
                <c:pt idx="7">
                  <c:v>2020</c:v>
                </c:pt>
                <c:pt idx="8">
                  <c:v>2022</c:v>
                </c:pt>
              </c:strCache>
            </c:strRef>
          </c:cat>
          <c:val>
            <c:numRef>
              <c:f>'Sheet Design'!$B$50:$B$58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2EC-4BF3-B3A1-334467D13436}"/>
            </c:ext>
          </c:extLst>
        </c:ser>
        <c:dLbls>
          <c:showLegendKey val="0"/>
          <c:showVal val="0"/>
          <c:showCatName val="0"/>
          <c:showSerName val="0"/>
          <c:showPercent val="0"/>
          <c:showBubbleSize val="0"/>
        </c:dLbls>
        <c:axId val="919512495"/>
        <c:axId val="919513455"/>
      </c:areaChart>
      <c:catAx>
        <c:axId val="919512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513455"/>
        <c:crosses val="autoZero"/>
        <c:auto val="1"/>
        <c:lblAlgn val="ctr"/>
        <c:lblOffset val="100"/>
        <c:noMultiLvlLbl val="0"/>
      </c:catAx>
      <c:valAx>
        <c:axId val="919513455"/>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512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Design!PivotTable6</c:name>
    <c:fmtId val="2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Design'!$B$63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Design'!$A$64:$A$66</c:f>
              <c:strCache>
                <c:ptCount val="3"/>
                <c:pt idx="0">
                  <c:v>High</c:v>
                </c:pt>
                <c:pt idx="1">
                  <c:v>Medium</c:v>
                </c:pt>
                <c:pt idx="2">
                  <c:v>Small</c:v>
                </c:pt>
              </c:strCache>
            </c:strRef>
          </c:cat>
          <c:val>
            <c:numRef>
              <c:f>'Sheet Design'!$B$64:$B$66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52E4-4711-A56A-53F15B2F011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Design!PivotTable8</c:name>
    <c:fmtId val="29"/>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 Design'!$B$82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 Design'!$A$83:$A$86</c:f>
              <c:strCache>
                <c:ptCount val="4"/>
                <c:pt idx="0">
                  <c:v>Grocery Store</c:v>
                </c:pt>
                <c:pt idx="1">
                  <c:v>Supermarket Type1</c:v>
                </c:pt>
                <c:pt idx="2">
                  <c:v>Supermarket Type2</c:v>
                </c:pt>
                <c:pt idx="3">
                  <c:v>Supermarket Type3</c:v>
                </c:pt>
              </c:strCache>
            </c:strRef>
          </c:cat>
          <c:val>
            <c:numRef>
              <c:f>'Sheet Design'!$B$83:$B$86</c:f>
              <c:numCache>
                <c:formatCode>"$"0.0,"K"</c:formatCode>
                <c:ptCount val="4"/>
                <c:pt idx="0">
                  <c:v>151939.149</c:v>
                </c:pt>
                <c:pt idx="1">
                  <c:v>787549.89280000131</c:v>
                </c:pt>
                <c:pt idx="2">
                  <c:v>131477.77639999994</c:v>
                </c:pt>
                <c:pt idx="3">
                  <c:v>130714.67460000006</c:v>
                </c:pt>
              </c:numCache>
            </c:numRef>
          </c:val>
          <c:smooth val="0"/>
          <c:extLst>
            <c:ext xmlns:c16="http://schemas.microsoft.com/office/drawing/2014/chart" uri="{C3380CC4-5D6E-409C-BE32-E72D297353CC}">
              <c16:uniqueId val="{00000000-C2F5-4C77-ADAF-36EA7F863C03}"/>
            </c:ext>
          </c:extLst>
        </c:ser>
        <c:dLbls>
          <c:showLegendKey val="0"/>
          <c:showVal val="0"/>
          <c:showCatName val="0"/>
          <c:showSerName val="0"/>
          <c:showPercent val="0"/>
          <c:showBubbleSize val="0"/>
        </c:dLbls>
        <c:marker val="1"/>
        <c:smooth val="0"/>
        <c:axId val="964350031"/>
        <c:axId val="964354831"/>
      </c:lineChart>
      <c:catAx>
        <c:axId val="96435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354831"/>
        <c:crosses val="autoZero"/>
        <c:auto val="1"/>
        <c:lblAlgn val="ctr"/>
        <c:lblOffset val="100"/>
        <c:noMultiLvlLbl val="0"/>
      </c:catAx>
      <c:valAx>
        <c:axId val="964354831"/>
        <c:scaling>
          <c:orientation val="minMax"/>
        </c:scaling>
        <c:delete val="1"/>
        <c:axPos val="l"/>
        <c:numFmt formatCode="&quot;$&quot;0.0,&quot;K&quot;" sourceLinked="1"/>
        <c:majorTickMark val="none"/>
        <c:minorTickMark val="none"/>
        <c:tickLblPos val="nextTo"/>
        <c:crossAx val="96435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D200"/>
          </a:solidFill>
          <a:ln w="19050">
            <a:solidFill>
              <a:schemeClr val="lt1"/>
            </a:solidFill>
          </a:ln>
          <a:effectLst/>
        </c:spPr>
        <c:dLbl>
          <c:idx val="0"/>
          <c:layout>
            <c:manualLayout>
              <c:x val="0.12956888840063405"/>
              <c:y val="0.126126126126126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9A34CFD2-2B5C-4A55-95EA-11F5B40B8C2F}" type="VALUE">
                  <a:rPr lang="en-US"/>
                  <a:pPr>
                    <a:defRPr>
                      <a:latin typeface="Segoe UI Semibold" panose="020B0702040204020203" pitchFamily="34" charset="0"/>
                      <a:cs typeface="Segoe UI Semibold" panose="020B0702040204020203" pitchFamily="34" charset="0"/>
                    </a:defRPr>
                  </a:pPr>
                  <a:t>[VALUE]</a:t>
                </a:fld>
                <a:r>
                  <a:rPr lang="en-US" baseline="0"/>
                  <a:t>, </a:t>
                </a:r>
                <a:fld id="{AB205A50-96C3-40EF-8CB3-556C5E33A515}" type="PERCENTAGE">
                  <a:rPr lang="en-US" b="1" baseline="0">
                    <a:latin typeface="Segoe UI Semibold" panose="020B0702040204020203" pitchFamily="34" charset="0"/>
                    <a:cs typeface="Segoe UI Semibold" panose="020B0702040204020203" pitchFamily="34" charset="0"/>
                  </a:rPr>
                  <a:pPr>
                    <a:defRPr>
                      <a:latin typeface="Segoe UI Semibold" panose="020B0702040204020203" pitchFamily="34" charset="0"/>
                      <a:cs typeface="Segoe UI Semibold" panose="020B0702040204020203" pitchFamily="34" charset="0"/>
                    </a:defRPr>
                  </a:pPr>
                  <a:t>[PERCENTAGE]</a:t>
                </a:fld>
                <a:endParaRPr lang="en-US" baseline="0"/>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rgbClr val="92D050"/>
          </a:solidFill>
          <a:ln w="19050">
            <a:solidFill>
              <a:schemeClr val="lt1"/>
            </a:solidFill>
          </a:ln>
          <a:effectLst/>
        </c:spPr>
        <c:dLbl>
          <c:idx val="0"/>
          <c:layout>
            <c:manualLayout>
              <c:x val="-0.17869406137183139"/>
              <c:y val="-6.306306306306305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FAC1A23E-A4AD-4CF2-943E-C86E030DD0AA}" type="VALUE">
                  <a:rPr lang="en-US"/>
                  <a:pPr>
                    <a:defRPr>
                      <a:latin typeface="Segoe UI Semibold" panose="020B0702040204020203" pitchFamily="34" charset="0"/>
                      <a:cs typeface="Segoe UI Semibold" panose="020B0702040204020203" pitchFamily="34" charset="0"/>
                    </a:defRPr>
                  </a:pPr>
                  <a:t>[VALUE]</a:t>
                </a:fld>
                <a:r>
                  <a:rPr lang="en-US" baseline="0"/>
                  <a:t>, </a:t>
                </a:r>
                <a:fld id="{7218191E-D61F-4B53-94FB-4BA3FB621EFD}" type="PERCENTAGE">
                  <a:rPr lang="en-US" b="1" baseline="0">
                    <a:latin typeface="Segoe UI Semibold" panose="020B0702040204020203" pitchFamily="34" charset="0"/>
                    <a:cs typeface="Segoe UI Semibold" panose="020B0702040204020203" pitchFamily="34" charset="0"/>
                  </a:rPr>
                  <a:pPr>
                    <a:defRPr>
                      <a:latin typeface="Segoe UI Semibold" panose="020B0702040204020203" pitchFamily="34" charset="0"/>
                      <a:cs typeface="Segoe UI Semibold" panose="020B0702040204020203" pitchFamily="34" charset="0"/>
                    </a:defRPr>
                  </a:pPr>
                  <a:t>[PERCENTAGE]</a:t>
                </a:fld>
                <a:endParaRPr lang="en-US" baseline="0"/>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5563803575071797"/>
          <c:y val="0.22867489536780874"/>
          <c:w val="0.50934193287229335"/>
          <c:h val="0.66765127332056473"/>
        </c:manualLayout>
      </c:layout>
      <c:doughnutChart>
        <c:varyColors val="1"/>
        <c:ser>
          <c:idx val="0"/>
          <c:order val="0"/>
          <c:tx>
            <c:strRef>
              <c:f>'Sheet Design'!$B$15</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6B41-41CA-84E0-8B19AEFEF72F}"/>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6B41-41CA-84E0-8B19AEFEF72F}"/>
              </c:ext>
            </c:extLst>
          </c:dPt>
          <c:dLbls>
            <c:dLbl>
              <c:idx val="0"/>
              <c:layout>
                <c:manualLayout>
                  <c:x val="0.12956888840063405"/>
                  <c:y val="0.12612612612612603"/>
                </c:manualLayout>
              </c:layout>
              <c:tx>
                <c:rich>
                  <a:bodyPr/>
                  <a:lstStyle/>
                  <a:p>
                    <a:fld id="{9A34CFD2-2B5C-4A55-95EA-11F5B40B8C2F}" type="VALUE">
                      <a:rPr lang="en-US"/>
                      <a:pPr/>
                      <a:t>[VALUE]</a:t>
                    </a:fld>
                    <a:r>
                      <a:rPr lang="en-US" baseline="0"/>
                      <a:t>, </a:t>
                    </a:r>
                    <a:fld id="{AB205A50-96C3-40EF-8CB3-556C5E33A515}" type="PERCENTAGE">
                      <a:rPr lang="en-US" b="1" baseline="0">
                        <a:latin typeface="Segoe UI Semibold" panose="020B0702040204020203" pitchFamily="34" charset="0"/>
                        <a:cs typeface="Segoe UI Semibold" panose="020B0702040204020203" pitchFamily="34" charset="0"/>
                      </a:rPr>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B41-41CA-84E0-8B19AEFEF72F}"/>
                </c:ext>
              </c:extLst>
            </c:dLbl>
            <c:dLbl>
              <c:idx val="1"/>
              <c:layout>
                <c:manualLayout>
                  <c:x val="-0.17869406137183139"/>
                  <c:y val="-6.3063063063063057E-2"/>
                </c:manualLayout>
              </c:layout>
              <c:tx>
                <c:rich>
                  <a:bodyPr/>
                  <a:lstStyle/>
                  <a:p>
                    <a:fld id="{FAC1A23E-A4AD-4CF2-943E-C86E030DD0AA}" type="VALUE">
                      <a:rPr lang="en-US"/>
                      <a:pPr/>
                      <a:t>[VALUE]</a:t>
                    </a:fld>
                    <a:r>
                      <a:rPr lang="en-US" baseline="0"/>
                      <a:t>, </a:t>
                    </a:r>
                    <a:fld id="{7218191E-D61F-4B53-94FB-4BA3FB621EFD}" type="PERCENTAGE">
                      <a:rPr lang="en-US" b="1" baseline="0">
                        <a:latin typeface="Segoe UI Semibold" panose="020B0702040204020203" pitchFamily="34" charset="0"/>
                        <a:cs typeface="Segoe UI Semibold" panose="020B0702040204020203" pitchFamily="34" charset="0"/>
                      </a:rPr>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B41-41CA-84E0-8B19AEFEF72F}"/>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Design'!$A$16:$A$17</c:f>
              <c:strCache>
                <c:ptCount val="2"/>
                <c:pt idx="0">
                  <c:v>Low Fat</c:v>
                </c:pt>
                <c:pt idx="1">
                  <c:v>Regular</c:v>
                </c:pt>
              </c:strCache>
            </c:strRef>
          </c:cat>
          <c:val>
            <c:numRef>
              <c:f>'Sheet Design'!$B$16:$B$17</c:f>
              <c:numCache>
                <c:formatCode>"$"0.0,"K"</c:formatCode>
                <c:ptCount val="2"/>
                <c:pt idx="0">
                  <c:v>776319.68840000057</c:v>
                </c:pt>
                <c:pt idx="1">
                  <c:v>425361.8043999995</c:v>
                </c:pt>
              </c:numCache>
            </c:numRef>
          </c:val>
          <c:extLst>
            <c:ext xmlns:c16="http://schemas.microsoft.com/office/drawing/2014/chart" uri="{C3380CC4-5D6E-409C-BE32-E72D297353CC}">
              <c16:uniqueId val="{00000004-6B41-41CA-84E0-8B19AEFEF72F}"/>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Design!PivotTable3</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a:noFill/>
          </a:ln>
          <a:effectLst/>
        </c:spPr>
        <c:dLbl>
          <c:idx val="0"/>
          <c:layout>
            <c:manualLayout>
              <c:x val="2.9815380859145629E-2"/>
              <c:y val="-7.580061914901527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155038759689919"/>
                  <c:h val="0.26917127943555941"/>
                </c:manualLayout>
              </c15:layout>
            </c:ext>
          </c:extLst>
        </c:dLbl>
      </c:pivotFmt>
      <c:pivotFmt>
        <c:idx val="7"/>
        <c:spPr>
          <a:solidFill>
            <a:srgbClr val="FFD200"/>
          </a:solidFill>
          <a:ln>
            <a:noFill/>
          </a:ln>
          <a:effectLst/>
        </c:spPr>
        <c:dLbl>
          <c:idx val="0"/>
          <c:layout>
            <c:manualLayout>
              <c:x val="1.1926058437686236E-2"/>
              <c:y val="-6.13496932515337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a:noFill/>
          </a:ln>
          <a:effectLst/>
        </c:spPr>
        <c:dLbl>
          <c:idx val="0"/>
          <c:layout>
            <c:manualLayout>
              <c:x val="-5.963029218843118E-3"/>
              <c:y val="-4.0899795501022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pivotFmt>
      <c:pivotFmt>
        <c:idx val="10"/>
        <c:spPr>
          <a:solidFill>
            <a:srgbClr val="92D050"/>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773555139239079"/>
          <c:y val="0.25434681094311068"/>
          <c:w val="0.7226341564191775"/>
          <c:h val="0.74565355418995172"/>
        </c:manualLayout>
      </c:layout>
      <c:barChart>
        <c:barDir val="bar"/>
        <c:grouping val="clustered"/>
        <c:varyColors val="0"/>
        <c:ser>
          <c:idx val="0"/>
          <c:order val="0"/>
          <c:tx>
            <c:strRef>
              <c:f>'Sheet Design'!$B$21:$B$22</c:f>
              <c:strCache>
                <c:ptCount val="1"/>
                <c:pt idx="0">
                  <c:v>Low Fat</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Design'!$A$23:$A$25</c:f>
              <c:strCache>
                <c:ptCount val="3"/>
                <c:pt idx="0">
                  <c:v>Tier 1</c:v>
                </c:pt>
                <c:pt idx="1">
                  <c:v>Tier 2</c:v>
                </c:pt>
                <c:pt idx="2">
                  <c:v>Tier 3</c:v>
                </c:pt>
              </c:strCache>
            </c:strRef>
          </c:cat>
          <c:val>
            <c:numRef>
              <c:f>'Sheet Design'!$B$23:$B$25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275A-48F4-BBC6-F4B80009C56D}"/>
            </c:ext>
          </c:extLst>
        </c:ser>
        <c:ser>
          <c:idx val="1"/>
          <c:order val="1"/>
          <c:tx>
            <c:strRef>
              <c:f>'Sheet Design'!$C$21:$C$22</c:f>
              <c:strCache>
                <c:ptCount val="1"/>
                <c:pt idx="0">
                  <c:v>Regular</c:v>
                </c:pt>
              </c:strCache>
            </c:strRef>
          </c:tx>
          <c:spPr>
            <a:solidFill>
              <a:srgbClr val="FFD200"/>
            </a:solidFill>
            <a:ln>
              <a:noFill/>
            </a:ln>
            <a:effectLst/>
          </c:spPr>
          <c:invertIfNegative val="0"/>
          <c:dLbls>
            <c:dLbl>
              <c:idx val="0"/>
              <c:layout>
                <c:manualLayout>
                  <c:x val="-5.963029218843118E-3"/>
                  <c:y val="-4.0899795501022497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1"/>
              <c:layout>
                <c:manualLayout>
                  <c:x val="1.1926058437686236E-2"/>
                  <c:y val="-6.1349693251533791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2"/>
              <c:layout>
                <c:manualLayout>
                  <c:x val="2.9815380859145629E-2"/>
                  <c:y val="-7.580061914901527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155038759689919"/>
                      <c:h val="0.26917127943555941"/>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Design'!$A$23:$A$25</c:f>
              <c:strCache>
                <c:ptCount val="3"/>
                <c:pt idx="0">
                  <c:v>Tier 1</c:v>
                </c:pt>
                <c:pt idx="1">
                  <c:v>Tier 2</c:v>
                </c:pt>
                <c:pt idx="2">
                  <c:v>Tier 3</c:v>
                </c:pt>
              </c:strCache>
            </c:strRef>
          </c:cat>
          <c:val>
            <c:numRef>
              <c:f>'Sheet Design'!$C$23:$C$25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8-275A-48F4-BBC6-F4B80009C56D}"/>
            </c:ext>
          </c:extLst>
        </c:ser>
        <c:dLbls>
          <c:dLblPos val="outEnd"/>
          <c:showLegendKey val="0"/>
          <c:showVal val="1"/>
          <c:showCatName val="0"/>
          <c:showSerName val="0"/>
          <c:showPercent val="0"/>
          <c:showBubbleSize val="0"/>
        </c:dLbls>
        <c:gapWidth val="182"/>
        <c:axId val="533772847"/>
        <c:axId val="533770927"/>
      </c:barChart>
      <c:catAx>
        <c:axId val="53377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70927"/>
        <c:crosses val="autoZero"/>
        <c:auto val="1"/>
        <c:lblAlgn val="ctr"/>
        <c:lblOffset val="100"/>
        <c:noMultiLvlLbl val="0"/>
      </c:catAx>
      <c:valAx>
        <c:axId val="533770927"/>
        <c:scaling>
          <c:orientation val="minMax"/>
        </c:scaling>
        <c:delete val="1"/>
        <c:axPos val="b"/>
        <c:numFmt formatCode="&quot;$&quot;0.0,&quot;K&quot;" sourceLinked="1"/>
        <c:majorTickMark val="none"/>
        <c:minorTickMark val="none"/>
        <c:tickLblPos val="nextTo"/>
        <c:crossAx val="533772847"/>
        <c:crosses val="autoZero"/>
        <c:crossBetween val="between"/>
      </c:valAx>
      <c:spPr>
        <a:noFill/>
        <a:ln>
          <a:noFill/>
        </a:ln>
        <a:effectLst/>
      </c:spPr>
    </c:plotArea>
    <c:legend>
      <c:legendPos val="t"/>
      <c:layout>
        <c:manualLayout>
          <c:xMode val="edge"/>
          <c:yMode val="edge"/>
          <c:x val="0.1979899426704041"/>
          <c:y val="4.2081954939120557E-2"/>
          <c:w val="0.5443893529409003"/>
          <c:h val="0.14705985281251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Design!PivotTable4</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321362535198187"/>
          <c:y val="6.1602154679470528E-2"/>
          <c:w val="0.63678637464801813"/>
          <c:h val="0.91657186196435347"/>
        </c:manualLayout>
      </c:layout>
      <c:barChart>
        <c:barDir val="bar"/>
        <c:grouping val="clustered"/>
        <c:varyColors val="0"/>
        <c:ser>
          <c:idx val="0"/>
          <c:order val="0"/>
          <c:tx>
            <c:strRef>
              <c:f>'Sheet Design'!$B$30</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79E-4390-BE12-7AD3B2F6FE58}"/>
            </c:ext>
          </c:extLst>
        </c:ser>
        <c:dLbls>
          <c:dLblPos val="outEnd"/>
          <c:showLegendKey val="0"/>
          <c:showVal val="1"/>
          <c:showCatName val="0"/>
          <c:showSerName val="0"/>
          <c:showPercent val="0"/>
          <c:showBubbleSize val="0"/>
        </c:dLbls>
        <c:gapWidth val="182"/>
        <c:axId val="714896655"/>
        <c:axId val="714898575"/>
      </c:barChart>
      <c:catAx>
        <c:axId val="714896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714898575"/>
        <c:crosses val="autoZero"/>
        <c:auto val="1"/>
        <c:lblAlgn val="ctr"/>
        <c:lblOffset val="100"/>
        <c:noMultiLvlLbl val="0"/>
      </c:catAx>
      <c:valAx>
        <c:axId val="714898575"/>
        <c:scaling>
          <c:orientation val="minMax"/>
        </c:scaling>
        <c:delete val="1"/>
        <c:axPos val="b"/>
        <c:numFmt formatCode="&quot;$&quot;0.0,&quot;K&quot;" sourceLinked="1"/>
        <c:majorTickMark val="none"/>
        <c:minorTickMark val="none"/>
        <c:tickLblPos val="nextTo"/>
        <c:crossAx val="714896655"/>
        <c:crosses val="autoZero"/>
        <c:crossBetween val="between"/>
      </c:valAx>
      <c:spPr>
        <a:noFill/>
        <a:ln w="25400">
          <a:noFill/>
        </a:ln>
        <a:effectLst>
          <a:outerShdw blurRad="50800" dist="50800" dir="5400000" sx="91000" sy="91000" algn="ctr" rotWithShape="0">
            <a:srgbClr val="000000">
              <a:alpha val="99000"/>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Design!PivotTable5</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68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68000"/>
            </a:srgbClr>
          </a:solidFill>
          <a:ln>
            <a:noFill/>
          </a:ln>
          <a:effectLst/>
        </c:spPr>
        <c:dLbl>
          <c:idx val="0"/>
          <c:layout>
            <c:manualLayout>
              <c:x val="0"/>
              <c:y val="-0.23135475322319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68000"/>
            </a:srgbClr>
          </a:solidFill>
          <a:ln>
            <a:noFill/>
          </a:ln>
          <a:effectLst/>
        </c:spPr>
        <c:dLbl>
          <c:idx val="0"/>
          <c:layout>
            <c:manualLayout>
              <c:x val="-3.9138927166051996E-2"/>
              <c:y val="-0.280061017059656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68000"/>
            </a:srgbClr>
          </a:solidFill>
          <a:ln>
            <a:noFill/>
          </a:ln>
          <a:effectLst/>
        </c:spPr>
        <c:dLbl>
          <c:idx val="0"/>
          <c:layout>
            <c:manualLayout>
              <c:x val="-7.8277854332103967E-3"/>
              <c:y val="-0.280061017059656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68000"/>
            </a:srgbClr>
          </a:solidFill>
          <a:ln>
            <a:noFill/>
          </a:ln>
          <a:effectLst/>
        </c:spPr>
        <c:dLbl>
          <c:idx val="0"/>
          <c:layout>
            <c:manualLayout>
              <c:x val="-1.3046309055350709E-2"/>
              <c:y val="-0.280061017059656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68000"/>
            </a:srgbClr>
          </a:solidFill>
          <a:ln>
            <a:noFill/>
          </a:ln>
          <a:effectLst/>
        </c:spPr>
        <c:dLbl>
          <c:idx val="0"/>
          <c:layout>
            <c:manualLayout>
              <c:x val="-1.5655570866420793E-2"/>
              <c:y val="-0.273972734080098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68000"/>
            </a:srgbClr>
          </a:solidFill>
          <a:ln>
            <a:noFill/>
          </a:ln>
          <a:effectLst/>
        </c:spPr>
        <c:dLbl>
          <c:idx val="0"/>
          <c:layout>
            <c:manualLayout>
              <c:x val="-3.1311141732841587E-2"/>
              <c:y val="-0.292237583018772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68000"/>
            </a:srgbClr>
          </a:solidFill>
          <a:ln>
            <a:noFill/>
          </a:ln>
          <a:effectLst/>
        </c:spPr>
        <c:dLbl>
          <c:idx val="0"/>
          <c:layout>
            <c:manualLayout>
              <c:x val="-7.8277854332104921E-3"/>
              <c:y val="-0.414003242609927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68000"/>
            </a:srgbClr>
          </a:solidFill>
          <a:ln>
            <a:noFill/>
          </a:ln>
          <a:effectLst/>
        </c:spPr>
        <c:dLbl>
          <c:idx val="0"/>
          <c:layout>
            <c:manualLayout>
              <c:x val="2.3483356299631095E-2"/>
              <c:y val="-0.304414148977887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68000"/>
            </a:srgbClr>
          </a:solidFill>
          <a:ln>
            <a:noFill/>
          </a:ln>
          <a:effectLst/>
        </c:spPr>
        <c:dLbl>
          <c:idx val="0"/>
          <c:layout>
            <c:manualLayout>
              <c:x val="-1.9134365572690409E-16"/>
              <c:y val="-0.286149300039214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04672571542569E-2"/>
          <c:y val="0"/>
          <c:w val="0.90895340454221119"/>
          <c:h val="0.88289403013812462"/>
        </c:manualLayout>
      </c:layout>
      <c:areaChart>
        <c:grouping val="standard"/>
        <c:varyColors val="0"/>
        <c:ser>
          <c:idx val="0"/>
          <c:order val="0"/>
          <c:tx>
            <c:strRef>
              <c:f>'Sheet Design'!$B$49</c:f>
              <c:strCache>
                <c:ptCount val="1"/>
                <c:pt idx="0">
                  <c:v>Total</c:v>
                </c:pt>
              </c:strCache>
            </c:strRef>
          </c:tx>
          <c:spPr>
            <a:solidFill>
              <a:srgbClr val="FFD200">
                <a:alpha val="68000"/>
              </a:srgbClr>
            </a:solidFill>
            <a:ln>
              <a:noFill/>
            </a:ln>
            <a:effectLst/>
          </c:spPr>
          <c:dLbls>
            <c:dLbl>
              <c:idx val="0"/>
              <c:layout>
                <c:manualLayout>
                  <c:x val="0"/>
                  <c:y val="-0.23135475322319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10A-41E0-BE4F-9476F07F4DAB}"/>
                </c:ext>
              </c:extLst>
            </c:dLbl>
            <c:dLbl>
              <c:idx val="1"/>
              <c:layout>
                <c:manualLayout>
                  <c:x val="-3.9138927166051996E-2"/>
                  <c:y val="-0.280061017059656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10A-41E0-BE4F-9476F07F4DAB}"/>
                </c:ext>
              </c:extLst>
            </c:dLbl>
            <c:dLbl>
              <c:idx val="2"/>
              <c:layout>
                <c:manualLayout>
                  <c:x val="-7.8277854332103967E-3"/>
                  <c:y val="-0.280061017059656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0A-41E0-BE4F-9476F07F4DAB}"/>
                </c:ext>
              </c:extLst>
            </c:dLbl>
            <c:dLbl>
              <c:idx val="3"/>
              <c:layout>
                <c:manualLayout>
                  <c:x val="-1.3046309055350709E-2"/>
                  <c:y val="-0.280061017059656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10A-41E0-BE4F-9476F07F4DAB}"/>
                </c:ext>
              </c:extLst>
            </c:dLbl>
            <c:dLbl>
              <c:idx val="4"/>
              <c:layout>
                <c:manualLayout>
                  <c:x val="-1.5655570866420793E-2"/>
                  <c:y val="-0.273972734080098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10A-41E0-BE4F-9476F07F4DAB}"/>
                </c:ext>
              </c:extLst>
            </c:dLbl>
            <c:dLbl>
              <c:idx val="5"/>
              <c:layout>
                <c:manualLayout>
                  <c:x val="-3.1311141732841587E-2"/>
                  <c:y val="-0.292237583018772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10A-41E0-BE4F-9476F07F4DAB}"/>
                </c:ext>
              </c:extLst>
            </c:dLbl>
            <c:dLbl>
              <c:idx val="6"/>
              <c:layout>
                <c:manualLayout>
                  <c:x val="-7.8277854332104921E-3"/>
                  <c:y val="-0.414003242609927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10A-41E0-BE4F-9476F07F4DAB}"/>
                </c:ext>
              </c:extLst>
            </c:dLbl>
            <c:dLbl>
              <c:idx val="7"/>
              <c:layout>
                <c:manualLayout>
                  <c:x val="2.3483356299631095E-2"/>
                  <c:y val="-0.304414148977887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10A-41E0-BE4F-9476F07F4DAB}"/>
                </c:ext>
              </c:extLst>
            </c:dLbl>
            <c:dLbl>
              <c:idx val="8"/>
              <c:layout>
                <c:manualLayout>
                  <c:x val="-1.9134365572690409E-16"/>
                  <c:y val="-0.286149300039214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10A-41E0-BE4F-9476F07F4D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Design'!$A$50:$A$58</c:f>
              <c:strCache>
                <c:ptCount val="9"/>
                <c:pt idx="0">
                  <c:v>2011</c:v>
                </c:pt>
                <c:pt idx="1">
                  <c:v>2012</c:v>
                </c:pt>
                <c:pt idx="2">
                  <c:v>2014</c:v>
                </c:pt>
                <c:pt idx="3">
                  <c:v>2015</c:v>
                </c:pt>
                <c:pt idx="4">
                  <c:v>2016</c:v>
                </c:pt>
                <c:pt idx="5">
                  <c:v>2017</c:v>
                </c:pt>
                <c:pt idx="6">
                  <c:v>2018</c:v>
                </c:pt>
                <c:pt idx="7">
                  <c:v>2020</c:v>
                </c:pt>
                <c:pt idx="8">
                  <c:v>2022</c:v>
                </c:pt>
              </c:strCache>
            </c:strRef>
          </c:cat>
          <c:val>
            <c:numRef>
              <c:f>'Sheet Design'!$B$50:$B$58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10A-41E0-BE4F-9476F07F4DAB}"/>
            </c:ext>
          </c:extLst>
        </c:ser>
        <c:dLbls>
          <c:showLegendKey val="0"/>
          <c:showVal val="0"/>
          <c:showCatName val="0"/>
          <c:showSerName val="0"/>
          <c:showPercent val="0"/>
          <c:showBubbleSize val="0"/>
        </c:dLbls>
        <c:axId val="919512495"/>
        <c:axId val="919513455"/>
      </c:areaChart>
      <c:catAx>
        <c:axId val="919512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513455"/>
        <c:crosses val="autoZero"/>
        <c:auto val="1"/>
        <c:lblAlgn val="ctr"/>
        <c:lblOffset val="100"/>
        <c:noMultiLvlLbl val="0"/>
      </c:catAx>
      <c:valAx>
        <c:axId val="919513455"/>
        <c:scaling>
          <c:orientation val="minMax"/>
        </c:scaling>
        <c:delete val="1"/>
        <c:axPos val="l"/>
        <c:numFmt formatCode="&quot;$&quot;0.0,&quot;K&quot;" sourceLinked="1"/>
        <c:majorTickMark val="none"/>
        <c:minorTickMark val="none"/>
        <c:tickLblPos val="nextTo"/>
        <c:crossAx val="919512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Design!PivotTable6</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D200"/>
          </a:solidFill>
          <a:ln w="19050">
            <a:solidFill>
              <a:schemeClr val="lt1"/>
            </a:solidFill>
          </a:ln>
          <a:effectLst/>
        </c:spPr>
        <c:dLbl>
          <c:idx val="0"/>
          <c:layout>
            <c:manualLayout>
              <c:x val="0.1877932421049206"/>
              <c:y val="-4.13437028982912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92D050"/>
          </a:solidFill>
          <a:ln w="19050">
            <a:solidFill>
              <a:schemeClr val="lt1"/>
            </a:solidFill>
          </a:ln>
          <a:effectLst/>
        </c:spPr>
        <c:dLbl>
          <c:idx val="0"/>
          <c:layout>
            <c:manualLayout>
              <c:x val="0.20657256631541279"/>
              <c:y val="-9.4744891307514795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lumMod val="40000"/>
              <a:lumOff val="60000"/>
            </a:schemeClr>
          </a:solidFill>
          <a:ln w="19050">
            <a:solidFill>
              <a:schemeClr val="lt1"/>
            </a:solidFill>
          </a:ln>
          <a:effectLst/>
        </c:spPr>
        <c:dLbl>
          <c:idx val="0"/>
          <c:layout>
            <c:manualLayout>
              <c:x val="-0.16275414315759795"/>
              <c:y val="-9.30233315211553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632930259701786"/>
          <c:y val="0.28773182586162555"/>
          <c:w val="0.6464462686844995"/>
          <c:h val="0.68327529148811417"/>
        </c:manualLayout>
      </c:layout>
      <c:doughnutChart>
        <c:varyColors val="1"/>
        <c:ser>
          <c:idx val="0"/>
          <c:order val="0"/>
          <c:tx>
            <c:strRef>
              <c:f>'Sheet Design'!$B$63</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D0A3-497B-8E3B-23C90F0C5F72}"/>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D0A3-497B-8E3B-23C90F0C5F72}"/>
              </c:ext>
            </c:extLst>
          </c:dPt>
          <c:dPt>
            <c:idx val="2"/>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5-D0A3-497B-8E3B-23C90F0C5F72}"/>
              </c:ext>
            </c:extLst>
          </c:dPt>
          <c:dLbls>
            <c:dLbl>
              <c:idx val="0"/>
              <c:layout>
                <c:manualLayout>
                  <c:x val="0.1877932421049206"/>
                  <c:y val="-4.134370289829123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0A3-497B-8E3B-23C90F0C5F72}"/>
                </c:ext>
              </c:extLst>
            </c:dLbl>
            <c:dLbl>
              <c:idx val="1"/>
              <c:layout>
                <c:manualLayout>
                  <c:x val="0.20657256631541279"/>
                  <c:y val="-9.4744891307514795E-1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0A3-497B-8E3B-23C90F0C5F72}"/>
                </c:ext>
              </c:extLst>
            </c:dLbl>
            <c:dLbl>
              <c:idx val="2"/>
              <c:layout>
                <c:manualLayout>
                  <c:x val="-0.16275414315759795"/>
                  <c:y val="-9.302333152115532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0A3-497B-8E3B-23C90F0C5F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 Design'!$A$64:$A$66</c:f>
              <c:strCache>
                <c:ptCount val="3"/>
                <c:pt idx="0">
                  <c:v>High</c:v>
                </c:pt>
                <c:pt idx="1">
                  <c:v>Medium</c:v>
                </c:pt>
                <c:pt idx="2">
                  <c:v>Small</c:v>
                </c:pt>
              </c:strCache>
            </c:strRef>
          </c:cat>
          <c:val>
            <c:numRef>
              <c:f>'Sheet Design'!$B$64:$B$66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0A3-497B-8E3B-23C90F0C5F7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4.1972528953922637E-2"/>
          <c:y val="4.1343702898291236E-2"/>
          <c:w val="0.72826120709158548"/>
          <c:h val="0.171757064981318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 Design!PivotTable8</c:name>
    <c:fmtId val="3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D2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51672179345827E-2"/>
          <c:y val="9.5238095238095233E-2"/>
          <c:w val="0.71877928158649407"/>
          <c:h val="0.60880253604663048"/>
        </c:manualLayout>
      </c:layout>
      <c:lineChart>
        <c:grouping val="standard"/>
        <c:varyColors val="0"/>
        <c:ser>
          <c:idx val="0"/>
          <c:order val="0"/>
          <c:tx>
            <c:strRef>
              <c:f>'Sheet Design'!$B$82</c:f>
              <c:strCache>
                <c:ptCount val="1"/>
                <c:pt idx="0">
                  <c:v>Total</c:v>
                </c:pt>
              </c:strCache>
            </c:strRef>
          </c:tx>
          <c:spPr>
            <a:ln w="28575" cap="rnd">
              <a:solidFill>
                <a:srgbClr val="FFD200"/>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Design'!$A$83:$A$86</c:f>
              <c:strCache>
                <c:ptCount val="4"/>
                <c:pt idx="0">
                  <c:v>Grocery Store</c:v>
                </c:pt>
                <c:pt idx="1">
                  <c:v>Supermarket Type1</c:v>
                </c:pt>
                <c:pt idx="2">
                  <c:v>Supermarket Type2</c:v>
                </c:pt>
                <c:pt idx="3">
                  <c:v>Supermarket Type3</c:v>
                </c:pt>
              </c:strCache>
            </c:strRef>
          </c:cat>
          <c:val>
            <c:numRef>
              <c:f>'Sheet Design'!$B$83:$B$86</c:f>
              <c:numCache>
                <c:formatCode>"$"0.0,"K"</c:formatCode>
                <c:ptCount val="4"/>
                <c:pt idx="0">
                  <c:v>151939.149</c:v>
                </c:pt>
                <c:pt idx="1">
                  <c:v>787549.89280000131</c:v>
                </c:pt>
                <c:pt idx="2">
                  <c:v>131477.77639999994</c:v>
                </c:pt>
                <c:pt idx="3">
                  <c:v>130714.67460000006</c:v>
                </c:pt>
              </c:numCache>
            </c:numRef>
          </c:val>
          <c:smooth val="0"/>
          <c:extLst>
            <c:ext xmlns:c16="http://schemas.microsoft.com/office/drawing/2014/chart" uri="{C3380CC4-5D6E-409C-BE32-E72D297353CC}">
              <c16:uniqueId val="{00000000-5290-4C06-A086-804C0E1CA74B}"/>
            </c:ext>
          </c:extLst>
        </c:ser>
        <c:dLbls>
          <c:dLblPos val="t"/>
          <c:showLegendKey val="0"/>
          <c:showVal val="1"/>
          <c:showCatName val="0"/>
          <c:showSerName val="0"/>
          <c:showPercent val="0"/>
          <c:showBubbleSize val="0"/>
        </c:dLbls>
        <c:marker val="1"/>
        <c:smooth val="0"/>
        <c:axId val="964350031"/>
        <c:axId val="964354831"/>
      </c:lineChart>
      <c:catAx>
        <c:axId val="96435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964354831"/>
        <c:crosses val="autoZero"/>
        <c:auto val="1"/>
        <c:lblAlgn val="ctr"/>
        <c:lblOffset val="100"/>
        <c:noMultiLvlLbl val="0"/>
      </c:catAx>
      <c:valAx>
        <c:axId val="964354831"/>
        <c:scaling>
          <c:orientation val="minMax"/>
        </c:scaling>
        <c:delete val="1"/>
        <c:axPos val="l"/>
        <c:numFmt formatCode="&quot;$&quot;0.0,&quot;K&quot;" sourceLinked="1"/>
        <c:majorTickMark val="none"/>
        <c:minorTickMark val="none"/>
        <c:tickLblPos val="nextTo"/>
        <c:crossAx val="96435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CB1E9DB-E4FA-4B79-A7C7-DCC4B033FE00}">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3CB1E9DB-E4FA-4B79-A7C7-DCC4B033FE00}">
          <cx:tx>
            <cx:txData>
              <cx:f>_xlchart.v2.4</cx:f>
              <cx:v>Sales</cx:v>
            </cx:txData>
          </cx:tx>
          <cx:dataPt idx="0">
            <cx:spPr>
              <a:solidFill>
                <a:srgbClr val="92D050"/>
              </a:solidFill>
            </cx:spPr>
          </cx:dataPt>
          <cx:dataPt idx="1">
            <cx:spPr>
              <a:solidFill>
                <a:srgbClr val="70AD47">
                  <a:lumMod val="40000"/>
                  <a:lumOff val="60000"/>
                </a:srgbClr>
              </a:solidFill>
            </cx:spPr>
          </cx:dataPt>
          <cx:dataPt idx="2">
            <cx:spPr>
              <a:solidFill>
                <a:srgbClr val="FFD200"/>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hyperlink" Target="#'BlinkIT Grocery Data'!A1"/><Relationship Id="rId3" Type="http://schemas.openxmlformats.org/officeDocument/2006/relationships/chart" Target="../charts/chart9.xml"/><Relationship Id="rId7" Type="http://schemas.openxmlformats.org/officeDocument/2006/relationships/chart" Target="../charts/chart12.xml"/><Relationship Id="rId12" Type="http://schemas.openxmlformats.org/officeDocument/2006/relationships/image" Target="../media/image5.png"/><Relationship Id="rId2" Type="http://schemas.openxmlformats.org/officeDocument/2006/relationships/chart" Target="../charts/chart8.xml"/><Relationship Id="rId16" Type="http://schemas.openxmlformats.org/officeDocument/2006/relationships/image" Target="../media/image7.png"/><Relationship Id="rId1" Type="http://schemas.openxmlformats.org/officeDocument/2006/relationships/chart" Target="../charts/chart7.xml"/><Relationship Id="rId6" Type="http://schemas.microsoft.com/office/2014/relationships/chartEx" Target="../charts/chartEx2.xml"/><Relationship Id="rId11" Type="http://schemas.openxmlformats.org/officeDocument/2006/relationships/image" Target="../media/image4.png"/><Relationship Id="rId5" Type="http://schemas.openxmlformats.org/officeDocument/2006/relationships/chart" Target="../charts/chart11.xml"/><Relationship Id="rId15" Type="http://schemas.openxmlformats.org/officeDocument/2006/relationships/hyperlink" Target="#'Sheet Design'!A1"/><Relationship Id="rId10" Type="http://schemas.openxmlformats.org/officeDocument/2006/relationships/image" Target="../media/image3.png"/><Relationship Id="rId4" Type="http://schemas.openxmlformats.org/officeDocument/2006/relationships/chart" Target="../charts/chart10.xml"/><Relationship Id="rId9" Type="http://schemas.openxmlformats.org/officeDocument/2006/relationships/image" Target="../media/image2.png"/><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0</xdr:row>
      <xdr:rowOff>190501</xdr:rowOff>
    </xdr:from>
    <xdr:to>
      <xdr:col>6</xdr:col>
      <xdr:colOff>373380</xdr:colOff>
      <xdr:row>7</xdr:row>
      <xdr:rowOff>7620</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3893E5F1-3A07-3A4B-4FF7-E12B1FEEB36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290060" y="190501"/>
              <a:ext cx="1828800" cy="1249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114300</xdr:colOff>
      <xdr:row>13</xdr:row>
      <xdr:rowOff>30480</xdr:rowOff>
    </xdr:from>
    <xdr:to>
      <xdr:col>7</xdr:col>
      <xdr:colOff>533400</xdr:colOff>
      <xdr:row>17</xdr:row>
      <xdr:rowOff>160020</xdr:rowOff>
    </xdr:to>
    <xdr:graphicFrame macro="">
      <xdr:nvGraphicFramePr>
        <xdr:cNvPr id="3" name="Chart 2">
          <a:extLst>
            <a:ext uri="{FF2B5EF4-FFF2-40B4-BE49-F238E27FC236}">
              <a16:creationId xmlns:a16="http://schemas.microsoft.com/office/drawing/2014/main" id="{6CEDBE53-FDD0-B4AC-9B29-DE17C81F4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529590</xdr:colOff>
      <xdr:row>20</xdr:row>
      <xdr:rowOff>22860</xdr:rowOff>
    </xdr:from>
    <xdr:to>
      <xdr:col>6</xdr:col>
      <xdr:colOff>411480</xdr:colOff>
      <xdr:row>24</xdr:row>
      <xdr:rowOff>190500</xdr:rowOff>
    </xdr:to>
    <xdr:graphicFrame macro="">
      <xdr:nvGraphicFramePr>
        <xdr:cNvPr id="5" name="Chart 4">
          <a:extLst>
            <a:ext uri="{FF2B5EF4-FFF2-40B4-BE49-F238E27FC236}">
              <a16:creationId xmlns:a16="http://schemas.microsoft.com/office/drawing/2014/main" id="{0AFCB7AA-70CA-3D49-4EA6-4D68F4C25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308610</xdr:colOff>
      <xdr:row>29</xdr:row>
      <xdr:rowOff>3810</xdr:rowOff>
    </xdr:from>
    <xdr:to>
      <xdr:col>7</xdr:col>
      <xdr:colOff>655320</xdr:colOff>
      <xdr:row>45</xdr:row>
      <xdr:rowOff>175260</xdr:rowOff>
    </xdr:to>
    <xdr:graphicFrame macro="">
      <xdr:nvGraphicFramePr>
        <xdr:cNvPr id="6" name="Chart 5">
          <a:extLst>
            <a:ext uri="{FF2B5EF4-FFF2-40B4-BE49-F238E27FC236}">
              <a16:creationId xmlns:a16="http://schemas.microsoft.com/office/drawing/2014/main" id="{483B966E-9C49-8C39-A264-DAD1FE461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201930</xdr:colOff>
      <xdr:row>48</xdr:row>
      <xdr:rowOff>0</xdr:rowOff>
    </xdr:from>
    <xdr:to>
      <xdr:col>5</xdr:col>
      <xdr:colOff>662940</xdr:colOff>
      <xdr:row>57</xdr:row>
      <xdr:rowOff>182880</xdr:rowOff>
    </xdr:to>
    <xdr:graphicFrame macro="">
      <xdr:nvGraphicFramePr>
        <xdr:cNvPr id="7" name="Chart 6">
          <a:extLst>
            <a:ext uri="{FF2B5EF4-FFF2-40B4-BE49-F238E27FC236}">
              <a16:creationId xmlns:a16="http://schemas.microsoft.com/office/drawing/2014/main" id="{282DB5BE-1E00-DE1A-44F1-8A734E702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350520</xdr:colOff>
      <xdr:row>61</xdr:row>
      <xdr:rowOff>198120</xdr:rowOff>
    </xdr:from>
    <xdr:to>
      <xdr:col>4</xdr:col>
      <xdr:colOff>381000</xdr:colOff>
      <xdr:row>65</xdr:row>
      <xdr:rowOff>182880</xdr:rowOff>
    </xdr:to>
    <xdr:graphicFrame macro="">
      <xdr:nvGraphicFramePr>
        <xdr:cNvPr id="8" name="Chart 7">
          <a:extLst>
            <a:ext uri="{FF2B5EF4-FFF2-40B4-BE49-F238E27FC236}">
              <a16:creationId xmlns:a16="http://schemas.microsoft.com/office/drawing/2014/main" id="{92D24501-73A1-A4D7-8F5E-BFA8C989B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491490</xdr:colOff>
      <xdr:row>69</xdr:row>
      <xdr:rowOff>7620</xdr:rowOff>
    </xdr:from>
    <xdr:to>
      <xdr:col>7</xdr:col>
      <xdr:colOff>662940</xdr:colOff>
      <xdr:row>72</xdr:row>
      <xdr:rowOff>190500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42A75AA7-28A5-BA6A-14F4-04819DC1DC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566410" y="13898880"/>
              <a:ext cx="1512570" cy="7848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213360</xdr:colOff>
      <xdr:row>81</xdr:row>
      <xdr:rowOff>7620</xdr:rowOff>
    </xdr:from>
    <xdr:to>
      <xdr:col>5</xdr:col>
      <xdr:colOff>655320</xdr:colOff>
      <xdr:row>85</xdr:row>
      <xdr:rowOff>190500</xdr:rowOff>
    </xdr:to>
    <xdr:graphicFrame macro="">
      <xdr:nvGraphicFramePr>
        <xdr:cNvPr id="10" name="Chart 9">
          <a:extLst>
            <a:ext uri="{FF2B5EF4-FFF2-40B4-BE49-F238E27FC236}">
              <a16:creationId xmlns:a16="http://schemas.microsoft.com/office/drawing/2014/main" id="{810A0A81-E8FB-FA09-AA50-750CA1099F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487680</xdr:colOff>
      <xdr:row>4</xdr:row>
      <xdr:rowOff>129541</xdr:rowOff>
    </xdr:from>
    <xdr:to>
      <xdr:col>11</xdr:col>
      <xdr:colOff>53340</xdr:colOff>
      <xdr:row>11</xdr:row>
      <xdr:rowOff>53341</xdr:rowOff>
    </xdr:to>
    <mc:AlternateContent xmlns:mc="http://schemas.openxmlformats.org/markup-compatibility/2006">
      <mc:Choice xmlns:a14="http://schemas.microsoft.com/office/drawing/2010/main" Requires="a14">
        <xdr:graphicFrame macro="">
          <xdr:nvGraphicFramePr>
            <xdr:cNvPr id="11" name="Outlet Location Type">
              <a:extLst>
                <a:ext uri="{FF2B5EF4-FFF2-40B4-BE49-F238E27FC236}">
                  <a16:creationId xmlns:a16="http://schemas.microsoft.com/office/drawing/2014/main" id="{25A063F7-E76D-0439-C1CE-4E75B8A8E383}"/>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7574280" y="960121"/>
              <a:ext cx="1577340" cy="1318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243840</xdr:colOff>
      <xdr:row>4</xdr:row>
      <xdr:rowOff>167640</xdr:rowOff>
    </xdr:from>
    <xdr:to>
      <xdr:col>15</xdr:col>
      <xdr:colOff>60960</xdr:colOff>
      <xdr:row>18</xdr:row>
      <xdr:rowOff>43815</xdr:rowOff>
    </xdr:to>
    <mc:AlternateContent xmlns:mc="http://schemas.openxmlformats.org/markup-compatibility/2006">
      <mc:Choice xmlns:a14="http://schemas.microsoft.com/office/drawing/2010/main" Requires="a14">
        <xdr:graphicFrame macro="">
          <xdr:nvGraphicFramePr>
            <xdr:cNvPr id="12" name="Item Type">
              <a:extLst>
                <a:ext uri="{FF2B5EF4-FFF2-40B4-BE49-F238E27FC236}">
                  <a16:creationId xmlns:a16="http://schemas.microsoft.com/office/drawing/2014/main" id="{126BD621-11D4-61EF-3724-E7A99DADB311}"/>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0012680" y="9982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200024</xdr:colOff>
      <xdr:row>2</xdr:row>
      <xdr:rowOff>19050</xdr:rowOff>
    </xdr:from>
    <xdr:to>
      <xdr:col>21</xdr:col>
      <xdr:colOff>581025</xdr:colOff>
      <xdr:row>35</xdr:row>
      <xdr:rowOff>66675</xdr:rowOff>
    </xdr:to>
    <xdr:sp macro="" textlink="">
      <xdr:nvSpPr>
        <xdr:cNvPr id="59" name="TextBox 58">
          <a:extLst>
            <a:ext uri="{FF2B5EF4-FFF2-40B4-BE49-F238E27FC236}">
              <a16:creationId xmlns:a16="http://schemas.microsoft.com/office/drawing/2014/main" id="{69F093B7-4422-1D37-FC80-6702F945CE04}"/>
            </a:ext>
          </a:extLst>
        </xdr:cNvPr>
        <xdr:cNvSpPr txBox="1"/>
      </xdr:nvSpPr>
      <xdr:spPr>
        <a:xfrm>
          <a:off x="866774" y="419100"/>
          <a:ext cx="13716001" cy="66484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119062</xdr:colOff>
      <xdr:row>2</xdr:row>
      <xdr:rowOff>180976</xdr:rowOff>
    </xdr:from>
    <xdr:to>
      <xdr:col>4</xdr:col>
      <xdr:colOff>419099</xdr:colOff>
      <xdr:row>33</xdr:row>
      <xdr:rowOff>152403</xdr:rowOff>
    </xdr:to>
    <xdr:sp macro="" textlink="">
      <xdr:nvSpPr>
        <xdr:cNvPr id="3" name="Rectangle: Top Corners Rounded 2">
          <a:extLst>
            <a:ext uri="{FF2B5EF4-FFF2-40B4-BE49-F238E27FC236}">
              <a16:creationId xmlns:a16="http://schemas.microsoft.com/office/drawing/2014/main" id="{5BBDCD76-43DC-BC9C-3E38-0483198858B0}"/>
            </a:ext>
          </a:extLst>
        </xdr:cNvPr>
        <xdr:cNvSpPr/>
      </xdr:nvSpPr>
      <xdr:spPr>
        <a:xfrm rot="5400000">
          <a:off x="-816770" y="2850358"/>
          <a:ext cx="6172202" cy="1633537"/>
        </a:xfrm>
        <a:prstGeom prst="round2SameRect">
          <a:avLst>
            <a:gd name="adj1" fmla="val 24338"/>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142875</xdr:colOff>
      <xdr:row>3</xdr:row>
      <xdr:rowOff>28574</xdr:rowOff>
    </xdr:from>
    <xdr:to>
      <xdr:col>4</xdr:col>
      <xdr:colOff>571500</xdr:colOff>
      <xdr:row>6</xdr:row>
      <xdr:rowOff>95250</xdr:rowOff>
    </xdr:to>
    <xdr:sp macro="" textlink="">
      <xdr:nvSpPr>
        <xdr:cNvPr id="5" name="TextBox 4">
          <a:extLst>
            <a:ext uri="{FF2B5EF4-FFF2-40B4-BE49-F238E27FC236}">
              <a16:creationId xmlns:a16="http://schemas.microsoft.com/office/drawing/2014/main" id="{7AE8EB20-0CCB-B44F-AB9D-CDD2BEAE0148}"/>
            </a:ext>
          </a:extLst>
        </xdr:cNvPr>
        <xdr:cNvSpPr txBox="1"/>
      </xdr:nvSpPr>
      <xdr:spPr>
        <a:xfrm>
          <a:off x="1476375" y="628649"/>
          <a:ext cx="1762125" cy="66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latin typeface="Segoe UI Black" panose="020B0A02040204020203" pitchFamily="34" charset="0"/>
              <a:ea typeface="Segoe UI Black" panose="020B0A02040204020203" pitchFamily="34" charset="0"/>
            </a:rPr>
            <a:t>blink</a:t>
          </a:r>
          <a:r>
            <a:rPr lang="en-US" sz="32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223837</xdr:colOff>
      <xdr:row>5</xdr:row>
      <xdr:rowOff>114300</xdr:rowOff>
    </xdr:from>
    <xdr:to>
      <xdr:col>4</xdr:col>
      <xdr:colOff>609600</xdr:colOff>
      <xdr:row>7</xdr:row>
      <xdr:rowOff>0</xdr:rowOff>
    </xdr:to>
    <xdr:sp macro="" textlink="">
      <xdr:nvSpPr>
        <xdr:cNvPr id="6" name="TextBox 5">
          <a:extLst>
            <a:ext uri="{FF2B5EF4-FFF2-40B4-BE49-F238E27FC236}">
              <a16:creationId xmlns:a16="http://schemas.microsoft.com/office/drawing/2014/main" id="{B0EDCD91-69C6-415F-F5D2-74B12CFAD23D}"/>
            </a:ext>
          </a:extLst>
        </xdr:cNvPr>
        <xdr:cNvSpPr txBox="1"/>
      </xdr:nvSpPr>
      <xdr:spPr>
        <a:xfrm>
          <a:off x="1557337" y="1114425"/>
          <a:ext cx="171926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ptos Display" panose="020B0004020202020204" pitchFamily="34" charset="0"/>
              <a:ea typeface="ADLaM Display" panose="02010000000000000000" pitchFamily="2" charset="0"/>
              <a:cs typeface="ADLaM Display" panose="02010000000000000000" pitchFamily="2" charset="0"/>
            </a:rPr>
            <a:t>India's</a:t>
          </a:r>
          <a:r>
            <a:rPr lang="en-US" sz="900" b="1" baseline="0">
              <a:latin typeface="Aptos Display" panose="020B0004020202020204" pitchFamily="34" charset="0"/>
              <a:ea typeface="ADLaM Display" panose="02010000000000000000" pitchFamily="2" charset="0"/>
              <a:cs typeface="ADLaM Display" panose="02010000000000000000" pitchFamily="2" charset="0"/>
            </a:rPr>
            <a:t> Last </a:t>
          </a:r>
          <a:r>
            <a:rPr lang="en-US" sz="1000" b="1" baseline="0">
              <a:latin typeface="Aptos Display" panose="020B0004020202020204" pitchFamily="34" charset="0"/>
              <a:ea typeface="ADLaM Display" panose="02010000000000000000" pitchFamily="2" charset="0"/>
              <a:cs typeface="ADLaM Display" panose="02010000000000000000" pitchFamily="2" charset="0"/>
            </a:rPr>
            <a:t>Minute</a:t>
          </a:r>
          <a:r>
            <a:rPr lang="en-US" sz="900" b="1" baseline="0">
              <a:latin typeface="Aptos Display" panose="020B0004020202020204" pitchFamily="34" charset="0"/>
              <a:ea typeface="ADLaM Display" panose="02010000000000000000" pitchFamily="2" charset="0"/>
              <a:cs typeface="ADLaM Display" panose="02010000000000000000" pitchFamily="2" charset="0"/>
            </a:rPr>
            <a:t> App</a:t>
          </a:r>
        </a:p>
        <a:p>
          <a:endParaRPr lang="en-US" sz="1100"/>
        </a:p>
      </xdr:txBody>
    </xdr:sp>
    <xdr:clientData/>
  </xdr:twoCellAnchor>
  <xdr:twoCellAnchor>
    <xdr:from>
      <xdr:col>4</xdr:col>
      <xdr:colOff>571500</xdr:colOff>
      <xdr:row>3</xdr:row>
      <xdr:rowOff>28576</xdr:rowOff>
    </xdr:from>
    <xdr:to>
      <xdr:col>8</xdr:col>
      <xdr:colOff>257175</xdr:colOff>
      <xdr:row>8</xdr:row>
      <xdr:rowOff>19050</xdr:rowOff>
    </xdr:to>
    <xdr:sp macro="" textlink="">
      <xdr:nvSpPr>
        <xdr:cNvPr id="7" name="Rectangle: Rounded Corners 6">
          <a:extLst>
            <a:ext uri="{FF2B5EF4-FFF2-40B4-BE49-F238E27FC236}">
              <a16:creationId xmlns:a16="http://schemas.microsoft.com/office/drawing/2014/main" id="{369189A5-867D-0888-196A-586512DC8B73}"/>
            </a:ext>
          </a:extLst>
        </xdr:cNvPr>
        <xdr:cNvSpPr/>
      </xdr:nvSpPr>
      <xdr:spPr>
        <a:xfrm>
          <a:off x="3238500" y="628651"/>
          <a:ext cx="2352675" cy="990599"/>
        </a:xfrm>
        <a:prstGeom prst="roundRect">
          <a:avLst/>
        </a:prstGeom>
        <a:gradFill flip="none" rotWithShape="1">
          <a:gsLst>
            <a:gs pos="0">
              <a:srgbClr val="FFD200">
                <a:alpha val="60000"/>
              </a:srgbClr>
            </a:gs>
            <a:gs pos="74000">
              <a:schemeClr val="accent6">
                <a:lumMod val="75000"/>
                <a:alpha val="50000"/>
              </a:schemeClr>
            </a:gs>
            <a:gs pos="83000">
              <a:schemeClr val="accent6">
                <a:lumMod val="50000"/>
                <a:alpha val="45000"/>
              </a:schemeClr>
            </a:gs>
            <a:gs pos="100000">
              <a:schemeClr val="accent6">
                <a:lumMod val="50000"/>
                <a:alpha val="70000"/>
              </a:schemeClr>
            </a:gs>
          </a:gsLst>
          <a:lin ang="5400000" scaled="1"/>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495299</xdr:colOff>
      <xdr:row>3</xdr:row>
      <xdr:rowOff>1</xdr:rowOff>
    </xdr:from>
    <xdr:to>
      <xdr:col>12</xdr:col>
      <xdr:colOff>180974</xdr:colOff>
      <xdr:row>7</xdr:row>
      <xdr:rowOff>190500</xdr:rowOff>
    </xdr:to>
    <xdr:sp macro="" textlink="">
      <xdr:nvSpPr>
        <xdr:cNvPr id="8" name="Rectangle: Rounded Corners 7">
          <a:extLst>
            <a:ext uri="{FF2B5EF4-FFF2-40B4-BE49-F238E27FC236}">
              <a16:creationId xmlns:a16="http://schemas.microsoft.com/office/drawing/2014/main" id="{F9CC9D4B-CB68-4458-B2DE-84821A722374}"/>
            </a:ext>
          </a:extLst>
        </xdr:cNvPr>
        <xdr:cNvSpPr/>
      </xdr:nvSpPr>
      <xdr:spPr>
        <a:xfrm>
          <a:off x="5829299" y="600076"/>
          <a:ext cx="2352675" cy="990599"/>
        </a:xfrm>
        <a:prstGeom prst="roundRect">
          <a:avLst/>
        </a:prstGeom>
        <a:solidFill>
          <a:srgbClr val="FAFAFA"/>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571499</xdr:colOff>
      <xdr:row>9</xdr:row>
      <xdr:rowOff>76201</xdr:rowOff>
    </xdr:from>
    <xdr:to>
      <xdr:col>8</xdr:col>
      <xdr:colOff>257174</xdr:colOff>
      <xdr:row>14</xdr:row>
      <xdr:rowOff>66675</xdr:rowOff>
    </xdr:to>
    <xdr:sp macro="" textlink="">
      <xdr:nvSpPr>
        <xdr:cNvPr id="9" name="Rectangle: Rounded Corners 8">
          <a:extLst>
            <a:ext uri="{FF2B5EF4-FFF2-40B4-BE49-F238E27FC236}">
              <a16:creationId xmlns:a16="http://schemas.microsoft.com/office/drawing/2014/main" id="{B145FC63-D95C-49B2-9824-E2B3D511CEC2}"/>
            </a:ext>
          </a:extLst>
        </xdr:cNvPr>
        <xdr:cNvSpPr/>
      </xdr:nvSpPr>
      <xdr:spPr>
        <a:xfrm>
          <a:off x="3238499" y="1876426"/>
          <a:ext cx="2352675" cy="990599"/>
        </a:xfrm>
        <a:prstGeom prst="roundRect">
          <a:avLst/>
        </a:prstGeom>
        <a:solidFill>
          <a:srgbClr val="FAFAFA"/>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552449</xdr:colOff>
      <xdr:row>9</xdr:row>
      <xdr:rowOff>76201</xdr:rowOff>
    </xdr:from>
    <xdr:to>
      <xdr:col>12</xdr:col>
      <xdr:colOff>238124</xdr:colOff>
      <xdr:row>14</xdr:row>
      <xdr:rowOff>66675</xdr:rowOff>
    </xdr:to>
    <xdr:sp macro="" textlink="">
      <xdr:nvSpPr>
        <xdr:cNvPr id="10" name="Rectangle: Rounded Corners 9">
          <a:extLst>
            <a:ext uri="{FF2B5EF4-FFF2-40B4-BE49-F238E27FC236}">
              <a16:creationId xmlns:a16="http://schemas.microsoft.com/office/drawing/2014/main" id="{308CC091-51F6-4F40-B00D-32766DD09BBC}"/>
            </a:ext>
          </a:extLst>
        </xdr:cNvPr>
        <xdr:cNvSpPr/>
      </xdr:nvSpPr>
      <xdr:spPr>
        <a:xfrm>
          <a:off x="5886449" y="1876426"/>
          <a:ext cx="2352675" cy="990599"/>
        </a:xfrm>
        <a:prstGeom prst="roundRect">
          <a:avLst/>
        </a:prstGeom>
        <a:solidFill>
          <a:srgbClr val="FAFAFA"/>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533399</xdr:colOff>
      <xdr:row>3</xdr:row>
      <xdr:rowOff>104775</xdr:rowOff>
    </xdr:from>
    <xdr:ext cx="1352551" cy="613580"/>
    <xdr:sp macro="" textlink="'Sheet Design'!A7">
      <xdr:nvSpPr>
        <xdr:cNvPr id="32" name="TextBox 31">
          <a:extLst>
            <a:ext uri="{FF2B5EF4-FFF2-40B4-BE49-F238E27FC236}">
              <a16:creationId xmlns:a16="http://schemas.microsoft.com/office/drawing/2014/main" id="{7BD8A728-7F1B-DB13-322B-A872DB25A10D}"/>
            </a:ext>
          </a:extLst>
        </xdr:cNvPr>
        <xdr:cNvSpPr txBox="1"/>
      </xdr:nvSpPr>
      <xdr:spPr>
        <a:xfrm>
          <a:off x="3200399" y="704850"/>
          <a:ext cx="1352551" cy="613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66A5E18-1D9D-4AA5-95F8-FA17C1DB8305}"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ctr"/>
            <a:t>$1.2M</a:t>
          </a:fld>
          <a:endParaRPr lang="en-US" sz="2000">
            <a:latin typeface="Segoe UI Black" panose="020B0A02040204020203" pitchFamily="34" charset="0"/>
            <a:ea typeface="Segoe UI Black" panose="020B0A02040204020203" pitchFamily="34" charset="0"/>
          </a:endParaRPr>
        </a:p>
      </xdr:txBody>
    </xdr:sp>
    <xdr:clientData/>
  </xdr:oneCellAnchor>
  <xdr:oneCellAnchor>
    <xdr:from>
      <xdr:col>4</xdr:col>
      <xdr:colOff>238125</xdr:colOff>
      <xdr:row>5</xdr:row>
      <xdr:rowOff>97081</xdr:rowOff>
    </xdr:from>
    <xdr:ext cx="2038350" cy="279948"/>
    <xdr:sp macro="" textlink="">
      <xdr:nvSpPr>
        <xdr:cNvPr id="34" name="TextBox 33">
          <a:extLst>
            <a:ext uri="{FF2B5EF4-FFF2-40B4-BE49-F238E27FC236}">
              <a16:creationId xmlns:a16="http://schemas.microsoft.com/office/drawing/2014/main" id="{995108D0-5292-F7C8-DC23-C1E6F8845628}"/>
            </a:ext>
          </a:extLst>
        </xdr:cNvPr>
        <xdr:cNvSpPr txBox="1"/>
      </xdr:nvSpPr>
      <xdr:spPr>
        <a:xfrm>
          <a:off x="2905125" y="1097206"/>
          <a:ext cx="203835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a:latin typeface="Segoe UI Semibold" panose="020B0702040204020203" pitchFamily="34" charset="0"/>
              <a:cs typeface="Segoe UI Semibold" panose="020B0702040204020203" pitchFamily="34" charset="0"/>
            </a:rPr>
            <a:t>Total Sales</a:t>
          </a:r>
        </a:p>
      </xdr:txBody>
    </xdr:sp>
    <xdr:clientData/>
  </xdr:oneCellAnchor>
  <xdr:oneCellAnchor>
    <xdr:from>
      <xdr:col>8</xdr:col>
      <xdr:colOff>647700</xdr:colOff>
      <xdr:row>3</xdr:row>
      <xdr:rowOff>161924</xdr:rowOff>
    </xdr:from>
    <xdr:ext cx="904875" cy="438710"/>
    <xdr:sp macro="" textlink="'Sheet Design'!B7">
      <xdr:nvSpPr>
        <xdr:cNvPr id="35" name="TextBox 34">
          <a:extLst>
            <a:ext uri="{FF2B5EF4-FFF2-40B4-BE49-F238E27FC236}">
              <a16:creationId xmlns:a16="http://schemas.microsoft.com/office/drawing/2014/main" id="{06C40DCB-BA81-0EF8-B7C1-97E2EB51C6F7}"/>
            </a:ext>
          </a:extLst>
        </xdr:cNvPr>
        <xdr:cNvSpPr txBox="1"/>
      </xdr:nvSpPr>
      <xdr:spPr>
        <a:xfrm>
          <a:off x="5981700" y="761999"/>
          <a:ext cx="904875" cy="43871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C8E459A-0A4F-461C-BEA8-74CBAF40104C}"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t>$141</a:t>
          </a:fld>
          <a:endParaRPr lang="en-US" sz="2000">
            <a:latin typeface="Segoe UI Black" panose="020B0A02040204020203" pitchFamily="34" charset="0"/>
            <a:ea typeface="Segoe UI Black" panose="020B0A02040204020203" pitchFamily="34" charset="0"/>
          </a:endParaRPr>
        </a:p>
      </xdr:txBody>
    </xdr:sp>
    <xdr:clientData/>
  </xdr:oneCellAnchor>
  <xdr:oneCellAnchor>
    <xdr:from>
      <xdr:col>8</xdr:col>
      <xdr:colOff>28574</xdr:colOff>
      <xdr:row>5</xdr:row>
      <xdr:rowOff>9525</xdr:rowOff>
    </xdr:from>
    <xdr:ext cx="2085976" cy="451656"/>
    <xdr:sp macro="" textlink="">
      <xdr:nvSpPr>
        <xdr:cNvPr id="37" name="TextBox 36">
          <a:extLst>
            <a:ext uri="{FF2B5EF4-FFF2-40B4-BE49-F238E27FC236}">
              <a16:creationId xmlns:a16="http://schemas.microsoft.com/office/drawing/2014/main" id="{A74F005B-C0D6-474D-88CD-3EE91A9FCE00}"/>
            </a:ext>
          </a:extLst>
        </xdr:cNvPr>
        <xdr:cNvSpPr txBox="1"/>
      </xdr:nvSpPr>
      <xdr:spPr>
        <a:xfrm>
          <a:off x="5362574" y="1009650"/>
          <a:ext cx="2085976" cy="4516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 Sales</a:t>
          </a:r>
          <a:endParaRPr lang="en-US" sz="11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oneCellAnchor>
  <xdr:oneCellAnchor>
    <xdr:from>
      <xdr:col>5</xdr:col>
      <xdr:colOff>209550</xdr:colOff>
      <xdr:row>9</xdr:row>
      <xdr:rowOff>190500</xdr:rowOff>
    </xdr:from>
    <xdr:ext cx="1104900" cy="438710"/>
    <xdr:sp macro="" textlink="'Sheet Design'!C7">
      <xdr:nvSpPr>
        <xdr:cNvPr id="38" name="TextBox 37">
          <a:extLst>
            <a:ext uri="{FF2B5EF4-FFF2-40B4-BE49-F238E27FC236}">
              <a16:creationId xmlns:a16="http://schemas.microsoft.com/office/drawing/2014/main" id="{484707E0-7504-28F2-0C36-65C3D47469D4}"/>
            </a:ext>
          </a:extLst>
        </xdr:cNvPr>
        <xdr:cNvSpPr txBox="1"/>
      </xdr:nvSpPr>
      <xdr:spPr>
        <a:xfrm>
          <a:off x="3543300" y="1990725"/>
          <a:ext cx="1104900" cy="438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F2BFDD6-8AC9-4E34-B857-3CD693DB7523}"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t>8523</a:t>
          </a:fld>
          <a:endParaRPr lang="en-US" sz="2000">
            <a:latin typeface="Segoe UI Black" panose="020B0A02040204020203" pitchFamily="34" charset="0"/>
            <a:ea typeface="Segoe UI Black" panose="020B0A02040204020203" pitchFamily="34" charset="0"/>
          </a:endParaRPr>
        </a:p>
      </xdr:txBody>
    </xdr:sp>
    <xdr:clientData/>
  </xdr:oneCellAnchor>
  <xdr:oneCellAnchor>
    <xdr:from>
      <xdr:col>5</xdr:col>
      <xdr:colOff>76199</xdr:colOff>
      <xdr:row>11</xdr:row>
      <xdr:rowOff>133349</xdr:rowOff>
    </xdr:from>
    <xdr:ext cx="1171575" cy="279948"/>
    <xdr:sp macro="" textlink="">
      <xdr:nvSpPr>
        <xdr:cNvPr id="39" name="TextBox 38">
          <a:extLst>
            <a:ext uri="{FF2B5EF4-FFF2-40B4-BE49-F238E27FC236}">
              <a16:creationId xmlns:a16="http://schemas.microsoft.com/office/drawing/2014/main" id="{C7DE9AB4-67F0-2985-F109-81ECDFD00A4D}"/>
            </a:ext>
          </a:extLst>
        </xdr:cNvPr>
        <xdr:cNvSpPr txBox="1"/>
      </xdr:nvSpPr>
      <xdr:spPr>
        <a:xfrm>
          <a:off x="3409949" y="2333624"/>
          <a:ext cx="1171575"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Segoe UI Semibold" panose="020B0702040204020203" pitchFamily="34" charset="0"/>
              <a:cs typeface="Segoe UI Semibold" panose="020B0702040204020203" pitchFamily="34" charset="0"/>
            </a:rPr>
            <a:t>NO</a:t>
          </a:r>
          <a:r>
            <a:rPr lang="en-US" sz="1100" baseline="0">
              <a:latin typeface="Segoe UI Semibold" panose="020B0702040204020203" pitchFamily="34" charset="0"/>
              <a:cs typeface="Segoe UI Semibold" panose="020B0702040204020203" pitchFamily="34" charset="0"/>
            </a:rPr>
            <a:t> OF ITEMS</a:t>
          </a:r>
          <a:endParaRPr lang="en-US" sz="1100">
            <a:latin typeface="Segoe UI Semibold" panose="020B0702040204020203" pitchFamily="34" charset="0"/>
            <a:cs typeface="Segoe UI Semibold" panose="020B0702040204020203" pitchFamily="34" charset="0"/>
          </a:endParaRPr>
        </a:p>
      </xdr:txBody>
    </xdr:sp>
    <xdr:clientData/>
  </xdr:oneCellAnchor>
  <xdr:oneCellAnchor>
    <xdr:from>
      <xdr:col>9</xdr:col>
      <xdr:colOff>133350</xdr:colOff>
      <xdr:row>10</xdr:row>
      <xdr:rowOff>19050</xdr:rowOff>
    </xdr:from>
    <xdr:ext cx="847725" cy="438710"/>
    <xdr:sp macro="" textlink="'Sheet Design'!D7">
      <xdr:nvSpPr>
        <xdr:cNvPr id="40" name="TextBox 39">
          <a:extLst>
            <a:ext uri="{FF2B5EF4-FFF2-40B4-BE49-F238E27FC236}">
              <a16:creationId xmlns:a16="http://schemas.microsoft.com/office/drawing/2014/main" id="{56C71D74-4746-8B04-9DB7-942DFCC69101}"/>
            </a:ext>
          </a:extLst>
        </xdr:cNvPr>
        <xdr:cNvSpPr txBox="1"/>
      </xdr:nvSpPr>
      <xdr:spPr>
        <a:xfrm>
          <a:off x="6134100" y="2019300"/>
          <a:ext cx="847725" cy="438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ABA25E51-EAC3-448A-B99E-0B7D4644A20C}"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t>4.0</a:t>
          </a:fld>
          <a:endParaRPr lang="en-US" sz="2000">
            <a:latin typeface="Segoe UI Black" panose="020B0A02040204020203" pitchFamily="34" charset="0"/>
            <a:ea typeface="Segoe UI Black" panose="020B0A02040204020203" pitchFamily="34" charset="0"/>
          </a:endParaRPr>
        </a:p>
      </xdr:txBody>
    </xdr:sp>
    <xdr:clientData/>
  </xdr:oneCellAnchor>
  <xdr:oneCellAnchor>
    <xdr:from>
      <xdr:col>8</xdr:col>
      <xdr:colOff>600075</xdr:colOff>
      <xdr:row>11</xdr:row>
      <xdr:rowOff>133350</xdr:rowOff>
    </xdr:from>
    <xdr:ext cx="1543050" cy="279948"/>
    <xdr:sp macro="" textlink="">
      <xdr:nvSpPr>
        <xdr:cNvPr id="41" name="TextBox 40">
          <a:extLst>
            <a:ext uri="{FF2B5EF4-FFF2-40B4-BE49-F238E27FC236}">
              <a16:creationId xmlns:a16="http://schemas.microsoft.com/office/drawing/2014/main" id="{76C91A36-2D4E-14B7-AFBE-90A6EA8AE251}"/>
            </a:ext>
          </a:extLst>
        </xdr:cNvPr>
        <xdr:cNvSpPr txBox="1"/>
      </xdr:nvSpPr>
      <xdr:spPr>
        <a:xfrm>
          <a:off x="5934075" y="2333625"/>
          <a:ext cx="154305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Segoe UI Semibold" panose="020B0702040204020203" pitchFamily="34" charset="0"/>
              <a:cs typeface="Segoe UI Semibold" panose="020B0702040204020203" pitchFamily="34" charset="0"/>
            </a:rPr>
            <a:t>AVG RATING</a:t>
          </a:r>
        </a:p>
      </xdr:txBody>
    </xdr:sp>
    <xdr:clientData/>
  </xdr:oneCellAnchor>
  <xdr:twoCellAnchor>
    <xdr:from>
      <xdr:col>4</xdr:col>
      <xdr:colOff>619124</xdr:colOff>
      <xdr:row>15</xdr:row>
      <xdr:rowOff>123826</xdr:rowOff>
    </xdr:from>
    <xdr:to>
      <xdr:col>12</xdr:col>
      <xdr:colOff>152400</xdr:colOff>
      <xdr:row>33</xdr:row>
      <xdr:rowOff>66675</xdr:rowOff>
    </xdr:to>
    <xdr:sp macro="" textlink="">
      <xdr:nvSpPr>
        <xdr:cNvPr id="43" name="Rectangle: Rounded Corners 42">
          <a:extLst>
            <a:ext uri="{FF2B5EF4-FFF2-40B4-BE49-F238E27FC236}">
              <a16:creationId xmlns:a16="http://schemas.microsoft.com/office/drawing/2014/main" id="{DDCA0940-3F6B-4F45-8A1E-888F5E97A390}"/>
            </a:ext>
          </a:extLst>
        </xdr:cNvPr>
        <xdr:cNvSpPr/>
      </xdr:nvSpPr>
      <xdr:spPr>
        <a:xfrm>
          <a:off x="3286124" y="3124201"/>
          <a:ext cx="4867276" cy="3543299"/>
        </a:xfrm>
        <a:prstGeom prst="roundRect">
          <a:avLst>
            <a:gd name="adj" fmla="val 3495"/>
          </a:avLst>
        </a:prstGeom>
        <a:solidFill>
          <a:srgbClr val="FAFAFA"/>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76199</xdr:colOff>
      <xdr:row>17</xdr:row>
      <xdr:rowOff>180976</xdr:rowOff>
    </xdr:from>
    <xdr:to>
      <xdr:col>7</xdr:col>
      <xdr:colOff>590550</xdr:colOff>
      <xdr:row>24</xdr:row>
      <xdr:rowOff>190501</xdr:rowOff>
    </xdr:to>
    <xdr:graphicFrame macro="">
      <xdr:nvGraphicFramePr>
        <xdr:cNvPr id="44" name="Chart 43">
          <a:extLst>
            <a:ext uri="{FF2B5EF4-FFF2-40B4-BE49-F238E27FC236}">
              <a16:creationId xmlns:a16="http://schemas.microsoft.com/office/drawing/2014/main" id="{BB4177FE-B7E8-4F9B-99C7-A78F09077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561975</xdr:colOff>
      <xdr:row>16</xdr:row>
      <xdr:rowOff>38100</xdr:rowOff>
    </xdr:from>
    <xdr:ext cx="1219200" cy="247650"/>
    <xdr:sp macro="" textlink="">
      <xdr:nvSpPr>
        <xdr:cNvPr id="45" name="TextBox 44">
          <a:extLst>
            <a:ext uri="{FF2B5EF4-FFF2-40B4-BE49-F238E27FC236}">
              <a16:creationId xmlns:a16="http://schemas.microsoft.com/office/drawing/2014/main" id="{37C2F961-9CBA-7C24-0D7A-ECC509EDDFC9}"/>
            </a:ext>
          </a:extLst>
        </xdr:cNvPr>
        <xdr:cNvSpPr txBox="1"/>
      </xdr:nvSpPr>
      <xdr:spPr>
        <a:xfrm>
          <a:off x="3895725" y="3238500"/>
          <a:ext cx="121920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latin typeface="Segoe UI Semibold" panose="020B0702040204020203" pitchFamily="34" charset="0"/>
              <a:cs typeface="Segoe UI Semibold" panose="020B0702040204020203" pitchFamily="34" charset="0"/>
            </a:rPr>
            <a:t>FAT</a:t>
          </a:r>
          <a:r>
            <a:rPr lang="en-US" sz="1100" baseline="0">
              <a:latin typeface="Segoe UI Semibold" panose="020B0702040204020203" pitchFamily="34" charset="0"/>
              <a:cs typeface="Segoe UI Semibold" panose="020B0702040204020203" pitchFamily="34" charset="0"/>
            </a:rPr>
            <a:t> CONTENT</a:t>
          </a:r>
        </a:p>
        <a:p>
          <a:endParaRPr lang="en-US" sz="1100">
            <a:latin typeface="Segoe UI Semibold" panose="020B0702040204020203" pitchFamily="34" charset="0"/>
            <a:cs typeface="Segoe UI Semibold" panose="020B0702040204020203" pitchFamily="34" charset="0"/>
          </a:endParaRPr>
        </a:p>
      </xdr:txBody>
    </xdr:sp>
    <xdr:clientData/>
  </xdr:oneCellAnchor>
  <xdr:twoCellAnchor>
    <xdr:from>
      <xdr:col>8</xdr:col>
      <xdr:colOff>385762</xdr:colOff>
      <xdr:row>15</xdr:row>
      <xdr:rowOff>123826</xdr:rowOff>
    </xdr:from>
    <xdr:to>
      <xdr:col>8</xdr:col>
      <xdr:colOff>385762</xdr:colOff>
      <xdr:row>33</xdr:row>
      <xdr:rowOff>66675</xdr:rowOff>
    </xdr:to>
    <xdr:cxnSp macro="">
      <xdr:nvCxnSpPr>
        <xdr:cNvPr id="47" name="Straight Connector 46">
          <a:extLst>
            <a:ext uri="{FF2B5EF4-FFF2-40B4-BE49-F238E27FC236}">
              <a16:creationId xmlns:a16="http://schemas.microsoft.com/office/drawing/2014/main" id="{309C16EB-8A1F-9ABE-2BD4-39C07B3C44F1}"/>
            </a:ext>
          </a:extLst>
        </xdr:cNvPr>
        <xdr:cNvCxnSpPr>
          <a:stCxn id="43" idx="0"/>
          <a:endCxn id="43" idx="2"/>
        </xdr:cNvCxnSpPr>
      </xdr:nvCxnSpPr>
      <xdr:spPr>
        <a:xfrm>
          <a:off x="5719762" y="3124201"/>
          <a:ext cx="0" cy="3543299"/>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24</xdr:row>
      <xdr:rowOff>171450</xdr:rowOff>
    </xdr:from>
    <xdr:to>
      <xdr:col>8</xdr:col>
      <xdr:colOff>85725</xdr:colOff>
      <xdr:row>24</xdr:row>
      <xdr:rowOff>180975</xdr:rowOff>
    </xdr:to>
    <xdr:cxnSp macro="">
      <xdr:nvCxnSpPr>
        <xdr:cNvPr id="49" name="Straight Connector 48">
          <a:extLst>
            <a:ext uri="{FF2B5EF4-FFF2-40B4-BE49-F238E27FC236}">
              <a16:creationId xmlns:a16="http://schemas.microsoft.com/office/drawing/2014/main" id="{AD02FFFA-2F24-4429-889D-1B76FFA255AD}"/>
            </a:ext>
          </a:extLst>
        </xdr:cNvPr>
        <xdr:cNvCxnSpPr/>
      </xdr:nvCxnSpPr>
      <xdr:spPr>
        <a:xfrm flipV="1">
          <a:off x="3429000" y="4972050"/>
          <a:ext cx="1990725" cy="9525"/>
        </a:xfrm>
        <a:prstGeom prst="line">
          <a:avLst/>
        </a:prstGeom>
        <a:ln w="15875">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28574</xdr:colOff>
      <xdr:row>25</xdr:row>
      <xdr:rowOff>161925</xdr:rowOff>
    </xdr:from>
    <xdr:to>
      <xdr:col>8</xdr:col>
      <xdr:colOff>158114</xdr:colOff>
      <xdr:row>33</xdr:row>
      <xdr:rowOff>19050</xdr:rowOff>
    </xdr:to>
    <xdr:graphicFrame macro="">
      <xdr:nvGraphicFramePr>
        <xdr:cNvPr id="51" name="Chart 50">
          <a:extLst>
            <a:ext uri="{FF2B5EF4-FFF2-40B4-BE49-F238E27FC236}">
              <a16:creationId xmlns:a16="http://schemas.microsoft.com/office/drawing/2014/main" id="{B666E10F-66C1-4202-BDC8-51FBBFB19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447675</xdr:colOff>
      <xdr:row>24</xdr:row>
      <xdr:rowOff>200024</xdr:rowOff>
    </xdr:from>
    <xdr:ext cx="1314450" cy="279948"/>
    <xdr:sp macro="" textlink="">
      <xdr:nvSpPr>
        <xdr:cNvPr id="55" name="TextBox 54">
          <a:extLst>
            <a:ext uri="{FF2B5EF4-FFF2-40B4-BE49-F238E27FC236}">
              <a16:creationId xmlns:a16="http://schemas.microsoft.com/office/drawing/2014/main" id="{74222981-6A59-A5D8-AC13-5B9F39C15BF6}"/>
            </a:ext>
          </a:extLst>
        </xdr:cNvPr>
        <xdr:cNvSpPr txBox="1"/>
      </xdr:nvSpPr>
      <xdr:spPr>
        <a:xfrm>
          <a:off x="3781425" y="5000624"/>
          <a:ext cx="131445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Segoe UI Semibold" panose="020B0702040204020203" pitchFamily="34" charset="0"/>
              <a:cs typeface="Segoe UI Semibold" panose="020B0702040204020203" pitchFamily="34" charset="0"/>
            </a:rPr>
            <a:t>FAT BY OUTLET</a:t>
          </a:r>
        </a:p>
      </xdr:txBody>
    </xdr:sp>
    <xdr:clientData/>
  </xdr:oneCellAnchor>
  <xdr:oneCellAnchor>
    <xdr:from>
      <xdr:col>9</xdr:col>
      <xdr:colOff>438150</xdr:colOff>
      <xdr:row>16</xdr:row>
      <xdr:rowOff>19050</xdr:rowOff>
    </xdr:from>
    <xdr:ext cx="990600" cy="279948"/>
    <xdr:sp macro="" textlink="">
      <xdr:nvSpPr>
        <xdr:cNvPr id="56" name="TextBox 55">
          <a:extLst>
            <a:ext uri="{FF2B5EF4-FFF2-40B4-BE49-F238E27FC236}">
              <a16:creationId xmlns:a16="http://schemas.microsoft.com/office/drawing/2014/main" id="{CC61F52B-7AE9-8514-98E0-EB99D5E1C0EE}"/>
            </a:ext>
          </a:extLst>
        </xdr:cNvPr>
        <xdr:cNvSpPr txBox="1"/>
      </xdr:nvSpPr>
      <xdr:spPr>
        <a:xfrm>
          <a:off x="6438900" y="3219450"/>
          <a:ext cx="99060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Segoe UI Semibold" panose="020B0702040204020203" pitchFamily="34" charset="0"/>
              <a:cs typeface="Segoe UI Semibold" panose="020B0702040204020203" pitchFamily="34" charset="0"/>
            </a:rPr>
            <a:t>ITEM TYPE</a:t>
          </a:r>
        </a:p>
      </xdr:txBody>
    </xdr:sp>
    <xdr:clientData/>
  </xdr:oneCellAnchor>
  <xdr:twoCellAnchor>
    <xdr:from>
      <xdr:col>8</xdr:col>
      <xdr:colOff>380999</xdr:colOff>
      <xdr:row>17</xdr:row>
      <xdr:rowOff>1</xdr:rowOff>
    </xdr:from>
    <xdr:to>
      <xdr:col>12</xdr:col>
      <xdr:colOff>28574</xdr:colOff>
      <xdr:row>32</xdr:row>
      <xdr:rowOff>142876</xdr:rowOff>
    </xdr:to>
    <xdr:graphicFrame macro="">
      <xdr:nvGraphicFramePr>
        <xdr:cNvPr id="57" name="Chart 56">
          <a:extLst>
            <a:ext uri="{FF2B5EF4-FFF2-40B4-BE49-F238E27FC236}">
              <a16:creationId xmlns:a16="http://schemas.microsoft.com/office/drawing/2014/main" id="{B085E064-65E1-42D2-97AA-92B74F565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219074</xdr:colOff>
      <xdr:row>9</xdr:row>
      <xdr:rowOff>85726</xdr:rowOff>
    </xdr:from>
    <xdr:to>
      <xdr:col>4</xdr:col>
      <xdr:colOff>314325</xdr:colOff>
      <xdr:row>15</xdr:row>
      <xdr:rowOff>135255</xdr:rowOff>
    </xdr:to>
    <mc:AlternateContent xmlns:mc="http://schemas.openxmlformats.org/markup-compatibility/2006">
      <mc:Choice xmlns:a14="http://schemas.microsoft.com/office/drawing/2010/main" Requires="a14">
        <xdr:graphicFrame macro="">
          <xdr:nvGraphicFramePr>
            <xdr:cNvPr id="58" name="Outlet Size 1">
              <a:extLst>
                <a:ext uri="{FF2B5EF4-FFF2-40B4-BE49-F238E27FC236}">
                  <a16:creationId xmlns:a16="http://schemas.microsoft.com/office/drawing/2014/main" id="{10BBA199-CE26-40AE-B80F-0401289498B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552574" y="1885951"/>
              <a:ext cx="1428751" cy="1249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504823</xdr:colOff>
      <xdr:row>3</xdr:row>
      <xdr:rowOff>28576</xdr:rowOff>
    </xdr:from>
    <xdr:to>
      <xdr:col>20</xdr:col>
      <xdr:colOff>619124</xdr:colOff>
      <xdr:row>33</xdr:row>
      <xdr:rowOff>76200</xdr:rowOff>
    </xdr:to>
    <xdr:sp macro="" textlink="">
      <xdr:nvSpPr>
        <xdr:cNvPr id="60" name="Rectangle: Rounded Corners 59">
          <a:extLst>
            <a:ext uri="{FF2B5EF4-FFF2-40B4-BE49-F238E27FC236}">
              <a16:creationId xmlns:a16="http://schemas.microsoft.com/office/drawing/2014/main" id="{67DD698C-B8E3-4D5B-9438-5A372AB889AA}"/>
            </a:ext>
          </a:extLst>
        </xdr:cNvPr>
        <xdr:cNvSpPr/>
      </xdr:nvSpPr>
      <xdr:spPr>
        <a:xfrm>
          <a:off x="8505823" y="628651"/>
          <a:ext cx="5448301" cy="6048374"/>
        </a:xfrm>
        <a:prstGeom prst="roundRect">
          <a:avLst>
            <a:gd name="adj" fmla="val 5068"/>
          </a:avLst>
        </a:prstGeom>
        <a:solidFill>
          <a:srgbClr val="FAFAFA"/>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209550</xdr:colOff>
      <xdr:row>3</xdr:row>
      <xdr:rowOff>200024</xdr:rowOff>
    </xdr:from>
    <xdr:ext cx="1809750" cy="279948"/>
    <xdr:sp macro="" textlink="">
      <xdr:nvSpPr>
        <xdr:cNvPr id="61" name="TextBox 60">
          <a:extLst>
            <a:ext uri="{FF2B5EF4-FFF2-40B4-BE49-F238E27FC236}">
              <a16:creationId xmlns:a16="http://schemas.microsoft.com/office/drawing/2014/main" id="{063FC4C2-0EC3-7835-94ED-721CB3F47477}"/>
            </a:ext>
          </a:extLst>
        </xdr:cNvPr>
        <xdr:cNvSpPr txBox="1"/>
      </xdr:nvSpPr>
      <xdr:spPr>
        <a:xfrm>
          <a:off x="8877300" y="800099"/>
          <a:ext cx="180975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Segoe UI Semibold" panose="020B0702040204020203" pitchFamily="34" charset="0"/>
              <a:cs typeface="Segoe UI Semibold" panose="020B0702040204020203" pitchFamily="34" charset="0"/>
            </a:rPr>
            <a:t>OUTLET ESTABLISHMENT</a:t>
          </a:r>
        </a:p>
      </xdr:txBody>
    </xdr:sp>
    <xdr:clientData/>
  </xdr:oneCellAnchor>
  <xdr:twoCellAnchor>
    <xdr:from>
      <xdr:col>12</xdr:col>
      <xdr:colOff>581022</xdr:colOff>
      <xdr:row>4</xdr:row>
      <xdr:rowOff>28576</xdr:rowOff>
    </xdr:from>
    <xdr:to>
      <xdr:col>20</xdr:col>
      <xdr:colOff>114299</xdr:colOff>
      <xdr:row>14</xdr:row>
      <xdr:rowOff>114300</xdr:rowOff>
    </xdr:to>
    <xdr:graphicFrame macro="">
      <xdr:nvGraphicFramePr>
        <xdr:cNvPr id="62" name="Chart 61">
          <a:extLst>
            <a:ext uri="{FF2B5EF4-FFF2-40B4-BE49-F238E27FC236}">
              <a16:creationId xmlns:a16="http://schemas.microsoft.com/office/drawing/2014/main" id="{C5601877-5B62-4E36-944B-0B565354C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638175</xdr:colOff>
      <xdr:row>15</xdr:row>
      <xdr:rowOff>28575</xdr:rowOff>
    </xdr:from>
    <xdr:to>
      <xdr:col>20</xdr:col>
      <xdr:colOff>219075</xdr:colOff>
      <xdr:row>15</xdr:row>
      <xdr:rowOff>38100</xdr:rowOff>
    </xdr:to>
    <xdr:cxnSp macro="">
      <xdr:nvCxnSpPr>
        <xdr:cNvPr id="64" name="Straight Connector 63">
          <a:extLst>
            <a:ext uri="{FF2B5EF4-FFF2-40B4-BE49-F238E27FC236}">
              <a16:creationId xmlns:a16="http://schemas.microsoft.com/office/drawing/2014/main" id="{9EBABE2B-EF8D-FC48-4BEF-2379BF1D0C47}"/>
            </a:ext>
          </a:extLst>
        </xdr:cNvPr>
        <xdr:cNvCxnSpPr/>
      </xdr:nvCxnSpPr>
      <xdr:spPr>
        <a:xfrm>
          <a:off x="8639175" y="3028950"/>
          <a:ext cx="4914900" cy="9525"/>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638176</xdr:colOff>
      <xdr:row>15</xdr:row>
      <xdr:rowOff>104774</xdr:rowOff>
    </xdr:from>
    <xdr:to>
      <xdr:col>15</xdr:col>
      <xdr:colOff>333376</xdr:colOff>
      <xdr:row>16</xdr:row>
      <xdr:rowOff>190500</xdr:rowOff>
    </xdr:to>
    <xdr:sp macro="" textlink="">
      <xdr:nvSpPr>
        <xdr:cNvPr id="65" name="TextBox 64">
          <a:extLst>
            <a:ext uri="{FF2B5EF4-FFF2-40B4-BE49-F238E27FC236}">
              <a16:creationId xmlns:a16="http://schemas.microsoft.com/office/drawing/2014/main" id="{FDDFA938-8E84-05A1-060B-72C1F34CE2D0}"/>
            </a:ext>
          </a:extLst>
        </xdr:cNvPr>
        <xdr:cNvSpPr txBox="1"/>
      </xdr:nvSpPr>
      <xdr:spPr>
        <a:xfrm>
          <a:off x="9305926" y="3105149"/>
          <a:ext cx="102870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egoe UI Semibold" panose="020B0702040204020203" pitchFamily="34" charset="0"/>
              <a:cs typeface="Segoe UI Semibold" panose="020B0702040204020203" pitchFamily="34" charset="0"/>
            </a:rPr>
            <a:t>OUTLET SIZE</a:t>
          </a:r>
        </a:p>
      </xdr:txBody>
    </xdr:sp>
    <xdr:clientData/>
  </xdr:twoCellAnchor>
  <xdr:twoCellAnchor>
    <xdr:from>
      <xdr:col>13</xdr:col>
      <xdr:colOff>38098</xdr:colOff>
      <xdr:row>17</xdr:row>
      <xdr:rowOff>104776</xdr:rowOff>
    </xdr:from>
    <xdr:to>
      <xdr:col>16</xdr:col>
      <xdr:colOff>66675</xdr:colOff>
      <xdr:row>23</xdr:row>
      <xdr:rowOff>152400</xdr:rowOff>
    </xdr:to>
    <xdr:graphicFrame macro="">
      <xdr:nvGraphicFramePr>
        <xdr:cNvPr id="66" name="Chart 65">
          <a:extLst>
            <a:ext uri="{FF2B5EF4-FFF2-40B4-BE49-F238E27FC236}">
              <a16:creationId xmlns:a16="http://schemas.microsoft.com/office/drawing/2014/main" id="{234ADA52-D065-433C-8688-922433852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66675</xdr:colOff>
      <xdr:row>24</xdr:row>
      <xdr:rowOff>104775</xdr:rowOff>
    </xdr:from>
    <xdr:to>
      <xdr:col>20</xdr:col>
      <xdr:colOff>123825</xdr:colOff>
      <xdr:row>24</xdr:row>
      <xdr:rowOff>104775</xdr:rowOff>
    </xdr:to>
    <xdr:cxnSp macro="">
      <xdr:nvCxnSpPr>
        <xdr:cNvPr id="68" name="Straight Connector 67">
          <a:extLst>
            <a:ext uri="{FF2B5EF4-FFF2-40B4-BE49-F238E27FC236}">
              <a16:creationId xmlns:a16="http://schemas.microsoft.com/office/drawing/2014/main" id="{23DA1865-9B4F-0066-3CFA-196F4EFBE6B9}"/>
            </a:ext>
          </a:extLst>
        </xdr:cNvPr>
        <xdr:cNvCxnSpPr/>
      </xdr:nvCxnSpPr>
      <xdr:spPr>
        <a:xfrm>
          <a:off x="8734425" y="4905375"/>
          <a:ext cx="4724400" cy="0"/>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514350</xdr:colOff>
      <xdr:row>15</xdr:row>
      <xdr:rowOff>152400</xdr:rowOff>
    </xdr:from>
    <xdr:to>
      <xdr:col>16</xdr:col>
      <xdr:colOff>514350</xdr:colOff>
      <xdr:row>24</xdr:row>
      <xdr:rowOff>0</xdr:rowOff>
    </xdr:to>
    <xdr:cxnSp macro="">
      <xdr:nvCxnSpPr>
        <xdr:cNvPr id="73" name="Straight Connector 72">
          <a:extLst>
            <a:ext uri="{FF2B5EF4-FFF2-40B4-BE49-F238E27FC236}">
              <a16:creationId xmlns:a16="http://schemas.microsoft.com/office/drawing/2014/main" id="{90D1948A-AE83-C457-0E76-AF316578F5DD}"/>
            </a:ext>
          </a:extLst>
        </xdr:cNvPr>
        <xdr:cNvCxnSpPr/>
      </xdr:nvCxnSpPr>
      <xdr:spPr>
        <a:xfrm>
          <a:off x="11182350" y="3152775"/>
          <a:ext cx="0" cy="1647825"/>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657224</xdr:colOff>
      <xdr:row>17</xdr:row>
      <xdr:rowOff>0</xdr:rowOff>
    </xdr:from>
    <xdr:to>
      <xdr:col>20</xdr:col>
      <xdr:colOff>76199</xdr:colOff>
      <xdr:row>24</xdr:row>
      <xdr:rowOff>3811</xdr:rowOff>
    </xdr:to>
    <mc:AlternateContent xmlns:mc="http://schemas.openxmlformats.org/markup-compatibility/2006">
      <mc:Choice xmlns:cx2="http://schemas.microsoft.com/office/drawing/2015/10/21/chartex" Requires="cx2">
        <xdr:graphicFrame macro="">
          <xdr:nvGraphicFramePr>
            <xdr:cNvPr id="75" name="Chart 74">
              <a:extLst>
                <a:ext uri="{FF2B5EF4-FFF2-40B4-BE49-F238E27FC236}">
                  <a16:creationId xmlns:a16="http://schemas.microsoft.com/office/drawing/2014/main" id="{B2A6A437-E62C-4E16-A6AD-99411F7503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325224" y="3400425"/>
              <a:ext cx="2085975" cy="14039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352422</xdr:colOff>
      <xdr:row>15</xdr:row>
      <xdr:rowOff>104776</xdr:rowOff>
    </xdr:from>
    <xdr:to>
      <xdr:col>19</xdr:col>
      <xdr:colOff>552449</xdr:colOff>
      <xdr:row>17</xdr:row>
      <xdr:rowOff>0</xdr:rowOff>
    </xdr:to>
    <xdr:sp macro="" textlink="">
      <xdr:nvSpPr>
        <xdr:cNvPr id="76" name="TextBox 75">
          <a:extLst>
            <a:ext uri="{FF2B5EF4-FFF2-40B4-BE49-F238E27FC236}">
              <a16:creationId xmlns:a16="http://schemas.microsoft.com/office/drawing/2014/main" id="{A8B6FC3E-42DB-4C39-8259-476C23FC1BCB}"/>
            </a:ext>
          </a:extLst>
        </xdr:cNvPr>
        <xdr:cNvSpPr txBox="1"/>
      </xdr:nvSpPr>
      <xdr:spPr>
        <a:xfrm>
          <a:off x="11687172" y="3105151"/>
          <a:ext cx="1533527"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egoe UI Semibold" panose="020B0702040204020203" pitchFamily="34" charset="0"/>
              <a:cs typeface="Segoe UI Semibold" panose="020B0702040204020203" pitchFamily="34" charset="0"/>
            </a:rPr>
            <a:t>OUTLET LOCATION</a:t>
          </a:r>
        </a:p>
      </xdr:txBody>
    </xdr:sp>
    <xdr:clientData/>
  </xdr:twoCellAnchor>
  <xdr:twoCellAnchor>
    <xdr:from>
      <xdr:col>13</xdr:col>
      <xdr:colOff>95248</xdr:colOff>
      <xdr:row>26</xdr:row>
      <xdr:rowOff>47626</xdr:rowOff>
    </xdr:from>
    <xdr:to>
      <xdr:col>20</xdr:col>
      <xdr:colOff>323850</xdr:colOff>
      <xdr:row>32</xdr:row>
      <xdr:rowOff>161926</xdr:rowOff>
    </xdr:to>
    <xdr:graphicFrame macro="">
      <xdr:nvGraphicFramePr>
        <xdr:cNvPr id="77" name="Chart 76">
          <a:extLst>
            <a:ext uri="{FF2B5EF4-FFF2-40B4-BE49-F238E27FC236}">
              <a16:creationId xmlns:a16="http://schemas.microsoft.com/office/drawing/2014/main" id="{653FBF7A-576D-4E68-A774-D62C65835E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9523</xdr:colOff>
      <xdr:row>24</xdr:row>
      <xdr:rowOff>142876</xdr:rowOff>
    </xdr:from>
    <xdr:to>
      <xdr:col>18</xdr:col>
      <xdr:colOff>180975</xdr:colOff>
      <xdr:row>26</xdr:row>
      <xdr:rowOff>47625</xdr:rowOff>
    </xdr:to>
    <xdr:sp macro="" textlink="">
      <xdr:nvSpPr>
        <xdr:cNvPr id="78" name="TextBox 77">
          <a:extLst>
            <a:ext uri="{FF2B5EF4-FFF2-40B4-BE49-F238E27FC236}">
              <a16:creationId xmlns:a16="http://schemas.microsoft.com/office/drawing/2014/main" id="{E8A1D23A-FE0B-422A-9F0E-38C226A1055B}"/>
            </a:ext>
          </a:extLst>
        </xdr:cNvPr>
        <xdr:cNvSpPr txBox="1"/>
      </xdr:nvSpPr>
      <xdr:spPr>
        <a:xfrm>
          <a:off x="10677523" y="4943476"/>
          <a:ext cx="1504952"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egoe UI Semibold" panose="020B0702040204020203" pitchFamily="34" charset="0"/>
              <a:cs typeface="Segoe UI Semibold" panose="020B0702040204020203" pitchFamily="34" charset="0"/>
            </a:rPr>
            <a:t>OUTLET TYPE</a:t>
          </a:r>
        </a:p>
      </xdr:txBody>
    </xdr:sp>
    <xdr:clientData/>
  </xdr:twoCellAnchor>
  <xdr:twoCellAnchor editAs="oneCell">
    <xdr:from>
      <xdr:col>7</xdr:col>
      <xdr:colOff>361950</xdr:colOff>
      <xdr:row>4</xdr:row>
      <xdr:rowOff>95250</xdr:rowOff>
    </xdr:from>
    <xdr:to>
      <xdr:col>8</xdr:col>
      <xdr:colOff>75590</xdr:colOff>
      <xdr:row>6</xdr:row>
      <xdr:rowOff>75590</xdr:rowOff>
    </xdr:to>
    <xdr:pic>
      <xdr:nvPicPr>
        <xdr:cNvPr id="79" name="Picture 78">
          <a:extLst>
            <a:ext uri="{FF2B5EF4-FFF2-40B4-BE49-F238E27FC236}">
              <a16:creationId xmlns:a16="http://schemas.microsoft.com/office/drawing/2014/main" id="{D681762E-9E8B-8870-35C8-B1D8950E3E9C}"/>
            </a:ext>
          </a:extLst>
        </xdr:cNvPr>
        <xdr:cNvPicPr>
          <a:picLocks noChangeAspect="1"/>
        </xdr:cNvPicPr>
      </xdr:nvPicPr>
      <xdr:blipFill>
        <a:blip xmlns:r="http://schemas.openxmlformats.org/officeDocument/2006/relationships" r:embed="rId8"/>
        <a:stretch>
          <a:fillRect/>
        </a:stretch>
      </xdr:blipFill>
      <xdr:spPr>
        <a:xfrm>
          <a:off x="5029200" y="895350"/>
          <a:ext cx="380390" cy="380390"/>
        </a:xfrm>
        <a:prstGeom prst="rect">
          <a:avLst/>
        </a:prstGeom>
      </xdr:spPr>
    </xdr:pic>
    <xdr:clientData/>
  </xdr:twoCellAnchor>
  <xdr:twoCellAnchor editAs="oneCell">
    <xdr:from>
      <xdr:col>11</xdr:col>
      <xdr:colOff>85726</xdr:colOff>
      <xdr:row>4</xdr:row>
      <xdr:rowOff>85724</xdr:rowOff>
    </xdr:from>
    <xdr:to>
      <xdr:col>11</xdr:col>
      <xdr:colOff>523875</xdr:colOff>
      <xdr:row>6</xdr:row>
      <xdr:rowOff>123823</xdr:rowOff>
    </xdr:to>
    <xdr:pic>
      <xdr:nvPicPr>
        <xdr:cNvPr id="81" name="Picture 80">
          <a:extLst>
            <a:ext uri="{FF2B5EF4-FFF2-40B4-BE49-F238E27FC236}">
              <a16:creationId xmlns:a16="http://schemas.microsoft.com/office/drawing/2014/main" id="{77FBAB39-EE29-8FCC-FFE5-5CA73A3230E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419976" y="885824"/>
          <a:ext cx="438149" cy="438149"/>
        </a:xfrm>
        <a:prstGeom prst="rect">
          <a:avLst/>
        </a:prstGeom>
      </xdr:spPr>
    </xdr:pic>
    <xdr:clientData/>
  </xdr:twoCellAnchor>
  <xdr:twoCellAnchor editAs="oneCell">
    <xdr:from>
      <xdr:col>7</xdr:col>
      <xdr:colOff>342900</xdr:colOff>
      <xdr:row>10</xdr:row>
      <xdr:rowOff>123825</xdr:rowOff>
    </xdr:from>
    <xdr:to>
      <xdr:col>8</xdr:col>
      <xdr:colOff>75589</xdr:colOff>
      <xdr:row>12</xdr:row>
      <xdr:rowOff>123214</xdr:rowOff>
    </xdr:to>
    <xdr:pic>
      <xdr:nvPicPr>
        <xdr:cNvPr id="83" name="Picture 82">
          <a:extLst>
            <a:ext uri="{FF2B5EF4-FFF2-40B4-BE49-F238E27FC236}">
              <a16:creationId xmlns:a16="http://schemas.microsoft.com/office/drawing/2014/main" id="{A95CEC4A-DF33-E4CA-A76B-613093DD499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010150" y="2124075"/>
          <a:ext cx="399439" cy="399439"/>
        </a:xfrm>
        <a:prstGeom prst="rect">
          <a:avLst/>
        </a:prstGeom>
      </xdr:spPr>
    </xdr:pic>
    <xdr:clientData/>
  </xdr:twoCellAnchor>
  <xdr:twoCellAnchor editAs="oneCell">
    <xdr:from>
      <xdr:col>11</xdr:col>
      <xdr:colOff>95250</xdr:colOff>
      <xdr:row>10</xdr:row>
      <xdr:rowOff>105456</xdr:rowOff>
    </xdr:from>
    <xdr:to>
      <xdr:col>11</xdr:col>
      <xdr:colOff>485775</xdr:colOff>
      <xdr:row>12</xdr:row>
      <xdr:rowOff>95931</xdr:rowOff>
    </xdr:to>
    <xdr:pic>
      <xdr:nvPicPr>
        <xdr:cNvPr id="85" name="Picture 84">
          <a:extLst>
            <a:ext uri="{FF2B5EF4-FFF2-40B4-BE49-F238E27FC236}">
              <a16:creationId xmlns:a16="http://schemas.microsoft.com/office/drawing/2014/main" id="{AD7F8366-696E-CFF3-F6D9-E4B57F9416F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429500" y="2105706"/>
          <a:ext cx="390525" cy="390525"/>
        </a:xfrm>
        <a:prstGeom prst="rect">
          <a:avLst/>
        </a:prstGeom>
      </xdr:spPr>
    </xdr:pic>
    <xdr:clientData/>
  </xdr:twoCellAnchor>
  <xdr:twoCellAnchor editAs="oneCell">
    <xdr:from>
      <xdr:col>2</xdr:col>
      <xdr:colOff>333377</xdr:colOff>
      <xdr:row>7</xdr:row>
      <xdr:rowOff>104775</xdr:rowOff>
    </xdr:from>
    <xdr:to>
      <xdr:col>2</xdr:col>
      <xdr:colOff>562657</xdr:colOff>
      <xdr:row>8</xdr:row>
      <xdr:rowOff>134030</xdr:rowOff>
    </xdr:to>
    <xdr:pic>
      <xdr:nvPicPr>
        <xdr:cNvPr id="87" name="Picture 86">
          <a:extLst>
            <a:ext uri="{FF2B5EF4-FFF2-40B4-BE49-F238E27FC236}">
              <a16:creationId xmlns:a16="http://schemas.microsoft.com/office/drawing/2014/main" id="{3DB4706E-D67A-9421-930E-D4D55B6DB16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666877" y="1504950"/>
          <a:ext cx="229280" cy="229280"/>
        </a:xfrm>
        <a:prstGeom prst="rect">
          <a:avLst/>
        </a:prstGeom>
      </xdr:spPr>
    </xdr:pic>
    <xdr:clientData/>
  </xdr:twoCellAnchor>
  <xdr:oneCellAnchor>
    <xdr:from>
      <xdr:col>2</xdr:col>
      <xdr:colOff>542925</xdr:colOff>
      <xdr:row>7</xdr:row>
      <xdr:rowOff>95251</xdr:rowOff>
    </xdr:from>
    <xdr:ext cx="2152650" cy="262892"/>
    <xdr:sp macro="" textlink="">
      <xdr:nvSpPr>
        <xdr:cNvPr id="88" name="TextBox 87">
          <a:extLst>
            <a:ext uri="{FF2B5EF4-FFF2-40B4-BE49-F238E27FC236}">
              <a16:creationId xmlns:a16="http://schemas.microsoft.com/office/drawing/2014/main" id="{240894B1-AD58-B841-B235-527D4700C9DA}"/>
            </a:ext>
          </a:extLst>
        </xdr:cNvPr>
        <xdr:cNvSpPr txBox="1"/>
      </xdr:nvSpPr>
      <xdr:spPr>
        <a:xfrm>
          <a:off x="1876425" y="1495426"/>
          <a:ext cx="2152650" cy="262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accent6">
                  <a:lumMod val="75000"/>
                </a:schemeClr>
              </a:solidFill>
              <a:latin typeface="Segoe UI Semibold" panose="020B0702040204020203" pitchFamily="34" charset="0"/>
              <a:cs typeface="Segoe UI Semibold" panose="020B0702040204020203" pitchFamily="34" charset="0"/>
            </a:rPr>
            <a:t>FILTER PANEL</a:t>
          </a:r>
        </a:p>
      </xdr:txBody>
    </xdr:sp>
    <xdr:clientData/>
  </xdr:oneCellAnchor>
  <xdr:twoCellAnchor editAs="oneCell">
    <xdr:from>
      <xdr:col>2</xdr:col>
      <xdr:colOff>190500</xdr:colOff>
      <xdr:row>16</xdr:row>
      <xdr:rowOff>47626</xdr:rowOff>
    </xdr:from>
    <xdr:to>
      <xdr:col>4</xdr:col>
      <xdr:colOff>304800</xdr:colOff>
      <xdr:row>22</xdr:row>
      <xdr:rowOff>76200</xdr:rowOff>
    </xdr:to>
    <mc:AlternateContent xmlns:mc="http://schemas.openxmlformats.org/markup-compatibility/2006">
      <mc:Choice xmlns:a14="http://schemas.microsoft.com/office/drawing/2010/main" Requires="a14">
        <xdr:graphicFrame macro="">
          <xdr:nvGraphicFramePr>
            <xdr:cNvPr id="89" name="Outlet Location Type 1">
              <a:extLst>
                <a:ext uri="{FF2B5EF4-FFF2-40B4-BE49-F238E27FC236}">
                  <a16:creationId xmlns:a16="http://schemas.microsoft.com/office/drawing/2014/main" id="{9FB05481-DA12-4F01-B7F4-5AA04053CF59}"/>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524000" y="3248026"/>
              <a:ext cx="1447800" cy="1228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195262</xdr:colOff>
      <xdr:row>22</xdr:row>
      <xdr:rowOff>133351</xdr:rowOff>
    </xdr:from>
    <xdr:to>
      <xdr:col>4</xdr:col>
      <xdr:colOff>295275</xdr:colOff>
      <xdr:row>30</xdr:row>
      <xdr:rowOff>28575</xdr:rowOff>
    </xdr:to>
    <mc:AlternateContent xmlns:mc="http://schemas.openxmlformats.org/markup-compatibility/2006">
      <mc:Choice xmlns:a14="http://schemas.microsoft.com/office/drawing/2010/main" Requires="a14">
        <xdr:graphicFrame macro="">
          <xdr:nvGraphicFramePr>
            <xdr:cNvPr id="90" name="Item Type 1">
              <a:extLst>
                <a:ext uri="{FF2B5EF4-FFF2-40B4-BE49-F238E27FC236}">
                  <a16:creationId xmlns:a16="http://schemas.microsoft.com/office/drawing/2014/main" id="{8CB452D1-B9D7-4906-A54A-BB937A929EA6}"/>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528762" y="4533901"/>
              <a:ext cx="1433513" cy="1495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371475</xdr:colOff>
      <xdr:row>31</xdr:row>
      <xdr:rowOff>0</xdr:rowOff>
    </xdr:from>
    <xdr:to>
      <xdr:col>4</xdr:col>
      <xdr:colOff>49345</xdr:colOff>
      <xdr:row>32</xdr:row>
      <xdr:rowOff>144595</xdr:rowOff>
    </xdr:to>
    <xdr:pic>
      <xdr:nvPicPr>
        <xdr:cNvPr id="92" name="Picture 91">
          <a:hlinkClick xmlns:r="http://schemas.openxmlformats.org/officeDocument/2006/relationships" r:id="rId13"/>
          <a:extLst>
            <a:ext uri="{FF2B5EF4-FFF2-40B4-BE49-F238E27FC236}">
              <a16:creationId xmlns:a16="http://schemas.microsoft.com/office/drawing/2014/main" id="{A58A7CA5-5B39-ED0B-9F36-0AB51327550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371725" y="6200775"/>
          <a:ext cx="344620" cy="344620"/>
        </a:xfrm>
        <a:prstGeom prst="rect">
          <a:avLst/>
        </a:prstGeom>
      </xdr:spPr>
    </xdr:pic>
    <xdr:clientData/>
  </xdr:twoCellAnchor>
  <xdr:twoCellAnchor editAs="oneCell">
    <xdr:from>
      <xdr:col>2</xdr:col>
      <xdr:colOff>352425</xdr:colOff>
      <xdr:row>30</xdr:row>
      <xdr:rowOff>142875</xdr:rowOff>
    </xdr:from>
    <xdr:to>
      <xdr:col>3</xdr:col>
      <xdr:colOff>114300</xdr:colOff>
      <xdr:row>32</xdr:row>
      <xdr:rowOff>171450</xdr:rowOff>
    </xdr:to>
    <xdr:pic>
      <xdr:nvPicPr>
        <xdr:cNvPr id="94" name="Picture 93">
          <a:hlinkClick xmlns:r="http://schemas.openxmlformats.org/officeDocument/2006/relationships" r:id="rId15"/>
          <a:extLst>
            <a:ext uri="{FF2B5EF4-FFF2-40B4-BE49-F238E27FC236}">
              <a16:creationId xmlns:a16="http://schemas.microsoft.com/office/drawing/2014/main" id="{38C43B86-7B35-548F-BC5E-14863820945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685925" y="6143625"/>
          <a:ext cx="428625" cy="4286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i" refreshedDate="45692.576348032409" createdVersion="8" refreshedVersion="8" minRefreshableVersion="3" recordCount="8523" xr:uid="{48075A79-C736-49E5-973E-2B66DA0B3011}">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301384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DF5AEF-6211-4365-85D4-397D5D6F7F80}" name="PivotTable8"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A82:B8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9"/>
  </dataFields>
  <formats count="10">
    <format dxfId="1634">
      <pivotArea type="all" dataOnly="0" outline="0" fieldPosition="0"/>
    </format>
    <format dxfId="1635">
      <pivotArea outline="0" collapsedLevelsAreSubtotals="1" fieldPosition="0"/>
    </format>
    <format dxfId="1636">
      <pivotArea field="0" type="button" dataOnly="0" labelOnly="1" outline="0"/>
    </format>
    <format dxfId="1637">
      <pivotArea dataOnly="0" labelOnly="1" grandRow="1" outline="0" fieldPosition="0"/>
    </format>
    <format dxfId="1638">
      <pivotArea outline="0" collapsedLevelsAreSubtotals="1" fieldPosition="0"/>
    </format>
    <format dxfId="1633">
      <pivotArea type="all" dataOnly="0" outline="0" fieldPosition="0"/>
    </format>
    <format dxfId="1632">
      <pivotArea outline="0" collapsedLevelsAreSubtotals="1" fieldPosition="0"/>
    </format>
    <format dxfId="1631">
      <pivotArea field="8" type="button" dataOnly="0" labelOnly="1" outline="0" axis="axisRow" fieldPosition="0"/>
    </format>
    <format dxfId="1630">
      <pivotArea dataOnly="0" labelOnly="1" fieldPosition="0">
        <references count="1">
          <reference field="8" count="0"/>
        </references>
      </pivotArea>
    </format>
    <format dxfId="162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53F334-3AA2-439C-B764-B223A5EA22FE}" name="PivotTable7"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70:B73"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9"/>
  </dataFields>
  <formats count="10">
    <format dxfId="1639">
      <pivotArea type="all" dataOnly="0" outline="0" fieldPosition="0"/>
    </format>
    <format dxfId="1640">
      <pivotArea outline="0" collapsedLevelsAreSubtotals="1" fieldPosition="0"/>
    </format>
    <format dxfId="1641">
      <pivotArea field="0" type="button" dataOnly="0" labelOnly="1" outline="0"/>
    </format>
    <format dxfId="1642">
      <pivotArea dataOnly="0" labelOnly="1" grandRow="1" outline="0" fieldPosition="0"/>
    </format>
    <format dxfId="1643">
      <pivotArea outline="0" collapsedLevelsAreSubtotals="1" fieldPosition="0"/>
    </format>
    <format dxfId="1628">
      <pivotArea type="all" dataOnly="0" outline="0" fieldPosition="0"/>
    </format>
    <format dxfId="1627">
      <pivotArea outline="0" collapsedLevelsAreSubtotals="1" fieldPosition="0"/>
    </format>
    <format dxfId="1626">
      <pivotArea field="6" type="button" dataOnly="0" labelOnly="1" outline="0" axis="axisRow" fieldPosition="0"/>
    </format>
    <format dxfId="1625">
      <pivotArea dataOnly="0" labelOnly="1" fieldPosition="0">
        <references count="1">
          <reference field="6" count="0"/>
        </references>
      </pivotArea>
    </format>
    <format dxfId="162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B27A0A-2986-479D-B128-E170B0F9A458}" name="PivotTable6"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63:B6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9"/>
  </dataFields>
  <formats count="10">
    <format dxfId="1649">
      <pivotArea type="all" dataOnly="0" outline="0" fieldPosition="0"/>
    </format>
    <format dxfId="1650">
      <pivotArea outline="0" collapsedLevelsAreSubtotals="1" fieldPosition="0"/>
    </format>
    <format dxfId="1651">
      <pivotArea field="0" type="button" dataOnly="0" labelOnly="1" outline="0"/>
    </format>
    <format dxfId="1652">
      <pivotArea dataOnly="0" labelOnly="1" grandRow="1" outline="0" fieldPosition="0"/>
    </format>
    <format dxfId="1653">
      <pivotArea outline="0" collapsedLevelsAreSubtotals="1" fieldPosition="0"/>
    </format>
    <format dxfId="1648">
      <pivotArea type="all" dataOnly="0" outline="0" fieldPosition="0"/>
    </format>
    <format dxfId="1647">
      <pivotArea outline="0" collapsedLevelsAreSubtotals="1" fieldPosition="0"/>
    </format>
    <format dxfId="1646">
      <pivotArea field="7" type="button" dataOnly="0" labelOnly="1" outline="0" axis="axisRow" fieldPosition="0"/>
    </format>
    <format dxfId="1645">
      <pivotArea dataOnly="0" labelOnly="1" fieldPosition="0">
        <references count="1">
          <reference field="7" count="0"/>
        </references>
      </pivotArea>
    </format>
    <format dxfId="1644">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0"/>
          </reference>
        </references>
      </pivotArea>
    </chartFormat>
    <chartFormat chart="28" format="6">
      <pivotArea type="data" outline="0" fieldPosition="0">
        <references count="2">
          <reference field="4294967294" count="1" selected="0">
            <x v="0"/>
          </reference>
          <reference field="7" count="1" selected="0">
            <x v="0"/>
          </reference>
        </references>
      </pivotArea>
    </chartFormat>
    <chartFormat chart="28" format="7">
      <pivotArea type="data" outline="0" fieldPosition="0">
        <references count="2">
          <reference field="4294967294" count="1" selected="0">
            <x v="0"/>
          </reference>
          <reference field="7" count="1" selected="0">
            <x v="1"/>
          </reference>
        </references>
      </pivotArea>
    </chartFormat>
    <chartFormat chart="28"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7A4E63-63F0-4BEF-A9CE-71CA15166562}" name="PivotTable5"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49:B58"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9"/>
  </dataFields>
  <formats count="10">
    <format dxfId="1659">
      <pivotArea type="all" dataOnly="0" outline="0" fieldPosition="0"/>
    </format>
    <format dxfId="1660">
      <pivotArea outline="0" collapsedLevelsAreSubtotals="1" fieldPosition="0"/>
    </format>
    <format dxfId="1661">
      <pivotArea field="0" type="button" dataOnly="0" labelOnly="1" outline="0"/>
    </format>
    <format dxfId="1662">
      <pivotArea dataOnly="0" labelOnly="1" grandRow="1" outline="0" fieldPosition="0"/>
    </format>
    <format dxfId="1663">
      <pivotArea outline="0" collapsedLevelsAreSubtotals="1" fieldPosition="0"/>
    </format>
    <format dxfId="1658">
      <pivotArea type="all" dataOnly="0" outline="0" fieldPosition="0"/>
    </format>
    <format dxfId="1657">
      <pivotArea outline="0" collapsedLevelsAreSubtotals="1" fieldPosition="0"/>
    </format>
    <format dxfId="1656">
      <pivotArea field="4" type="button" dataOnly="0" labelOnly="1" outline="0" axis="axisRow" fieldPosition="0"/>
    </format>
    <format dxfId="1655">
      <pivotArea dataOnly="0" labelOnly="1" fieldPosition="0">
        <references count="1">
          <reference field="4" count="0"/>
        </references>
      </pivotArea>
    </format>
    <format dxfId="165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4" count="1" selected="0">
            <x v="0"/>
          </reference>
        </references>
      </pivotArea>
    </chartFormat>
    <chartFormat chart="24" format="4">
      <pivotArea type="data" outline="0" fieldPosition="0">
        <references count="2">
          <reference field="4294967294" count="1" selected="0">
            <x v="0"/>
          </reference>
          <reference field="4" count="1" selected="0">
            <x v="1"/>
          </reference>
        </references>
      </pivotArea>
    </chartFormat>
    <chartFormat chart="24" format="5">
      <pivotArea type="data" outline="0" fieldPosition="0">
        <references count="2">
          <reference field="4294967294" count="1" selected="0">
            <x v="0"/>
          </reference>
          <reference field="4" count="1" selected="0">
            <x v="2"/>
          </reference>
        </references>
      </pivotArea>
    </chartFormat>
    <chartFormat chart="24" format="6">
      <pivotArea type="data" outline="0" fieldPosition="0">
        <references count="2">
          <reference field="4294967294" count="1" selected="0">
            <x v="0"/>
          </reference>
          <reference field="4" count="1" selected="0">
            <x v="3"/>
          </reference>
        </references>
      </pivotArea>
    </chartFormat>
    <chartFormat chart="24" format="7">
      <pivotArea type="data" outline="0" fieldPosition="0">
        <references count="2">
          <reference field="4294967294" count="1" selected="0">
            <x v="0"/>
          </reference>
          <reference field="4" count="1" selected="0">
            <x v="4"/>
          </reference>
        </references>
      </pivotArea>
    </chartFormat>
    <chartFormat chart="24" format="8">
      <pivotArea type="data" outline="0" fieldPosition="0">
        <references count="2">
          <reference field="4294967294" count="1" selected="0">
            <x v="0"/>
          </reference>
          <reference field="4" count="1" selected="0">
            <x v="5"/>
          </reference>
        </references>
      </pivotArea>
    </chartFormat>
    <chartFormat chart="24" format="9">
      <pivotArea type="data" outline="0" fieldPosition="0">
        <references count="2">
          <reference field="4294967294" count="1" selected="0">
            <x v="0"/>
          </reference>
          <reference field="4" count="1" selected="0">
            <x v="6"/>
          </reference>
        </references>
      </pivotArea>
    </chartFormat>
    <chartFormat chart="24" format="10">
      <pivotArea type="data" outline="0" fieldPosition="0">
        <references count="2">
          <reference field="4294967294" count="1" selected="0">
            <x v="0"/>
          </reference>
          <reference field="4" count="1" selected="0">
            <x v="7"/>
          </reference>
        </references>
      </pivotArea>
    </chartFormat>
    <chartFormat chart="24"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08027F-F6F2-41A6-90D3-F72213C5FB99}" name="PivotTable4"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30:B46"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9"/>
  </dataFields>
  <formats count="10">
    <format dxfId="1677">
      <pivotArea type="all" dataOnly="0" outline="0" fieldPosition="0"/>
    </format>
    <format dxfId="1678">
      <pivotArea outline="0" collapsedLevelsAreSubtotals="1" fieldPosition="0"/>
    </format>
    <format dxfId="1679">
      <pivotArea field="0" type="button" dataOnly="0" labelOnly="1" outline="0"/>
    </format>
    <format dxfId="1680">
      <pivotArea dataOnly="0" labelOnly="1" grandRow="1" outline="0" fieldPosition="0"/>
    </format>
    <format dxfId="1681">
      <pivotArea outline="0" collapsedLevelsAreSubtotals="1" fieldPosition="0"/>
    </format>
    <format dxfId="1623">
      <pivotArea type="all" dataOnly="0" outline="0" fieldPosition="0"/>
    </format>
    <format dxfId="1622">
      <pivotArea outline="0" collapsedLevelsAreSubtotals="1" fieldPosition="0"/>
    </format>
    <format dxfId="1621">
      <pivotArea field="3" type="button" dataOnly="0" labelOnly="1" outline="0" axis="axisRow" fieldPosition="0"/>
    </format>
    <format dxfId="1620">
      <pivotArea dataOnly="0" labelOnly="1" fieldPosition="0">
        <references count="1">
          <reference field="3" count="0"/>
        </references>
      </pivotArea>
    </format>
    <format dxfId="161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33269B-CC3F-47FB-885A-361E59ED5D8B}" name="PivotTable3"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21:C25" firstHeaderRow="1" firstDataRow="2" firstDataCol="1"/>
  <pivotFields count="13">
    <pivotField axis="axisCol"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9"/>
  </dataFields>
  <formats count="14">
    <format dxfId="1686">
      <pivotArea type="all" dataOnly="0" outline="0" fieldPosition="0"/>
    </format>
    <format dxfId="1687">
      <pivotArea outline="0" collapsedLevelsAreSubtotals="1" fieldPosition="0"/>
    </format>
    <format dxfId="1688">
      <pivotArea dataOnly="0" labelOnly="1" grandRow="1" outline="0" fieldPosition="0"/>
    </format>
    <format dxfId="1689">
      <pivotArea dataOnly="0" labelOnly="1" outline="0" axis="axisValues" fieldPosition="0"/>
    </format>
    <format dxfId="1690">
      <pivotArea collapsedLevelsAreSubtotals="1" fieldPosition="0">
        <references count="1">
          <reference field="0" count="0"/>
        </references>
      </pivotArea>
    </format>
    <format dxfId="1682">
      <pivotArea outline="0" collapsedLevelsAreSubtotals="1" fieldPosition="0"/>
    </format>
    <format dxfId="1671">
      <pivotArea type="all" dataOnly="0" outline="0" fieldPosition="0"/>
    </format>
    <format dxfId="1670">
      <pivotArea outline="0" collapsedLevelsAreSubtotals="1" fieldPosition="0"/>
    </format>
    <format dxfId="1669">
      <pivotArea type="origin" dataOnly="0" labelOnly="1" outline="0" fieldPosition="0"/>
    </format>
    <format dxfId="1668">
      <pivotArea field="0" type="button" dataOnly="0" labelOnly="1" outline="0" axis="axisCol" fieldPosition="0"/>
    </format>
    <format dxfId="1667">
      <pivotArea type="topRight" dataOnly="0" labelOnly="1" outline="0" fieldPosition="0"/>
    </format>
    <format dxfId="1666">
      <pivotArea field="6" type="button" dataOnly="0" labelOnly="1" outline="0" axis="axisRow" fieldPosition="0"/>
    </format>
    <format dxfId="1665">
      <pivotArea dataOnly="0" labelOnly="1" fieldPosition="0">
        <references count="1">
          <reference field="6" count="0"/>
        </references>
      </pivotArea>
    </format>
    <format dxfId="1664">
      <pivotArea dataOnly="0" labelOnly="1" fieldPosition="0">
        <references count="1">
          <reference field="0" count="0"/>
        </references>
      </pivotArea>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11" format="4" series="1">
      <pivotArea type="data" outline="0" fieldPosition="0">
        <references count="2">
          <reference field="4294967294" count="1" selected="0">
            <x v="0"/>
          </reference>
          <reference field="0" count="1" selected="0">
            <x v="0"/>
          </reference>
        </references>
      </pivotArea>
    </chartFormat>
    <chartFormat chart="11" format="5" series="1">
      <pivotArea type="data" outline="0" fieldPosition="0">
        <references count="2">
          <reference field="4294967294" count="1" selected="0">
            <x v="0"/>
          </reference>
          <reference field="0" count="1" selected="0">
            <x v="1"/>
          </reference>
        </references>
      </pivotArea>
    </chartFormat>
    <chartFormat chart="11" format="6">
      <pivotArea type="data" outline="0" fieldPosition="0">
        <references count="3">
          <reference field="4294967294" count="1" selected="0">
            <x v="0"/>
          </reference>
          <reference field="0" count="1" selected="0">
            <x v="1"/>
          </reference>
          <reference field="6" count="1" selected="0">
            <x v="2"/>
          </reference>
        </references>
      </pivotArea>
    </chartFormat>
    <chartFormat chart="11" format="7">
      <pivotArea type="data" outline="0" fieldPosition="0">
        <references count="3">
          <reference field="4294967294" count="1" selected="0">
            <x v="0"/>
          </reference>
          <reference field="0" count="1" selected="0">
            <x v="1"/>
          </reference>
          <reference field="6" count="1" selected="0">
            <x v="1"/>
          </reference>
        </references>
      </pivotArea>
    </chartFormat>
    <chartFormat chart="11" format="8">
      <pivotArea type="data" outline="0" fieldPosition="0">
        <references count="3">
          <reference field="4294967294" count="1" selected="0">
            <x v="0"/>
          </reference>
          <reference field="0" count="1" selected="0">
            <x v="1"/>
          </reference>
          <reference field="6" count="1" selected="0">
            <x v="0"/>
          </reference>
        </references>
      </pivotArea>
    </chartFormat>
    <chartFormat chart="11" format="9">
      <pivotArea type="data" outline="0" fieldPosition="0">
        <references count="3">
          <reference field="4294967294" count="1" selected="0">
            <x v="0"/>
          </reference>
          <reference field="0" count="1" selected="0">
            <x v="0"/>
          </reference>
          <reference field="6" count="1" selected="0">
            <x v="2"/>
          </reference>
        </references>
      </pivotArea>
    </chartFormat>
    <chartFormat chart="11" format="10">
      <pivotArea type="data" outline="0" fieldPosition="0">
        <references count="3">
          <reference field="4294967294" count="1" selected="0">
            <x v="0"/>
          </reference>
          <reference field="0" count="1" selected="0">
            <x v="0"/>
          </reference>
          <reference field="6" count="1" selected="0">
            <x v="1"/>
          </reference>
        </references>
      </pivotArea>
    </chartFormat>
    <chartFormat chart="11" format="1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040A1C-18E7-41C7-8BBB-A3A5326652FC}" name="PivotTable2"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15:B17"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9"/>
  </dataFields>
  <formats count="20">
    <format dxfId="1691">
      <pivotArea type="all" dataOnly="0" outline="0" fieldPosition="0"/>
    </format>
    <format dxfId="1692">
      <pivotArea outline="0" collapsedLevelsAreSubtotals="1" fieldPosition="0"/>
    </format>
    <format dxfId="1693">
      <pivotArea field="0" type="button" dataOnly="0" labelOnly="1" outline="0" axis="axisRow" fieldPosition="0"/>
    </format>
    <format dxfId="1694">
      <pivotArea dataOnly="0" labelOnly="1" fieldPosition="0">
        <references count="1">
          <reference field="0" count="0"/>
        </references>
      </pivotArea>
    </format>
    <format dxfId="1695">
      <pivotArea dataOnly="0" labelOnly="1" grandRow="1" outline="0" fieldPosition="0"/>
    </format>
    <format dxfId="1696">
      <pivotArea dataOnly="0" labelOnly="1" outline="0" axis="axisValues" fieldPosition="0"/>
    </format>
    <format dxfId="1697">
      <pivotArea collapsedLevelsAreSubtotals="1" fieldPosition="0">
        <references count="1">
          <reference field="0" count="0"/>
        </references>
      </pivotArea>
    </format>
    <format dxfId="1685">
      <pivotArea collapsedLevelsAreSubtotals="1" fieldPosition="0">
        <references count="1">
          <reference field="0" count="1">
            <x v="0"/>
          </reference>
        </references>
      </pivotArea>
    </format>
    <format dxfId="1684">
      <pivotArea collapsedLevelsAreSubtotals="1" fieldPosition="0">
        <references count="1">
          <reference field="0" count="1">
            <x v="1"/>
          </reference>
        </references>
      </pivotArea>
    </format>
    <format dxfId="1683">
      <pivotArea outline="0" collapsedLevelsAreSubtotals="1" fieldPosition="0"/>
    </format>
    <format dxfId="1676">
      <pivotArea type="all" dataOnly="0" outline="0" fieldPosition="0"/>
    </format>
    <format dxfId="1675">
      <pivotArea outline="0" collapsedLevelsAreSubtotals="1" fieldPosition="0"/>
    </format>
    <format dxfId="1674">
      <pivotArea field="0" type="button" dataOnly="0" labelOnly="1" outline="0" axis="axisRow" fieldPosition="0"/>
    </format>
    <format dxfId="1673">
      <pivotArea dataOnly="0" labelOnly="1" fieldPosition="0">
        <references count="1">
          <reference field="0" count="0"/>
        </references>
      </pivotArea>
    </format>
    <format dxfId="1672">
      <pivotArea dataOnly="0" labelOnly="1" outline="0" axis="axisValues" fieldPosition="0"/>
    </format>
    <format dxfId="1618">
      <pivotArea type="all" dataOnly="0" outline="0" fieldPosition="0"/>
    </format>
    <format dxfId="1617">
      <pivotArea outline="0" collapsedLevelsAreSubtotals="1" fieldPosition="0"/>
    </format>
    <format dxfId="1616">
      <pivotArea field="0" type="button" dataOnly="0" labelOnly="1" outline="0" axis="axisRow" fieldPosition="0"/>
    </format>
    <format dxfId="1615">
      <pivotArea dataOnly="0" labelOnly="1" fieldPosition="0">
        <references count="1">
          <reference field="0" count="0"/>
        </references>
      </pivotArea>
    </format>
    <format dxfId="1614">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32EDEC-555D-48F2-BEF2-E22A9DED8946}"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 fld="11" subtotal="average" baseField="0" baseItem="1"/>
    <dataField name="Number of Items" fld="1" subtotal="count" baseField="0" baseItem="1"/>
    <dataField name="Average of Rating" fld="12" subtotal="average" baseField="0" baseItem="2"/>
  </dataFields>
  <formats count="3">
    <format dxfId="1700">
      <pivotArea type="all" dataOnly="0" outline="0" fieldPosition="0"/>
    </format>
    <format dxfId="1699">
      <pivotArea outline="0" collapsedLevelsAreSubtotals="1" fieldPosition="0"/>
    </format>
    <format dxfId="169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2021C71-F209-4DDB-8C56-EE8DC55C8A81}"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tabular pivotCacheId="130138467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0596B26-CDFD-47BB-A2AC-92A92A6C3D6D}" sourceName="Outlet Location Typ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s>
  <data>
    <tabular pivotCacheId="130138467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19B2237-7BE4-4352-8A96-40CDC2CE55F4}" sourceName="Item Typ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s>
  <data>
    <tabular pivotCacheId="1301384671">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DBAF2020-5AD7-409A-9A96-432DFBDABDE8}" cache="Slicer_Outlet_Size" caption="Outlet Size" rowHeight="260350"/>
  <slicer name="Outlet Location Type" xr10:uid="{C1580783-2B0C-4504-9E47-06F66973031A}" cache="Slicer_Outlet_Location_Type" caption="Outlet Location Type" rowHeight="260350"/>
  <slicer name="Item Type" xr10:uid="{D55707D6-3005-48DA-BD99-1F40EDC5AC57}"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9F217DCD-DCE0-4E31-8235-B4EA022C6A52}" cache="Slicer_Outlet_Size" caption="Outlet Size" style="Blinkit Analysis 2 2 2" rowHeight="260350"/>
  <slicer name="Outlet Location Type 1" xr10:uid="{2A7ED8B3-0009-453C-B701-3E0A8300C61E}" cache="Slicer_Outlet_Location_Type" caption="Outlet Location " style="Blinkit Analysis 2 2 2" rowHeight="260350"/>
  <slicer name="Item Type 1" xr10:uid="{A417D8C5-2E60-49E8-956B-B74F1C31C2AC}" cache="Slicer_Item_Type" caption="Item Type" style="Blinkit Analysis 2 2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8935FCC9-0FEC-484D-AC31-0E5CB5422FF9}"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58570-223E-4382-B510-B4F53B8E036B}">
  <dimension ref="A1:H209"/>
  <sheetViews>
    <sheetView workbookViewId="0"/>
  </sheetViews>
  <sheetFormatPr defaultRowHeight="15.6" x14ac:dyDescent="0.3"/>
  <cols>
    <col min="1" max="1" width="17.296875" bestFit="1" customWidth="1"/>
    <col min="2" max="2" width="11.3984375" bestFit="1" customWidth="1"/>
    <col min="3" max="3" width="7.3984375" bestFit="1" customWidth="1"/>
    <col min="4" max="4" width="15.69921875" bestFit="1" customWidth="1"/>
    <col min="5" max="5" width="14.796875" customWidth="1"/>
  </cols>
  <sheetData>
    <row r="1" spans="1:8" ht="16.2" thickBot="1" x14ac:dyDescent="0.35"/>
    <row r="2" spans="1:8" ht="16.8" customHeight="1" thickBot="1" x14ac:dyDescent="0.35">
      <c r="A2" s="12" t="s">
        <v>1615</v>
      </c>
      <c r="B2" s="13"/>
      <c r="C2" s="13"/>
      <c r="D2" s="14"/>
    </row>
    <row r="3" spans="1:8" ht="16.2" thickBot="1" x14ac:dyDescent="0.35">
      <c r="A3" s="19" t="s">
        <v>1611</v>
      </c>
      <c r="B3" s="20" t="s">
        <v>1612</v>
      </c>
      <c r="C3" s="20" t="s">
        <v>1613</v>
      </c>
      <c r="D3" s="21" t="s">
        <v>1614</v>
      </c>
    </row>
    <row r="4" spans="1:8" ht="16.2" thickBot="1" x14ac:dyDescent="0.35">
      <c r="A4" s="16">
        <v>1201681.4928000034</v>
      </c>
      <c r="B4" s="17">
        <v>140.99278338613203</v>
      </c>
      <c r="C4" s="17">
        <v>8523</v>
      </c>
      <c r="D4" s="18">
        <v>3.9658570925731196</v>
      </c>
    </row>
    <row r="5" spans="1:8" x14ac:dyDescent="0.3">
      <c r="A5" s="3"/>
      <c r="B5" s="4"/>
      <c r="C5" s="4"/>
      <c r="D5" s="5"/>
    </row>
    <row r="6" spans="1:8" x14ac:dyDescent="0.3">
      <c r="A6" s="3"/>
      <c r="B6" s="4"/>
      <c r="C6" s="4"/>
      <c r="D6" s="5"/>
    </row>
    <row r="7" spans="1:8" ht="16.2" thickBot="1" x14ac:dyDescent="0.35">
      <c r="A7" s="8">
        <f>GETPIVOTDATA("Sum of Sales",$A$3)</f>
        <v>1201681.4928000034</v>
      </c>
      <c r="B7" s="9">
        <f>GETPIVOTDATA("Average of Sales",$A$3)</f>
        <v>140.99278338613203</v>
      </c>
      <c r="C7" s="10">
        <f>GETPIVOTDATA("Number of Items",$A$3)</f>
        <v>8523</v>
      </c>
      <c r="D7" s="11">
        <f>GETPIVOTDATA("Average of Rating",$A$3)</f>
        <v>3.9658570925731196</v>
      </c>
    </row>
    <row r="13" spans="1:8" ht="16.2" thickBot="1" x14ac:dyDescent="0.35"/>
    <row r="14" spans="1:8" ht="16.2" thickBot="1" x14ac:dyDescent="0.35">
      <c r="A14" s="12" t="s">
        <v>1617</v>
      </c>
      <c r="B14" s="13"/>
      <c r="C14" s="13"/>
      <c r="D14" s="14"/>
      <c r="E14" s="1"/>
      <c r="F14" s="1"/>
      <c r="G14" s="1"/>
      <c r="H14" s="2"/>
    </row>
    <row r="15" spans="1:8" ht="16.2" thickBot="1" x14ac:dyDescent="0.35">
      <c r="A15" s="24" t="s">
        <v>1616</v>
      </c>
      <c r="B15" s="25" t="s">
        <v>1611</v>
      </c>
      <c r="C15" s="4"/>
      <c r="D15" s="5"/>
      <c r="E15" s="4"/>
      <c r="F15" s="4"/>
      <c r="G15" s="4"/>
      <c r="H15" s="5"/>
    </row>
    <row r="16" spans="1:8" x14ac:dyDescent="0.3">
      <c r="A16" s="26" t="s">
        <v>17</v>
      </c>
      <c r="B16" s="27">
        <v>776319.68840000057</v>
      </c>
      <c r="C16" s="4"/>
      <c r="D16" s="5"/>
      <c r="E16" s="4"/>
      <c r="F16" s="4"/>
      <c r="G16" s="4"/>
      <c r="H16" s="5"/>
    </row>
    <row r="17" spans="1:8" ht="16.2" thickBot="1" x14ac:dyDescent="0.35">
      <c r="A17" s="23" t="s">
        <v>10</v>
      </c>
      <c r="B17" s="28">
        <v>425361.8043999995</v>
      </c>
      <c r="C17" s="4"/>
      <c r="D17" s="7"/>
      <c r="E17" s="4"/>
      <c r="F17" s="4"/>
      <c r="G17" s="4"/>
      <c r="H17" s="5"/>
    </row>
    <row r="18" spans="1:8" ht="16.2" thickBot="1" x14ac:dyDescent="0.35">
      <c r="A18" s="38"/>
      <c r="B18" s="10"/>
      <c r="C18" s="10"/>
      <c r="D18" s="15"/>
      <c r="E18" s="10"/>
      <c r="F18" s="10"/>
      <c r="G18" s="10"/>
      <c r="H18" s="39"/>
    </row>
    <row r="19" spans="1:8" ht="16.2" thickBot="1" x14ac:dyDescent="0.35">
      <c r="D19" s="6"/>
    </row>
    <row r="20" spans="1:8" ht="16.2" thickBot="1" x14ac:dyDescent="0.35">
      <c r="A20" s="12" t="s">
        <v>1619</v>
      </c>
      <c r="B20" s="13"/>
      <c r="C20" s="13"/>
      <c r="D20" s="13"/>
      <c r="E20" s="13"/>
      <c r="F20" s="13"/>
      <c r="G20" s="14"/>
    </row>
    <row r="21" spans="1:8" ht="16.2" thickBot="1" x14ac:dyDescent="0.35">
      <c r="A21" s="24" t="s">
        <v>1611</v>
      </c>
      <c r="B21" s="24" t="s">
        <v>1618</v>
      </c>
      <c r="C21" s="25"/>
      <c r="D21" s="4"/>
      <c r="E21" s="4"/>
      <c r="F21" s="4"/>
      <c r="G21" s="5"/>
    </row>
    <row r="22" spans="1:8" ht="16.2" thickBot="1" x14ac:dyDescent="0.35">
      <c r="A22" s="24" t="s">
        <v>1616</v>
      </c>
      <c r="B22" s="19" t="s">
        <v>17</v>
      </c>
      <c r="C22" s="21" t="s">
        <v>10</v>
      </c>
      <c r="D22" s="4"/>
      <c r="E22" s="4"/>
      <c r="F22" s="4"/>
      <c r="G22" s="5"/>
    </row>
    <row r="23" spans="1:8" x14ac:dyDescent="0.3">
      <c r="A23" s="26" t="s">
        <v>14</v>
      </c>
      <c r="B23" s="29">
        <v>215047.9126000001</v>
      </c>
      <c r="C23" s="30">
        <v>121349.89940000001</v>
      </c>
      <c r="D23" s="4"/>
      <c r="E23" s="4"/>
      <c r="F23" s="4"/>
      <c r="G23" s="5"/>
    </row>
    <row r="24" spans="1:8" x14ac:dyDescent="0.3">
      <c r="A24" s="22" t="s">
        <v>34</v>
      </c>
      <c r="B24" s="31">
        <v>254464.77940000014</v>
      </c>
      <c r="C24" s="32">
        <v>138685.86819999994</v>
      </c>
      <c r="D24" s="4"/>
      <c r="E24" s="4"/>
      <c r="F24" s="4"/>
      <c r="G24" s="5"/>
    </row>
    <row r="25" spans="1:8" ht="16.2" thickBot="1" x14ac:dyDescent="0.35">
      <c r="A25" s="23" t="s">
        <v>21</v>
      </c>
      <c r="B25" s="33">
        <v>306806.99640000012</v>
      </c>
      <c r="C25" s="34">
        <v>165326.0368</v>
      </c>
      <c r="D25" s="10"/>
      <c r="E25" s="10"/>
      <c r="F25" s="10"/>
      <c r="G25" s="39"/>
    </row>
    <row r="28" spans="1:8" ht="16.2" thickBot="1" x14ac:dyDescent="0.35"/>
    <row r="29" spans="1:8" ht="16.2" thickBot="1" x14ac:dyDescent="0.35">
      <c r="A29" s="12" t="s">
        <v>1620</v>
      </c>
      <c r="B29" s="13"/>
      <c r="C29" s="13"/>
      <c r="D29" s="13"/>
      <c r="E29" s="13"/>
      <c r="F29" s="13"/>
      <c r="G29" s="13"/>
      <c r="H29" s="14"/>
    </row>
    <row r="30" spans="1:8" ht="16.2" thickBot="1" x14ac:dyDescent="0.35">
      <c r="A30" s="24" t="s">
        <v>1616</v>
      </c>
      <c r="B30" s="25" t="s">
        <v>1611</v>
      </c>
      <c r="C30" s="4"/>
      <c r="D30" s="4"/>
      <c r="E30" s="4"/>
      <c r="F30" s="4"/>
      <c r="G30" s="4"/>
      <c r="H30" s="5"/>
    </row>
    <row r="31" spans="1:8" x14ac:dyDescent="0.3">
      <c r="A31" s="26" t="s">
        <v>153</v>
      </c>
      <c r="B31" s="27">
        <v>9077.869999999999</v>
      </c>
      <c r="C31" s="4"/>
      <c r="D31" s="4"/>
      <c r="E31" s="4"/>
      <c r="F31" s="4"/>
      <c r="G31" s="4"/>
      <c r="H31" s="5"/>
    </row>
    <row r="32" spans="1:8" x14ac:dyDescent="0.3">
      <c r="A32" s="22" t="s">
        <v>74</v>
      </c>
      <c r="B32" s="37">
        <v>15596.696600000001</v>
      </c>
      <c r="C32" s="4"/>
      <c r="D32" s="4"/>
      <c r="E32" s="4"/>
      <c r="F32" s="4"/>
      <c r="G32" s="4"/>
      <c r="H32" s="5"/>
    </row>
    <row r="33" spans="1:8" x14ac:dyDescent="0.3">
      <c r="A33" s="22" t="s">
        <v>159</v>
      </c>
      <c r="B33" s="37">
        <v>21880.027399999992</v>
      </c>
      <c r="C33" s="4"/>
      <c r="D33" s="4"/>
      <c r="E33" s="4"/>
      <c r="F33" s="4"/>
      <c r="G33" s="4"/>
      <c r="H33" s="5"/>
    </row>
    <row r="34" spans="1:8" x14ac:dyDescent="0.3">
      <c r="A34" s="22" t="s">
        <v>64</v>
      </c>
      <c r="B34" s="37">
        <v>22451.891599999999</v>
      </c>
      <c r="C34" s="4"/>
      <c r="D34" s="4"/>
      <c r="E34" s="4"/>
      <c r="F34" s="4"/>
      <c r="G34" s="4"/>
      <c r="H34" s="5"/>
    </row>
    <row r="35" spans="1:8" x14ac:dyDescent="0.3">
      <c r="A35" s="22" t="s">
        <v>61</v>
      </c>
      <c r="B35" s="37">
        <v>29334.680599999996</v>
      </c>
      <c r="C35" s="4"/>
      <c r="D35" s="4"/>
      <c r="E35" s="4"/>
      <c r="F35" s="4"/>
      <c r="G35" s="4"/>
      <c r="H35" s="5"/>
    </row>
    <row r="36" spans="1:8" x14ac:dyDescent="0.3">
      <c r="A36" s="22" t="s">
        <v>57</v>
      </c>
      <c r="B36" s="37">
        <v>35379.119800000015</v>
      </c>
      <c r="C36" s="4"/>
      <c r="D36" s="4"/>
      <c r="E36" s="4"/>
      <c r="F36" s="4"/>
      <c r="G36" s="4"/>
      <c r="H36" s="5"/>
    </row>
    <row r="37" spans="1:8" x14ac:dyDescent="0.3">
      <c r="A37" s="22" t="s">
        <v>32</v>
      </c>
      <c r="B37" s="37">
        <v>58514.166999999987</v>
      </c>
      <c r="C37" s="4"/>
      <c r="D37" s="4"/>
      <c r="E37" s="4"/>
      <c r="F37" s="4"/>
      <c r="G37" s="4"/>
      <c r="H37" s="5"/>
    </row>
    <row r="38" spans="1:8" x14ac:dyDescent="0.3">
      <c r="A38" s="22" t="s">
        <v>54</v>
      </c>
      <c r="B38" s="37">
        <v>59449.863799999992</v>
      </c>
      <c r="C38" s="4"/>
      <c r="D38" s="4"/>
      <c r="E38" s="4"/>
      <c r="F38" s="4"/>
      <c r="G38" s="4"/>
      <c r="H38" s="5"/>
    </row>
    <row r="39" spans="1:8" x14ac:dyDescent="0.3">
      <c r="A39" s="22" t="s">
        <v>19</v>
      </c>
      <c r="B39" s="37">
        <v>68025.838800000012</v>
      </c>
      <c r="C39" s="4"/>
      <c r="D39" s="4"/>
      <c r="E39" s="4"/>
      <c r="F39" s="4"/>
      <c r="G39" s="4"/>
      <c r="H39" s="5"/>
    </row>
    <row r="40" spans="1:8" x14ac:dyDescent="0.3">
      <c r="A40" s="22" t="s">
        <v>95</v>
      </c>
      <c r="B40" s="37">
        <v>81894.736400000009</v>
      </c>
      <c r="C40" s="4"/>
      <c r="D40" s="4"/>
      <c r="E40" s="4"/>
      <c r="F40" s="4"/>
      <c r="G40" s="4"/>
      <c r="H40" s="5"/>
    </row>
    <row r="41" spans="1:8" x14ac:dyDescent="0.3">
      <c r="A41" s="22" t="s">
        <v>28</v>
      </c>
      <c r="B41" s="37">
        <v>90706.728999999992</v>
      </c>
      <c r="C41" s="4"/>
      <c r="D41" s="4"/>
      <c r="E41" s="4"/>
      <c r="F41" s="4"/>
      <c r="G41" s="4"/>
      <c r="H41" s="5"/>
    </row>
    <row r="42" spans="1:8" x14ac:dyDescent="0.3">
      <c r="A42" s="22" t="s">
        <v>67</v>
      </c>
      <c r="B42" s="37">
        <v>101276.46159999995</v>
      </c>
      <c r="C42" s="4"/>
      <c r="D42" s="4"/>
      <c r="E42" s="4"/>
      <c r="F42" s="4"/>
      <c r="G42" s="4"/>
      <c r="H42" s="5"/>
    </row>
    <row r="43" spans="1:8" x14ac:dyDescent="0.3">
      <c r="A43" s="22" t="s">
        <v>24</v>
      </c>
      <c r="B43" s="37">
        <v>118558.88140000009</v>
      </c>
      <c r="C43" s="4"/>
      <c r="D43" s="4"/>
      <c r="E43" s="4"/>
      <c r="F43" s="4"/>
      <c r="G43" s="4"/>
      <c r="H43" s="5"/>
    </row>
    <row r="44" spans="1:8" x14ac:dyDescent="0.3">
      <c r="A44" s="22" t="s">
        <v>42</v>
      </c>
      <c r="B44" s="37">
        <v>135976.52539999998</v>
      </c>
      <c r="C44" s="4"/>
      <c r="D44" s="4"/>
      <c r="E44" s="4"/>
      <c r="F44" s="4"/>
      <c r="G44" s="4"/>
      <c r="H44" s="5"/>
    </row>
    <row r="45" spans="1:8" x14ac:dyDescent="0.3">
      <c r="A45" s="22" t="s">
        <v>48</v>
      </c>
      <c r="B45" s="37">
        <v>175433.92240000021</v>
      </c>
      <c r="C45" s="4"/>
      <c r="D45" s="4"/>
      <c r="E45" s="4"/>
      <c r="F45" s="4"/>
      <c r="G45" s="4"/>
      <c r="H45" s="5"/>
    </row>
    <row r="46" spans="1:8" ht="16.2" thickBot="1" x14ac:dyDescent="0.35">
      <c r="A46" s="23" t="s">
        <v>12</v>
      </c>
      <c r="B46" s="28">
        <v>178124.08099999995</v>
      </c>
      <c r="C46" s="10"/>
      <c r="D46" s="10"/>
      <c r="E46" s="10"/>
      <c r="F46" s="10"/>
      <c r="G46" s="10"/>
      <c r="H46" s="39"/>
    </row>
    <row r="47" spans="1:8" ht="16.2" thickBot="1" x14ac:dyDescent="0.35"/>
    <row r="48" spans="1:8" ht="16.2" thickBot="1" x14ac:dyDescent="0.35">
      <c r="A48" s="12" t="s">
        <v>1621</v>
      </c>
      <c r="B48" s="13"/>
      <c r="C48" s="13"/>
      <c r="D48" s="13"/>
      <c r="E48" s="13"/>
      <c r="F48" s="14"/>
    </row>
    <row r="49" spans="1:6" ht="16.2" thickBot="1" x14ac:dyDescent="0.35">
      <c r="A49" s="24" t="s">
        <v>1616</v>
      </c>
      <c r="B49" s="25" t="s">
        <v>1611</v>
      </c>
      <c r="C49" s="4"/>
      <c r="D49" s="4"/>
      <c r="E49" s="4"/>
      <c r="F49" s="5"/>
    </row>
    <row r="50" spans="1:6" x14ac:dyDescent="0.3">
      <c r="A50" s="26">
        <v>2011</v>
      </c>
      <c r="B50" s="27">
        <v>78131.566599999976</v>
      </c>
      <c r="C50" s="4"/>
      <c r="D50" s="4"/>
      <c r="E50" s="4"/>
      <c r="F50" s="5"/>
    </row>
    <row r="51" spans="1:6" x14ac:dyDescent="0.3">
      <c r="A51" s="22">
        <v>2012</v>
      </c>
      <c r="B51" s="37">
        <v>130476.85979999998</v>
      </c>
      <c r="C51" s="4"/>
      <c r="D51" s="4"/>
      <c r="E51" s="4"/>
      <c r="F51" s="5"/>
    </row>
    <row r="52" spans="1:6" x14ac:dyDescent="0.3">
      <c r="A52" s="22">
        <v>2014</v>
      </c>
      <c r="B52" s="37">
        <v>131809.01560000007</v>
      </c>
      <c r="C52" s="4"/>
      <c r="D52" s="4"/>
      <c r="E52" s="4"/>
      <c r="F52" s="5"/>
    </row>
    <row r="53" spans="1:6" x14ac:dyDescent="0.3">
      <c r="A53" s="22">
        <v>2015</v>
      </c>
      <c r="B53" s="37">
        <v>130942.78019999999</v>
      </c>
      <c r="C53" s="4"/>
      <c r="D53" s="4"/>
      <c r="E53" s="4"/>
      <c r="F53" s="5"/>
    </row>
    <row r="54" spans="1:6" x14ac:dyDescent="0.3">
      <c r="A54" s="22">
        <v>2016</v>
      </c>
      <c r="B54" s="37">
        <v>132113.36980000007</v>
      </c>
      <c r="C54" s="4"/>
      <c r="D54" s="4"/>
      <c r="E54" s="4"/>
      <c r="F54" s="5"/>
    </row>
    <row r="55" spans="1:6" x14ac:dyDescent="0.3">
      <c r="A55" s="22">
        <v>2017</v>
      </c>
      <c r="B55" s="37">
        <v>133103.90699999989</v>
      </c>
      <c r="C55" s="4"/>
      <c r="D55" s="4"/>
      <c r="E55" s="4"/>
      <c r="F55" s="5"/>
    </row>
    <row r="56" spans="1:6" x14ac:dyDescent="0.3">
      <c r="A56" s="22">
        <v>2018</v>
      </c>
      <c r="B56" s="37">
        <v>204522.25700000025</v>
      </c>
      <c r="C56" s="4"/>
      <c r="D56" s="4"/>
      <c r="E56" s="4"/>
      <c r="F56" s="5"/>
    </row>
    <row r="57" spans="1:6" x14ac:dyDescent="0.3">
      <c r="A57" s="22">
        <v>2020</v>
      </c>
      <c r="B57" s="37">
        <v>129103.96039999987</v>
      </c>
      <c r="C57" s="4"/>
      <c r="D57" s="4"/>
      <c r="E57" s="4"/>
      <c r="F57" s="5"/>
    </row>
    <row r="58" spans="1:6" ht="16.2" thickBot="1" x14ac:dyDescent="0.35">
      <c r="A58" s="23">
        <v>2022</v>
      </c>
      <c r="B58" s="28">
        <v>131477.77639999994</v>
      </c>
      <c r="C58" s="10"/>
      <c r="D58" s="10"/>
      <c r="E58" s="10"/>
      <c r="F58" s="39"/>
    </row>
    <row r="61" spans="1:6" ht="16.2" thickBot="1" x14ac:dyDescent="0.35"/>
    <row r="62" spans="1:6" ht="16.2" thickBot="1" x14ac:dyDescent="0.35">
      <c r="A62" s="12" t="s">
        <v>1622</v>
      </c>
      <c r="B62" s="13"/>
      <c r="C62" s="13"/>
      <c r="D62" s="13"/>
      <c r="E62" s="14"/>
    </row>
    <row r="63" spans="1:6" ht="16.2" thickBot="1" x14ac:dyDescent="0.35">
      <c r="A63" s="24" t="s">
        <v>1616</v>
      </c>
      <c r="B63" s="25" t="s">
        <v>1611</v>
      </c>
      <c r="C63" s="4"/>
      <c r="D63" s="4"/>
      <c r="E63" s="5"/>
    </row>
    <row r="64" spans="1:6" x14ac:dyDescent="0.3">
      <c r="A64" s="26" t="s">
        <v>30</v>
      </c>
      <c r="B64" s="27">
        <v>248991.58600000024</v>
      </c>
      <c r="C64" s="4"/>
      <c r="D64" s="4"/>
      <c r="E64" s="5"/>
    </row>
    <row r="65" spans="1:8" x14ac:dyDescent="0.3">
      <c r="A65" s="22" t="s">
        <v>15</v>
      </c>
      <c r="B65" s="37">
        <v>507895.7363999993</v>
      </c>
      <c r="C65" s="4"/>
      <c r="D65" s="4"/>
      <c r="E65" s="5"/>
    </row>
    <row r="66" spans="1:8" ht="16.2" thickBot="1" x14ac:dyDescent="0.35">
      <c r="A66" s="23" t="s">
        <v>26</v>
      </c>
      <c r="B66" s="28">
        <v>444794.17039999936</v>
      </c>
      <c r="C66" s="10"/>
      <c r="D66" s="10"/>
      <c r="E66" s="39"/>
    </row>
    <row r="68" spans="1:8" ht="16.2" thickBot="1" x14ac:dyDescent="0.35"/>
    <row r="69" spans="1:8" ht="16.2" thickBot="1" x14ac:dyDescent="0.35">
      <c r="A69" s="12" t="s">
        <v>1624</v>
      </c>
      <c r="B69" s="13"/>
      <c r="C69" s="13"/>
      <c r="D69" s="13"/>
      <c r="E69" s="13"/>
      <c r="F69" s="13"/>
      <c r="G69" s="13"/>
      <c r="H69" s="14"/>
    </row>
    <row r="70" spans="1:8" ht="16.2" thickBot="1" x14ac:dyDescent="0.35">
      <c r="A70" s="24" t="s">
        <v>1616</v>
      </c>
      <c r="B70" s="25" t="s">
        <v>1611</v>
      </c>
      <c r="C70" s="4"/>
      <c r="D70" s="4" t="s">
        <v>1623</v>
      </c>
      <c r="E70" s="4" t="s">
        <v>1608</v>
      </c>
      <c r="F70" s="4"/>
      <c r="G70" s="4"/>
      <c r="H70" s="5"/>
    </row>
    <row r="71" spans="1:8" x14ac:dyDescent="0.3">
      <c r="A71" s="26" t="s">
        <v>21</v>
      </c>
      <c r="B71" s="27">
        <v>472133.03319999954</v>
      </c>
      <c r="C71" s="4"/>
      <c r="D71" s="4" t="str">
        <f>A71</f>
        <v>Tier 3</v>
      </c>
      <c r="E71" s="35">
        <f>GETPIVOTDATA("Sales",$A$70,"Outlet Location Type",A71)</f>
        <v>472133.03319999954</v>
      </c>
      <c r="F71" s="4"/>
      <c r="G71" s="4"/>
      <c r="H71" s="5"/>
    </row>
    <row r="72" spans="1:8" x14ac:dyDescent="0.3">
      <c r="A72" s="22" t="s">
        <v>34</v>
      </c>
      <c r="B72" s="37">
        <v>393150.64759999956</v>
      </c>
      <c r="C72" s="4"/>
      <c r="D72" s="4" t="str">
        <f t="shared" ref="D72:D73" si="0">A72</f>
        <v>Tier 2</v>
      </c>
      <c r="E72" s="35">
        <f t="shared" ref="E72:E73" si="1">GETPIVOTDATA("Sales",$A$70,"Outlet Location Type",A72)</f>
        <v>393150.64759999956</v>
      </c>
      <c r="F72" s="4"/>
      <c r="G72" s="4"/>
      <c r="H72" s="5"/>
    </row>
    <row r="73" spans="1:8" ht="16.2" thickBot="1" x14ac:dyDescent="0.35">
      <c r="A73" s="23" t="s">
        <v>14</v>
      </c>
      <c r="B73" s="28">
        <v>336397.81199999945</v>
      </c>
      <c r="C73" s="10"/>
      <c r="D73" s="10" t="str">
        <f t="shared" si="0"/>
        <v>Tier 1</v>
      </c>
      <c r="E73" s="36">
        <f t="shared" si="1"/>
        <v>336397.81199999945</v>
      </c>
      <c r="F73" s="10"/>
      <c r="G73" s="10"/>
      <c r="H73" s="39"/>
    </row>
    <row r="77" spans="1:8" ht="16.2" thickBot="1" x14ac:dyDescent="0.35"/>
    <row r="78" spans="1:8" ht="16.2" thickBot="1" x14ac:dyDescent="0.35"/>
    <row r="80" spans="1:8" ht="16.2" thickBot="1" x14ac:dyDescent="0.35"/>
    <row r="81" spans="1:6" ht="16.2" thickBot="1" x14ac:dyDescent="0.35">
      <c r="A81" s="12" t="s">
        <v>1625</v>
      </c>
      <c r="B81" s="13"/>
      <c r="C81" s="13"/>
      <c r="D81" s="13"/>
      <c r="E81" s="13"/>
      <c r="F81" s="14"/>
    </row>
    <row r="82" spans="1:6" ht="16.2" thickBot="1" x14ac:dyDescent="0.35">
      <c r="A82" s="24" t="s">
        <v>1616</v>
      </c>
      <c r="B82" s="25" t="s">
        <v>1611</v>
      </c>
      <c r="C82" s="4"/>
      <c r="D82" s="4"/>
      <c r="E82" s="4"/>
      <c r="F82" s="5"/>
    </row>
    <row r="83" spans="1:6" x14ac:dyDescent="0.3">
      <c r="A83" s="26" t="s">
        <v>40</v>
      </c>
      <c r="B83" s="27">
        <v>151939.149</v>
      </c>
      <c r="C83" s="4"/>
      <c r="D83" s="4"/>
      <c r="E83" s="4"/>
      <c r="F83" s="5"/>
    </row>
    <row r="84" spans="1:6" x14ac:dyDescent="0.3">
      <c r="A84" s="22" t="s">
        <v>16</v>
      </c>
      <c r="B84" s="37">
        <v>787549.89280000131</v>
      </c>
      <c r="C84" s="4"/>
      <c r="D84" s="4"/>
      <c r="E84" s="4"/>
      <c r="F84" s="5"/>
    </row>
    <row r="85" spans="1:6" x14ac:dyDescent="0.3">
      <c r="A85" s="22" t="s">
        <v>22</v>
      </c>
      <c r="B85" s="37">
        <v>131477.77639999994</v>
      </c>
      <c r="C85" s="4"/>
      <c r="D85" s="4"/>
      <c r="E85" s="4"/>
      <c r="F85" s="5"/>
    </row>
    <row r="86" spans="1:6" ht="16.2" thickBot="1" x14ac:dyDescent="0.35">
      <c r="A86" s="23" t="s">
        <v>46</v>
      </c>
      <c r="B86" s="28">
        <v>130714.67460000006</v>
      </c>
      <c r="C86" s="10"/>
      <c r="D86" s="10"/>
      <c r="E86" s="10"/>
      <c r="F86" s="39"/>
    </row>
    <row r="92" spans="1:6" ht="16.2" thickBot="1" x14ac:dyDescent="0.35"/>
    <row r="209" ht="16.2" thickBot="1" x14ac:dyDescent="0.35"/>
  </sheetData>
  <mergeCells count="8">
    <mergeCell ref="A81:F81"/>
    <mergeCell ref="A69:H69"/>
    <mergeCell ref="A2:D2"/>
    <mergeCell ref="A14:D14"/>
    <mergeCell ref="A20:G20"/>
    <mergeCell ref="A29:H29"/>
    <mergeCell ref="A48:F48"/>
    <mergeCell ref="A62:E62"/>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A72B6-EA90-40AF-BC98-AC109D8356B0}">
  <dimension ref="A1"/>
  <sheetViews>
    <sheetView showGridLines="0" tabSelected="1" zoomScale="80" zoomScaleNormal="80" workbookViewId="0">
      <selection activeCell="X12" sqref="X1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1610</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Dashborad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Bhavi Tej Reddy Eddula</cp:lastModifiedBy>
  <dcterms:created xsi:type="dcterms:W3CDTF">2024-06-23T13:11:17Z</dcterms:created>
  <dcterms:modified xsi:type="dcterms:W3CDTF">2025-02-05T04:27:16Z</dcterms:modified>
</cp:coreProperties>
</file>